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Kunle\Desktop\DSA\"/>
    </mc:Choice>
  </mc:AlternateContent>
  <xr:revisionPtr revIDLastSave="0" documentId="8_{99E1A6C7-D0E5-41A3-BBB2-1469267F735F}" xr6:coauthVersionLast="47" xr6:coauthVersionMax="47" xr10:uidLastSave="{00000000-0000-0000-0000-000000000000}"/>
  <bookViews>
    <workbookView xWindow="-110" yWindow="-110" windowWidth="19420" windowHeight="10420" activeTab="1" xr2:uid="{6CCFFA67-A99F-4916-8B77-19987112E5A2}"/>
  </bookViews>
  <sheets>
    <sheet name="Data" sheetId="1" r:id="rId1"/>
    <sheet name="Cleaned  Data" sheetId="2" r:id="rId2"/>
    <sheet name="Amazon Dataset" sheetId="3" r:id="rId3"/>
    <sheet name="Dashboard" sheetId="4" r:id="rId4"/>
    <sheet name="Analysis" sheetId="5" r:id="rId5"/>
  </sheets>
  <externalReferences>
    <externalReference r:id="rId6"/>
  </externalReference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2" i="2"/>
  <c r="S1362" i="3"/>
  <c r="P1362" i="3"/>
  <c r="M1362" i="3"/>
  <c r="L1362" i="3"/>
  <c r="K1362" i="3"/>
  <c r="G1362" i="3"/>
  <c r="F1362" i="3"/>
  <c r="S1361" i="3"/>
  <c r="P1361" i="3"/>
  <c r="M1361" i="3"/>
  <c r="L1361" i="3"/>
  <c r="K1361" i="3"/>
  <c r="G1361" i="3"/>
  <c r="F1361" i="3"/>
  <c r="S1360" i="3"/>
  <c r="P1360" i="3"/>
  <c r="M1360" i="3"/>
  <c r="L1360" i="3"/>
  <c r="K1360" i="3"/>
  <c r="G1360" i="3"/>
  <c r="F1360" i="3"/>
  <c r="S1359" i="3"/>
  <c r="P1359" i="3"/>
  <c r="M1359" i="3"/>
  <c r="L1359" i="3"/>
  <c r="K1359" i="3"/>
  <c r="G1359" i="3"/>
  <c r="F1359" i="3"/>
  <c r="S1358" i="3"/>
  <c r="P1358" i="3"/>
  <c r="M1358" i="3"/>
  <c r="L1358" i="3"/>
  <c r="K1358" i="3"/>
  <c r="G1358" i="3"/>
  <c r="F1358" i="3"/>
  <c r="S1357" i="3"/>
  <c r="P1357" i="3"/>
  <c r="M1357" i="3"/>
  <c r="L1357" i="3"/>
  <c r="K1357" i="3"/>
  <c r="G1357" i="3"/>
  <c r="F1357" i="3"/>
  <c r="S1356" i="3"/>
  <c r="P1356" i="3"/>
  <c r="M1356" i="3"/>
  <c r="L1356" i="3"/>
  <c r="K1356" i="3"/>
  <c r="G1356" i="3"/>
  <c r="F1356" i="3"/>
  <c r="S1355" i="3"/>
  <c r="P1355" i="3"/>
  <c r="M1355" i="3"/>
  <c r="L1355" i="3"/>
  <c r="K1355" i="3"/>
  <c r="G1355" i="3"/>
  <c r="F1355" i="3"/>
  <c r="S1354" i="3"/>
  <c r="P1354" i="3"/>
  <c r="M1354" i="3"/>
  <c r="L1354" i="3"/>
  <c r="K1354" i="3"/>
  <c r="G1354" i="3"/>
  <c r="F1354" i="3"/>
  <c r="S1353" i="3"/>
  <c r="P1353" i="3"/>
  <c r="M1353" i="3"/>
  <c r="L1353" i="3"/>
  <c r="K1353" i="3"/>
  <c r="G1353" i="3"/>
  <c r="F1353" i="3"/>
  <c r="S1352" i="3"/>
  <c r="P1352" i="3"/>
  <c r="M1352" i="3"/>
  <c r="L1352" i="3"/>
  <c r="K1352" i="3"/>
  <c r="G1352" i="3"/>
  <c r="F1352" i="3"/>
  <c r="S1351" i="3"/>
  <c r="P1351" i="3"/>
  <c r="M1351" i="3"/>
  <c r="L1351" i="3"/>
  <c r="K1351" i="3"/>
  <c r="G1351" i="3"/>
  <c r="F1351" i="3"/>
  <c r="S1350" i="3"/>
  <c r="P1350" i="3"/>
  <c r="M1350" i="3"/>
  <c r="L1350" i="3"/>
  <c r="K1350" i="3"/>
  <c r="G1350" i="3"/>
  <c r="F1350" i="3"/>
  <c r="S1349" i="3"/>
  <c r="P1349" i="3"/>
  <c r="M1349" i="3"/>
  <c r="L1349" i="3"/>
  <c r="K1349" i="3"/>
  <c r="G1349" i="3"/>
  <c r="F1349" i="3"/>
  <c r="S1348" i="3"/>
  <c r="P1348" i="3"/>
  <c r="M1348" i="3"/>
  <c r="L1348" i="3"/>
  <c r="K1348" i="3"/>
  <c r="G1348" i="3"/>
  <c r="F1348" i="3"/>
  <c r="S1347" i="3"/>
  <c r="P1347" i="3"/>
  <c r="M1347" i="3"/>
  <c r="L1347" i="3"/>
  <c r="K1347" i="3"/>
  <c r="G1347" i="3"/>
  <c r="F1347" i="3"/>
  <c r="S1346" i="3"/>
  <c r="P1346" i="3"/>
  <c r="M1346" i="3"/>
  <c r="L1346" i="3"/>
  <c r="K1346" i="3"/>
  <c r="G1346" i="3"/>
  <c r="F1346" i="3"/>
  <c r="S1345" i="3"/>
  <c r="P1345" i="3"/>
  <c r="M1345" i="3"/>
  <c r="L1345" i="3"/>
  <c r="K1345" i="3"/>
  <c r="G1345" i="3"/>
  <c r="F1345" i="3"/>
  <c r="S1344" i="3"/>
  <c r="P1344" i="3"/>
  <c r="M1344" i="3"/>
  <c r="L1344" i="3"/>
  <c r="K1344" i="3"/>
  <c r="G1344" i="3"/>
  <c r="F1344" i="3"/>
  <c r="S1343" i="3"/>
  <c r="P1343" i="3"/>
  <c r="M1343" i="3"/>
  <c r="L1343" i="3"/>
  <c r="K1343" i="3"/>
  <c r="G1343" i="3"/>
  <c r="F1343" i="3"/>
  <c r="S1342" i="3"/>
  <c r="P1342" i="3"/>
  <c r="M1342" i="3"/>
  <c r="L1342" i="3"/>
  <c r="K1342" i="3"/>
  <c r="G1342" i="3"/>
  <c r="F1342" i="3"/>
  <c r="S1341" i="3"/>
  <c r="P1341" i="3"/>
  <c r="M1341" i="3"/>
  <c r="L1341" i="3"/>
  <c r="K1341" i="3"/>
  <c r="G1341" i="3"/>
  <c r="F1341" i="3"/>
  <c r="S1340" i="3"/>
  <c r="P1340" i="3"/>
  <c r="M1340" i="3"/>
  <c r="L1340" i="3"/>
  <c r="K1340" i="3"/>
  <c r="G1340" i="3"/>
  <c r="F1340" i="3"/>
  <c r="S1339" i="3"/>
  <c r="P1339" i="3"/>
  <c r="M1339" i="3"/>
  <c r="L1339" i="3"/>
  <c r="K1339" i="3"/>
  <c r="G1339" i="3"/>
  <c r="F1339" i="3"/>
  <c r="S1338" i="3"/>
  <c r="P1338" i="3"/>
  <c r="M1338" i="3"/>
  <c r="L1338" i="3"/>
  <c r="K1338" i="3"/>
  <c r="G1338" i="3"/>
  <c r="F1338" i="3"/>
  <c r="S1337" i="3"/>
  <c r="P1337" i="3"/>
  <c r="M1337" i="3"/>
  <c r="L1337" i="3"/>
  <c r="K1337" i="3"/>
  <c r="G1337" i="3"/>
  <c r="F1337" i="3"/>
  <c r="S1336" i="3"/>
  <c r="P1336" i="3"/>
  <c r="M1336" i="3"/>
  <c r="L1336" i="3"/>
  <c r="K1336" i="3"/>
  <c r="G1336" i="3"/>
  <c r="F1336" i="3"/>
  <c r="S1335" i="3"/>
  <c r="P1335" i="3"/>
  <c r="M1335" i="3"/>
  <c r="L1335" i="3"/>
  <c r="K1335" i="3"/>
  <c r="G1335" i="3"/>
  <c r="F1335" i="3"/>
  <c r="S1334" i="3"/>
  <c r="P1334" i="3"/>
  <c r="M1334" i="3"/>
  <c r="L1334" i="3"/>
  <c r="K1334" i="3"/>
  <c r="G1334" i="3"/>
  <c r="F1334" i="3"/>
  <c r="S1333" i="3"/>
  <c r="P1333" i="3"/>
  <c r="M1333" i="3"/>
  <c r="L1333" i="3"/>
  <c r="K1333" i="3"/>
  <c r="G1333" i="3"/>
  <c r="F1333" i="3"/>
  <c r="S1332" i="3"/>
  <c r="P1332" i="3"/>
  <c r="M1332" i="3"/>
  <c r="L1332" i="3"/>
  <c r="K1332" i="3"/>
  <c r="G1332" i="3"/>
  <c r="F1332" i="3"/>
  <c r="S1331" i="3"/>
  <c r="P1331" i="3"/>
  <c r="M1331" i="3"/>
  <c r="L1331" i="3"/>
  <c r="K1331" i="3"/>
  <c r="G1331" i="3"/>
  <c r="F1331" i="3"/>
  <c r="S1330" i="3"/>
  <c r="P1330" i="3"/>
  <c r="M1330" i="3"/>
  <c r="L1330" i="3"/>
  <c r="K1330" i="3"/>
  <c r="G1330" i="3"/>
  <c r="F1330" i="3"/>
  <c r="S1329" i="3"/>
  <c r="P1329" i="3"/>
  <c r="M1329" i="3"/>
  <c r="L1329" i="3"/>
  <c r="K1329" i="3"/>
  <c r="G1329" i="3"/>
  <c r="F1329" i="3"/>
  <c r="S1328" i="3"/>
  <c r="P1328" i="3"/>
  <c r="M1328" i="3"/>
  <c r="L1328" i="3"/>
  <c r="K1328" i="3"/>
  <c r="G1328" i="3"/>
  <c r="F1328" i="3"/>
  <c r="S1327" i="3"/>
  <c r="P1327" i="3"/>
  <c r="M1327" i="3"/>
  <c r="L1327" i="3"/>
  <c r="K1327" i="3"/>
  <c r="G1327" i="3"/>
  <c r="F1327" i="3"/>
  <c r="S1326" i="3"/>
  <c r="P1326" i="3"/>
  <c r="M1326" i="3"/>
  <c r="L1326" i="3"/>
  <c r="K1326" i="3"/>
  <c r="G1326" i="3"/>
  <c r="F1326" i="3"/>
  <c r="S1325" i="3"/>
  <c r="P1325" i="3"/>
  <c r="M1325" i="3"/>
  <c r="L1325" i="3"/>
  <c r="K1325" i="3"/>
  <c r="G1325" i="3"/>
  <c r="F1325" i="3"/>
  <c r="S1324" i="3"/>
  <c r="P1324" i="3"/>
  <c r="M1324" i="3"/>
  <c r="L1324" i="3"/>
  <c r="K1324" i="3"/>
  <c r="G1324" i="3"/>
  <c r="F1324" i="3"/>
  <c r="S1323" i="3"/>
  <c r="P1323" i="3"/>
  <c r="M1323" i="3"/>
  <c r="L1323" i="3"/>
  <c r="K1323" i="3"/>
  <c r="G1323" i="3"/>
  <c r="F1323" i="3"/>
  <c r="S1322" i="3"/>
  <c r="P1322" i="3"/>
  <c r="M1322" i="3"/>
  <c r="L1322" i="3"/>
  <c r="K1322" i="3"/>
  <c r="G1322" i="3"/>
  <c r="F1322" i="3"/>
  <c r="S1321" i="3"/>
  <c r="P1321" i="3"/>
  <c r="M1321" i="3"/>
  <c r="L1321" i="3"/>
  <c r="K1321" i="3"/>
  <c r="G1321" i="3"/>
  <c r="F1321" i="3"/>
  <c r="S1320" i="3"/>
  <c r="P1320" i="3"/>
  <c r="M1320" i="3"/>
  <c r="L1320" i="3"/>
  <c r="K1320" i="3"/>
  <c r="G1320" i="3"/>
  <c r="F1320" i="3"/>
  <c r="S1319" i="3"/>
  <c r="P1319" i="3"/>
  <c r="M1319" i="3"/>
  <c r="L1319" i="3"/>
  <c r="K1319" i="3"/>
  <c r="G1319" i="3"/>
  <c r="F1319" i="3"/>
  <c r="S1318" i="3"/>
  <c r="P1318" i="3"/>
  <c r="M1318" i="3"/>
  <c r="L1318" i="3"/>
  <c r="K1318" i="3"/>
  <c r="G1318" i="3"/>
  <c r="F1318" i="3"/>
  <c r="S1317" i="3"/>
  <c r="P1317" i="3"/>
  <c r="M1317" i="3"/>
  <c r="L1317" i="3"/>
  <c r="K1317" i="3"/>
  <c r="G1317" i="3"/>
  <c r="F1317" i="3"/>
  <c r="S1316" i="3"/>
  <c r="P1316" i="3"/>
  <c r="M1316" i="3"/>
  <c r="L1316" i="3"/>
  <c r="K1316" i="3"/>
  <c r="G1316" i="3"/>
  <c r="F1316" i="3"/>
  <c r="S1315" i="3"/>
  <c r="P1315" i="3"/>
  <c r="M1315" i="3"/>
  <c r="L1315" i="3"/>
  <c r="K1315" i="3"/>
  <c r="G1315" i="3"/>
  <c r="F1315" i="3"/>
  <c r="S1314" i="3"/>
  <c r="P1314" i="3"/>
  <c r="M1314" i="3"/>
  <c r="L1314" i="3"/>
  <c r="K1314" i="3"/>
  <c r="G1314" i="3"/>
  <c r="F1314" i="3"/>
  <c r="S1313" i="3"/>
  <c r="P1313" i="3"/>
  <c r="M1313" i="3"/>
  <c r="L1313" i="3"/>
  <c r="K1313" i="3"/>
  <c r="G1313" i="3"/>
  <c r="F1313" i="3"/>
  <c r="S1312" i="3"/>
  <c r="P1312" i="3"/>
  <c r="M1312" i="3"/>
  <c r="L1312" i="3"/>
  <c r="K1312" i="3"/>
  <c r="G1312" i="3"/>
  <c r="F1312" i="3"/>
  <c r="S1311" i="3"/>
  <c r="P1311" i="3"/>
  <c r="M1311" i="3"/>
  <c r="L1311" i="3"/>
  <c r="K1311" i="3"/>
  <c r="G1311" i="3"/>
  <c r="F1311" i="3"/>
  <c r="S1310" i="3"/>
  <c r="P1310" i="3"/>
  <c r="M1310" i="3"/>
  <c r="L1310" i="3"/>
  <c r="K1310" i="3"/>
  <c r="G1310" i="3"/>
  <c r="F1310" i="3"/>
  <c r="S1309" i="3"/>
  <c r="P1309" i="3"/>
  <c r="M1309" i="3"/>
  <c r="L1309" i="3"/>
  <c r="K1309" i="3"/>
  <c r="G1309" i="3"/>
  <c r="F1309" i="3"/>
  <c r="S1308" i="3"/>
  <c r="P1308" i="3"/>
  <c r="M1308" i="3"/>
  <c r="L1308" i="3"/>
  <c r="K1308" i="3"/>
  <c r="G1308" i="3"/>
  <c r="F1308" i="3"/>
  <c r="S1307" i="3"/>
  <c r="P1307" i="3"/>
  <c r="M1307" i="3"/>
  <c r="L1307" i="3"/>
  <c r="K1307" i="3"/>
  <c r="G1307" i="3"/>
  <c r="F1307" i="3"/>
  <c r="S1306" i="3"/>
  <c r="P1306" i="3"/>
  <c r="M1306" i="3"/>
  <c r="L1306" i="3"/>
  <c r="K1306" i="3"/>
  <c r="G1306" i="3"/>
  <c r="F1306" i="3"/>
  <c r="S1305" i="3"/>
  <c r="P1305" i="3"/>
  <c r="M1305" i="3"/>
  <c r="L1305" i="3"/>
  <c r="K1305" i="3"/>
  <c r="G1305" i="3"/>
  <c r="F1305" i="3"/>
  <c r="S1304" i="3"/>
  <c r="P1304" i="3"/>
  <c r="M1304" i="3"/>
  <c r="L1304" i="3"/>
  <c r="K1304" i="3"/>
  <c r="G1304" i="3"/>
  <c r="F1304" i="3"/>
  <c r="S1303" i="3"/>
  <c r="P1303" i="3"/>
  <c r="M1303" i="3"/>
  <c r="L1303" i="3"/>
  <c r="K1303" i="3"/>
  <c r="G1303" i="3"/>
  <c r="F1303" i="3"/>
  <c r="S1302" i="3"/>
  <c r="P1302" i="3"/>
  <c r="M1302" i="3"/>
  <c r="L1302" i="3"/>
  <c r="K1302" i="3"/>
  <c r="G1302" i="3"/>
  <c r="F1302" i="3"/>
  <c r="S1301" i="3"/>
  <c r="P1301" i="3"/>
  <c r="M1301" i="3"/>
  <c r="L1301" i="3"/>
  <c r="K1301" i="3"/>
  <c r="G1301" i="3"/>
  <c r="F1301" i="3"/>
  <c r="S1300" i="3"/>
  <c r="P1300" i="3"/>
  <c r="M1300" i="3"/>
  <c r="L1300" i="3"/>
  <c r="K1300" i="3"/>
  <c r="G1300" i="3"/>
  <c r="F1300" i="3"/>
  <c r="S1299" i="3"/>
  <c r="P1299" i="3"/>
  <c r="M1299" i="3"/>
  <c r="L1299" i="3"/>
  <c r="K1299" i="3"/>
  <c r="G1299" i="3"/>
  <c r="F1299" i="3"/>
  <c r="S1298" i="3"/>
  <c r="P1298" i="3"/>
  <c r="M1298" i="3"/>
  <c r="L1298" i="3"/>
  <c r="K1298" i="3"/>
  <c r="G1298" i="3"/>
  <c r="F1298" i="3"/>
  <c r="S1297" i="3"/>
  <c r="P1297" i="3"/>
  <c r="M1297" i="3"/>
  <c r="L1297" i="3"/>
  <c r="K1297" i="3"/>
  <c r="G1297" i="3"/>
  <c r="F1297" i="3"/>
  <c r="S1296" i="3"/>
  <c r="P1296" i="3"/>
  <c r="M1296" i="3"/>
  <c r="L1296" i="3"/>
  <c r="K1296" i="3"/>
  <c r="G1296" i="3"/>
  <c r="F1296" i="3"/>
  <c r="S1295" i="3"/>
  <c r="P1295" i="3"/>
  <c r="M1295" i="3"/>
  <c r="L1295" i="3"/>
  <c r="K1295" i="3"/>
  <c r="G1295" i="3"/>
  <c r="F1295" i="3"/>
  <c r="S1294" i="3"/>
  <c r="P1294" i="3"/>
  <c r="M1294" i="3"/>
  <c r="L1294" i="3"/>
  <c r="K1294" i="3"/>
  <c r="G1294" i="3"/>
  <c r="F1294" i="3"/>
  <c r="S1293" i="3"/>
  <c r="P1293" i="3"/>
  <c r="M1293" i="3"/>
  <c r="L1293" i="3"/>
  <c r="K1293" i="3"/>
  <c r="G1293" i="3"/>
  <c r="F1293" i="3"/>
  <c r="S1292" i="3"/>
  <c r="P1292" i="3"/>
  <c r="M1292" i="3"/>
  <c r="L1292" i="3"/>
  <c r="K1292" i="3"/>
  <c r="G1292" i="3"/>
  <c r="F1292" i="3"/>
  <c r="S1291" i="3"/>
  <c r="P1291" i="3"/>
  <c r="M1291" i="3"/>
  <c r="L1291" i="3"/>
  <c r="K1291" i="3"/>
  <c r="G1291" i="3"/>
  <c r="F1291" i="3"/>
  <c r="S1290" i="3"/>
  <c r="P1290" i="3"/>
  <c r="M1290" i="3"/>
  <c r="L1290" i="3"/>
  <c r="K1290" i="3"/>
  <c r="G1290" i="3"/>
  <c r="F1290" i="3"/>
  <c r="S1289" i="3"/>
  <c r="P1289" i="3"/>
  <c r="M1289" i="3"/>
  <c r="L1289" i="3"/>
  <c r="K1289" i="3"/>
  <c r="G1289" i="3"/>
  <c r="F1289" i="3"/>
  <c r="S1288" i="3"/>
  <c r="P1288" i="3"/>
  <c r="M1288" i="3"/>
  <c r="L1288" i="3"/>
  <c r="K1288" i="3"/>
  <c r="G1288" i="3"/>
  <c r="F1288" i="3"/>
  <c r="S1287" i="3"/>
  <c r="P1287" i="3"/>
  <c r="M1287" i="3"/>
  <c r="L1287" i="3"/>
  <c r="K1287" i="3"/>
  <c r="G1287" i="3"/>
  <c r="F1287" i="3"/>
  <c r="S1286" i="3"/>
  <c r="P1286" i="3"/>
  <c r="M1286" i="3"/>
  <c r="L1286" i="3"/>
  <c r="K1286" i="3"/>
  <c r="G1286" i="3"/>
  <c r="F1286" i="3"/>
  <c r="S1285" i="3"/>
  <c r="P1285" i="3"/>
  <c r="M1285" i="3"/>
  <c r="L1285" i="3"/>
  <c r="K1285" i="3"/>
  <c r="G1285" i="3"/>
  <c r="F1285" i="3"/>
  <c r="S1284" i="3"/>
  <c r="P1284" i="3"/>
  <c r="M1284" i="3"/>
  <c r="L1284" i="3"/>
  <c r="K1284" i="3"/>
  <c r="G1284" i="3"/>
  <c r="F1284" i="3"/>
  <c r="S1283" i="3"/>
  <c r="P1283" i="3"/>
  <c r="M1283" i="3"/>
  <c r="L1283" i="3"/>
  <c r="K1283" i="3"/>
  <c r="G1283" i="3"/>
  <c r="F1283" i="3"/>
  <c r="S1282" i="3"/>
  <c r="P1282" i="3"/>
  <c r="M1282" i="3"/>
  <c r="L1282" i="3"/>
  <c r="K1282" i="3"/>
  <c r="G1282" i="3"/>
  <c r="F1282" i="3"/>
  <c r="S1281" i="3"/>
  <c r="P1281" i="3"/>
  <c r="M1281" i="3"/>
  <c r="L1281" i="3"/>
  <c r="K1281" i="3"/>
  <c r="G1281" i="3"/>
  <c r="F1281" i="3"/>
  <c r="S1280" i="3"/>
  <c r="P1280" i="3"/>
  <c r="M1280" i="3"/>
  <c r="L1280" i="3"/>
  <c r="K1280" i="3"/>
  <c r="G1280" i="3"/>
  <c r="F1280" i="3"/>
  <c r="S1279" i="3"/>
  <c r="P1279" i="3"/>
  <c r="M1279" i="3"/>
  <c r="L1279" i="3"/>
  <c r="K1279" i="3"/>
  <c r="G1279" i="3"/>
  <c r="F1279" i="3"/>
  <c r="S1278" i="3"/>
  <c r="P1278" i="3"/>
  <c r="M1278" i="3"/>
  <c r="L1278" i="3"/>
  <c r="K1278" i="3"/>
  <c r="G1278" i="3"/>
  <c r="F1278" i="3"/>
  <c r="S1277" i="3"/>
  <c r="P1277" i="3"/>
  <c r="M1277" i="3"/>
  <c r="L1277" i="3"/>
  <c r="K1277" i="3"/>
  <c r="G1277" i="3"/>
  <c r="F1277" i="3"/>
  <c r="S1276" i="3"/>
  <c r="P1276" i="3"/>
  <c r="M1276" i="3"/>
  <c r="L1276" i="3"/>
  <c r="K1276" i="3"/>
  <c r="G1276" i="3"/>
  <c r="F1276" i="3"/>
  <c r="S1275" i="3"/>
  <c r="P1275" i="3"/>
  <c r="M1275" i="3"/>
  <c r="L1275" i="3"/>
  <c r="K1275" i="3"/>
  <c r="G1275" i="3"/>
  <c r="F1275" i="3"/>
  <c r="S1274" i="3"/>
  <c r="P1274" i="3"/>
  <c r="M1274" i="3"/>
  <c r="L1274" i="3"/>
  <c r="K1274" i="3"/>
  <c r="G1274" i="3"/>
  <c r="F1274" i="3"/>
  <c r="S1273" i="3"/>
  <c r="P1273" i="3"/>
  <c r="M1273" i="3"/>
  <c r="L1273" i="3"/>
  <c r="K1273" i="3"/>
  <c r="G1273" i="3"/>
  <c r="F1273" i="3"/>
  <c r="S1272" i="3"/>
  <c r="P1272" i="3"/>
  <c r="M1272" i="3"/>
  <c r="L1272" i="3"/>
  <c r="K1272" i="3"/>
  <c r="G1272" i="3"/>
  <c r="F1272" i="3"/>
  <c r="S1271" i="3"/>
  <c r="P1271" i="3"/>
  <c r="M1271" i="3"/>
  <c r="L1271" i="3"/>
  <c r="K1271" i="3"/>
  <c r="G1271" i="3"/>
  <c r="F1271" i="3"/>
  <c r="S1270" i="3"/>
  <c r="P1270" i="3"/>
  <c r="M1270" i="3"/>
  <c r="L1270" i="3"/>
  <c r="K1270" i="3"/>
  <c r="G1270" i="3"/>
  <c r="F1270" i="3"/>
  <c r="S1269" i="3"/>
  <c r="P1269" i="3"/>
  <c r="M1269" i="3"/>
  <c r="L1269" i="3"/>
  <c r="K1269" i="3"/>
  <c r="G1269" i="3"/>
  <c r="F1269" i="3"/>
  <c r="S1268" i="3"/>
  <c r="P1268" i="3"/>
  <c r="M1268" i="3"/>
  <c r="L1268" i="3"/>
  <c r="K1268" i="3"/>
  <c r="G1268" i="3"/>
  <c r="F1268" i="3"/>
  <c r="S1267" i="3"/>
  <c r="P1267" i="3"/>
  <c r="M1267" i="3"/>
  <c r="L1267" i="3"/>
  <c r="K1267" i="3"/>
  <c r="G1267" i="3"/>
  <c r="F1267" i="3"/>
  <c r="S1266" i="3"/>
  <c r="P1266" i="3"/>
  <c r="M1266" i="3"/>
  <c r="L1266" i="3"/>
  <c r="K1266" i="3"/>
  <c r="G1266" i="3"/>
  <c r="F1266" i="3"/>
  <c r="S1265" i="3"/>
  <c r="P1265" i="3"/>
  <c r="M1265" i="3"/>
  <c r="L1265" i="3"/>
  <c r="K1265" i="3"/>
  <c r="G1265" i="3"/>
  <c r="F1265" i="3"/>
  <c r="S1264" i="3"/>
  <c r="P1264" i="3"/>
  <c r="M1264" i="3"/>
  <c r="L1264" i="3"/>
  <c r="K1264" i="3"/>
  <c r="G1264" i="3"/>
  <c r="F1264" i="3"/>
  <c r="S1263" i="3"/>
  <c r="P1263" i="3"/>
  <c r="M1263" i="3"/>
  <c r="L1263" i="3"/>
  <c r="K1263" i="3"/>
  <c r="G1263" i="3"/>
  <c r="F1263" i="3"/>
  <c r="S1262" i="3"/>
  <c r="P1262" i="3"/>
  <c r="M1262" i="3"/>
  <c r="L1262" i="3"/>
  <c r="K1262" i="3"/>
  <c r="G1262" i="3"/>
  <c r="F1262" i="3"/>
  <c r="S1261" i="3"/>
  <c r="P1261" i="3"/>
  <c r="M1261" i="3"/>
  <c r="L1261" i="3"/>
  <c r="K1261" i="3"/>
  <c r="G1261" i="3"/>
  <c r="F1261" i="3"/>
  <c r="S1260" i="3"/>
  <c r="P1260" i="3"/>
  <c r="M1260" i="3"/>
  <c r="L1260" i="3"/>
  <c r="K1260" i="3"/>
  <c r="G1260" i="3"/>
  <c r="F1260" i="3"/>
  <c r="S1259" i="3"/>
  <c r="P1259" i="3"/>
  <c r="M1259" i="3"/>
  <c r="L1259" i="3"/>
  <c r="K1259" i="3"/>
  <c r="G1259" i="3"/>
  <c r="F1259" i="3"/>
  <c r="S1258" i="3"/>
  <c r="P1258" i="3"/>
  <c r="M1258" i="3"/>
  <c r="L1258" i="3"/>
  <c r="K1258" i="3"/>
  <c r="G1258" i="3"/>
  <c r="F1258" i="3"/>
  <c r="S1257" i="3"/>
  <c r="P1257" i="3"/>
  <c r="M1257" i="3"/>
  <c r="L1257" i="3"/>
  <c r="K1257" i="3"/>
  <c r="G1257" i="3"/>
  <c r="F1257" i="3"/>
  <c r="S1256" i="3"/>
  <c r="P1256" i="3"/>
  <c r="M1256" i="3"/>
  <c r="L1256" i="3"/>
  <c r="K1256" i="3"/>
  <c r="G1256" i="3"/>
  <c r="F1256" i="3"/>
  <c r="S1255" i="3"/>
  <c r="P1255" i="3"/>
  <c r="M1255" i="3"/>
  <c r="L1255" i="3"/>
  <c r="K1255" i="3"/>
  <c r="G1255" i="3"/>
  <c r="F1255" i="3"/>
  <c r="S1254" i="3"/>
  <c r="P1254" i="3"/>
  <c r="M1254" i="3"/>
  <c r="L1254" i="3"/>
  <c r="K1254" i="3"/>
  <c r="G1254" i="3"/>
  <c r="F1254" i="3"/>
  <c r="S1253" i="3"/>
  <c r="P1253" i="3"/>
  <c r="M1253" i="3"/>
  <c r="L1253" i="3"/>
  <c r="K1253" i="3"/>
  <c r="G1253" i="3"/>
  <c r="F1253" i="3"/>
  <c r="S1252" i="3"/>
  <c r="P1252" i="3"/>
  <c r="M1252" i="3"/>
  <c r="L1252" i="3"/>
  <c r="K1252" i="3"/>
  <c r="G1252" i="3"/>
  <c r="F1252" i="3"/>
  <c r="S1251" i="3"/>
  <c r="P1251" i="3"/>
  <c r="M1251" i="3"/>
  <c r="L1251" i="3"/>
  <c r="K1251" i="3"/>
  <c r="G1251" i="3"/>
  <c r="F1251" i="3"/>
  <c r="S1250" i="3"/>
  <c r="P1250" i="3"/>
  <c r="M1250" i="3"/>
  <c r="L1250" i="3"/>
  <c r="K1250" i="3"/>
  <c r="G1250" i="3"/>
  <c r="F1250" i="3"/>
  <c r="S1249" i="3"/>
  <c r="P1249" i="3"/>
  <c r="M1249" i="3"/>
  <c r="L1249" i="3"/>
  <c r="K1249" i="3"/>
  <c r="G1249" i="3"/>
  <c r="F1249" i="3"/>
  <c r="S1248" i="3"/>
  <c r="P1248" i="3"/>
  <c r="M1248" i="3"/>
  <c r="L1248" i="3"/>
  <c r="K1248" i="3"/>
  <c r="G1248" i="3"/>
  <c r="F1248" i="3"/>
  <c r="S1247" i="3"/>
  <c r="P1247" i="3"/>
  <c r="M1247" i="3"/>
  <c r="L1247" i="3"/>
  <c r="K1247" i="3"/>
  <c r="G1247" i="3"/>
  <c r="F1247" i="3"/>
  <c r="S1246" i="3"/>
  <c r="P1246" i="3"/>
  <c r="M1246" i="3"/>
  <c r="L1246" i="3"/>
  <c r="K1246" i="3"/>
  <c r="G1246" i="3"/>
  <c r="F1246" i="3"/>
  <c r="S1245" i="3"/>
  <c r="P1245" i="3"/>
  <c r="M1245" i="3"/>
  <c r="L1245" i="3"/>
  <c r="K1245" i="3"/>
  <c r="G1245" i="3"/>
  <c r="F1245" i="3"/>
  <c r="S1244" i="3"/>
  <c r="P1244" i="3"/>
  <c r="M1244" i="3"/>
  <c r="L1244" i="3"/>
  <c r="K1244" i="3"/>
  <c r="G1244" i="3"/>
  <c r="F1244" i="3"/>
  <c r="S1243" i="3"/>
  <c r="P1243" i="3"/>
  <c r="M1243" i="3"/>
  <c r="L1243" i="3"/>
  <c r="K1243" i="3"/>
  <c r="G1243" i="3"/>
  <c r="F1243" i="3"/>
  <c r="S1242" i="3"/>
  <c r="P1242" i="3"/>
  <c r="M1242" i="3"/>
  <c r="L1242" i="3"/>
  <c r="K1242" i="3"/>
  <c r="G1242" i="3"/>
  <c r="F1242" i="3"/>
  <c r="S1241" i="3"/>
  <c r="P1241" i="3"/>
  <c r="M1241" i="3"/>
  <c r="L1241" i="3"/>
  <c r="K1241" i="3"/>
  <c r="G1241" i="3"/>
  <c r="F1241" i="3"/>
  <c r="S1240" i="3"/>
  <c r="P1240" i="3"/>
  <c r="M1240" i="3"/>
  <c r="L1240" i="3"/>
  <c r="K1240" i="3"/>
  <c r="G1240" i="3"/>
  <c r="F1240" i="3"/>
  <c r="S1239" i="3"/>
  <c r="P1239" i="3"/>
  <c r="M1239" i="3"/>
  <c r="L1239" i="3"/>
  <c r="K1239" i="3"/>
  <c r="G1239" i="3"/>
  <c r="F1239" i="3"/>
  <c r="S1238" i="3"/>
  <c r="P1238" i="3"/>
  <c r="M1238" i="3"/>
  <c r="L1238" i="3"/>
  <c r="K1238" i="3"/>
  <c r="G1238" i="3"/>
  <c r="F1238" i="3"/>
  <c r="S1237" i="3"/>
  <c r="P1237" i="3"/>
  <c r="M1237" i="3"/>
  <c r="L1237" i="3"/>
  <c r="K1237" i="3"/>
  <c r="G1237" i="3"/>
  <c r="F1237" i="3"/>
  <c r="S1236" i="3"/>
  <c r="P1236" i="3"/>
  <c r="M1236" i="3"/>
  <c r="L1236" i="3"/>
  <c r="K1236" i="3"/>
  <c r="G1236" i="3"/>
  <c r="F1236" i="3"/>
  <c r="S1235" i="3"/>
  <c r="P1235" i="3"/>
  <c r="M1235" i="3"/>
  <c r="L1235" i="3"/>
  <c r="K1235" i="3"/>
  <c r="G1235" i="3"/>
  <c r="F1235" i="3"/>
  <c r="S1234" i="3"/>
  <c r="P1234" i="3"/>
  <c r="M1234" i="3"/>
  <c r="L1234" i="3"/>
  <c r="K1234" i="3"/>
  <c r="G1234" i="3"/>
  <c r="F1234" i="3"/>
  <c r="S1233" i="3"/>
  <c r="P1233" i="3"/>
  <c r="M1233" i="3"/>
  <c r="L1233" i="3"/>
  <c r="K1233" i="3"/>
  <c r="G1233" i="3"/>
  <c r="F1233" i="3"/>
  <c r="S1232" i="3"/>
  <c r="P1232" i="3"/>
  <c r="M1232" i="3"/>
  <c r="L1232" i="3"/>
  <c r="K1232" i="3"/>
  <c r="G1232" i="3"/>
  <c r="F1232" i="3"/>
  <c r="S1231" i="3"/>
  <c r="P1231" i="3"/>
  <c r="M1231" i="3"/>
  <c r="L1231" i="3"/>
  <c r="K1231" i="3"/>
  <c r="G1231" i="3"/>
  <c r="F1231" i="3"/>
  <c r="S1230" i="3"/>
  <c r="P1230" i="3"/>
  <c r="M1230" i="3"/>
  <c r="L1230" i="3"/>
  <c r="K1230" i="3"/>
  <c r="G1230" i="3"/>
  <c r="F1230" i="3"/>
  <c r="S1229" i="3"/>
  <c r="P1229" i="3"/>
  <c r="M1229" i="3"/>
  <c r="L1229" i="3"/>
  <c r="K1229" i="3"/>
  <c r="G1229" i="3"/>
  <c r="F1229" i="3"/>
  <c r="S1228" i="3"/>
  <c r="P1228" i="3"/>
  <c r="M1228" i="3"/>
  <c r="L1228" i="3"/>
  <c r="K1228" i="3"/>
  <c r="G1228" i="3"/>
  <c r="F1228" i="3"/>
  <c r="S1227" i="3"/>
  <c r="P1227" i="3"/>
  <c r="M1227" i="3"/>
  <c r="L1227" i="3"/>
  <c r="K1227" i="3"/>
  <c r="G1227" i="3"/>
  <c r="F1227" i="3"/>
  <c r="S1226" i="3"/>
  <c r="P1226" i="3"/>
  <c r="M1226" i="3"/>
  <c r="L1226" i="3"/>
  <c r="K1226" i="3"/>
  <c r="G1226" i="3"/>
  <c r="F1226" i="3"/>
  <c r="S1225" i="3"/>
  <c r="P1225" i="3"/>
  <c r="M1225" i="3"/>
  <c r="L1225" i="3"/>
  <c r="K1225" i="3"/>
  <c r="G1225" i="3"/>
  <c r="F1225" i="3"/>
  <c r="S1224" i="3"/>
  <c r="P1224" i="3"/>
  <c r="M1224" i="3"/>
  <c r="L1224" i="3"/>
  <c r="K1224" i="3"/>
  <c r="G1224" i="3"/>
  <c r="F1224" i="3"/>
  <c r="S1223" i="3"/>
  <c r="P1223" i="3"/>
  <c r="M1223" i="3"/>
  <c r="L1223" i="3"/>
  <c r="K1223" i="3"/>
  <c r="G1223" i="3"/>
  <c r="F1223" i="3"/>
  <c r="S1222" i="3"/>
  <c r="P1222" i="3"/>
  <c r="M1222" i="3"/>
  <c r="L1222" i="3"/>
  <c r="K1222" i="3"/>
  <c r="G1222" i="3"/>
  <c r="F1222" i="3"/>
  <c r="S1221" i="3"/>
  <c r="P1221" i="3"/>
  <c r="M1221" i="3"/>
  <c r="L1221" i="3"/>
  <c r="K1221" i="3"/>
  <c r="G1221" i="3"/>
  <c r="F1221" i="3"/>
  <c r="S1220" i="3"/>
  <c r="P1220" i="3"/>
  <c r="M1220" i="3"/>
  <c r="L1220" i="3"/>
  <c r="K1220" i="3"/>
  <c r="G1220" i="3"/>
  <c r="F1220" i="3"/>
  <c r="S1219" i="3"/>
  <c r="P1219" i="3"/>
  <c r="M1219" i="3"/>
  <c r="L1219" i="3"/>
  <c r="K1219" i="3"/>
  <c r="G1219" i="3"/>
  <c r="F1219" i="3"/>
  <c r="S1218" i="3"/>
  <c r="P1218" i="3"/>
  <c r="M1218" i="3"/>
  <c r="L1218" i="3"/>
  <c r="K1218" i="3"/>
  <c r="G1218" i="3"/>
  <c r="F1218" i="3"/>
  <c r="S1217" i="3"/>
  <c r="P1217" i="3"/>
  <c r="M1217" i="3"/>
  <c r="L1217" i="3"/>
  <c r="K1217" i="3"/>
  <c r="G1217" i="3"/>
  <c r="F1217" i="3"/>
  <c r="S1216" i="3"/>
  <c r="P1216" i="3"/>
  <c r="M1216" i="3"/>
  <c r="L1216" i="3"/>
  <c r="K1216" i="3"/>
  <c r="G1216" i="3"/>
  <c r="F1216" i="3"/>
  <c r="S1215" i="3"/>
  <c r="P1215" i="3"/>
  <c r="M1215" i="3"/>
  <c r="L1215" i="3"/>
  <c r="K1215" i="3"/>
  <c r="G1215" i="3"/>
  <c r="F1215" i="3"/>
  <c r="S1214" i="3"/>
  <c r="P1214" i="3"/>
  <c r="M1214" i="3"/>
  <c r="L1214" i="3"/>
  <c r="K1214" i="3"/>
  <c r="G1214" i="3"/>
  <c r="F1214" i="3"/>
  <c r="S1213" i="3"/>
  <c r="P1213" i="3"/>
  <c r="M1213" i="3"/>
  <c r="L1213" i="3"/>
  <c r="K1213" i="3"/>
  <c r="G1213" i="3"/>
  <c r="F1213" i="3"/>
  <c r="S1212" i="3"/>
  <c r="P1212" i="3"/>
  <c r="M1212" i="3"/>
  <c r="L1212" i="3"/>
  <c r="K1212" i="3"/>
  <c r="G1212" i="3"/>
  <c r="F1212" i="3"/>
  <c r="S1211" i="3"/>
  <c r="P1211" i="3"/>
  <c r="M1211" i="3"/>
  <c r="L1211" i="3"/>
  <c r="K1211" i="3"/>
  <c r="G1211" i="3"/>
  <c r="F1211" i="3"/>
  <c r="S1210" i="3"/>
  <c r="P1210" i="3"/>
  <c r="M1210" i="3"/>
  <c r="L1210" i="3"/>
  <c r="K1210" i="3"/>
  <c r="G1210" i="3"/>
  <c r="F1210" i="3"/>
  <c r="S1209" i="3"/>
  <c r="P1209" i="3"/>
  <c r="M1209" i="3"/>
  <c r="L1209" i="3"/>
  <c r="K1209" i="3"/>
  <c r="G1209" i="3"/>
  <c r="F1209" i="3"/>
  <c r="S1208" i="3"/>
  <c r="P1208" i="3"/>
  <c r="M1208" i="3"/>
  <c r="L1208" i="3"/>
  <c r="K1208" i="3"/>
  <c r="G1208" i="3"/>
  <c r="F1208" i="3"/>
  <c r="S1207" i="3"/>
  <c r="P1207" i="3"/>
  <c r="M1207" i="3"/>
  <c r="L1207" i="3"/>
  <c r="K1207" i="3"/>
  <c r="G1207" i="3"/>
  <c r="F1207" i="3"/>
  <c r="S1206" i="3"/>
  <c r="P1206" i="3"/>
  <c r="M1206" i="3"/>
  <c r="L1206" i="3"/>
  <c r="K1206" i="3"/>
  <c r="G1206" i="3"/>
  <c r="F1206" i="3"/>
  <c r="S1205" i="3"/>
  <c r="P1205" i="3"/>
  <c r="M1205" i="3"/>
  <c r="L1205" i="3"/>
  <c r="K1205" i="3"/>
  <c r="G1205" i="3"/>
  <c r="F1205" i="3"/>
  <c r="S1204" i="3"/>
  <c r="P1204" i="3"/>
  <c r="M1204" i="3"/>
  <c r="L1204" i="3"/>
  <c r="K1204" i="3"/>
  <c r="G1204" i="3"/>
  <c r="F1204" i="3"/>
  <c r="S1203" i="3"/>
  <c r="P1203" i="3"/>
  <c r="M1203" i="3"/>
  <c r="L1203" i="3"/>
  <c r="K1203" i="3"/>
  <c r="G1203" i="3"/>
  <c r="F1203" i="3"/>
  <c r="S1202" i="3"/>
  <c r="P1202" i="3"/>
  <c r="M1202" i="3"/>
  <c r="L1202" i="3"/>
  <c r="K1202" i="3"/>
  <c r="G1202" i="3"/>
  <c r="F1202" i="3"/>
  <c r="S1201" i="3"/>
  <c r="P1201" i="3"/>
  <c r="M1201" i="3"/>
  <c r="L1201" i="3"/>
  <c r="K1201" i="3"/>
  <c r="G1201" i="3"/>
  <c r="F1201" i="3"/>
  <c r="S1200" i="3"/>
  <c r="P1200" i="3"/>
  <c r="M1200" i="3"/>
  <c r="L1200" i="3"/>
  <c r="K1200" i="3"/>
  <c r="G1200" i="3"/>
  <c r="F1200" i="3"/>
  <c r="S1199" i="3"/>
  <c r="P1199" i="3"/>
  <c r="M1199" i="3"/>
  <c r="L1199" i="3"/>
  <c r="K1199" i="3"/>
  <c r="G1199" i="3"/>
  <c r="F1199" i="3"/>
  <c r="S1198" i="3"/>
  <c r="P1198" i="3"/>
  <c r="M1198" i="3"/>
  <c r="L1198" i="3"/>
  <c r="K1198" i="3"/>
  <c r="G1198" i="3"/>
  <c r="F1198" i="3"/>
  <c r="S1197" i="3"/>
  <c r="P1197" i="3"/>
  <c r="M1197" i="3"/>
  <c r="L1197" i="3"/>
  <c r="K1197" i="3"/>
  <c r="G1197" i="3"/>
  <c r="F1197" i="3"/>
  <c r="S1196" i="3"/>
  <c r="P1196" i="3"/>
  <c r="M1196" i="3"/>
  <c r="L1196" i="3"/>
  <c r="K1196" i="3"/>
  <c r="G1196" i="3"/>
  <c r="F1196" i="3"/>
  <c r="S1195" i="3"/>
  <c r="P1195" i="3"/>
  <c r="M1195" i="3"/>
  <c r="L1195" i="3"/>
  <c r="K1195" i="3"/>
  <c r="G1195" i="3"/>
  <c r="F1195" i="3"/>
  <c r="S1194" i="3"/>
  <c r="P1194" i="3"/>
  <c r="M1194" i="3"/>
  <c r="L1194" i="3"/>
  <c r="K1194" i="3"/>
  <c r="G1194" i="3"/>
  <c r="F1194" i="3"/>
  <c r="S1193" i="3"/>
  <c r="P1193" i="3"/>
  <c r="M1193" i="3"/>
  <c r="L1193" i="3"/>
  <c r="K1193" i="3"/>
  <c r="G1193" i="3"/>
  <c r="F1193" i="3"/>
  <c r="S1192" i="3"/>
  <c r="P1192" i="3"/>
  <c r="M1192" i="3"/>
  <c r="L1192" i="3"/>
  <c r="K1192" i="3"/>
  <c r="G1192" i="3"/>
  <c r="F1192" i="3"/>
  <c r="S1191" i="3"/>
  <c r="P1191" i="3"/>
  <c r="M1191" i="3"/>
  <c r="L1191" i="3"/>
  <c r="K1191" i="3"/>
  <c r="G1191" i="3"/>
  <c r="F1191" i="3"/>
  <c r="S1190" i="3"/>
  <c r="P1190" i="3"/>
  <c r="M1190" i="3"/>
  <c r="L1190" i="3"/>
  <c r="K1190" i="3"/>
  <c r="G1190" i="3"/>
  <c r="F1190" i="3"/>
  <c r="S1189" i="3"/>
  <c r="P1189" i="3"/>
  <c r="M1189" i="3"/>
  <c r="L1189" i="3"/>
  <c r="K1189" i="3"/>
  <c r="G1189" i="3"/>
  <c r="F1189" i="3"/>
  <c r="S1188" i="3"/>
  <c r="P1188" i="3"/>
  <c r="M1188" i="3"/>
  <c r="L1188" i="3"/>
  <c r="K1188" i="3"/>
  <c r="G1188" i="3"/>
  <c r="F1188" i="3"/>
  <c r="S1187" i="3"/>
  <c r="P1187" i="3"/>
  <c r="M1187" i="3"/>
  <c r="L1187" i="3"/>
  <c r="K1187" i="3"/>
  <c r="G1187" i="3"/>
  <c r="F1187" i="3"/>
  <c r="S1186" i="3"/>
  <c r="P1186" i="3"/>
  <c r="M1186" i="3"/>
  <c r="L1186" i="3"/>
  <c r="K1186" i="3"/>
  <c r="G1186" i="3"/>
  <c r="F1186" i="3"/>
  <c r="S1185" i="3"/>
  <c r="P1185" i="3"/>
  <c r="M1185" i="3"/>
  <c r="L1185" i="3"/>
  <c r="K1185" i="3"/>
  <c r="G1185" i="3"/>
  <c r="F1185" i="3"/>
  <c r="S1184" i="3"/>
  <c r="P1184" i="3"/>
  <c r="M1184" i="3"/>
  <c r="L1184" i="3"/>
  <c r="K1184" i="3"/>
  <c r="G1184" i="3"/>
  <c r="F1184" i="3"/>
  <c r="S1183" i="3"/>
  <c r="P1183" i="3"/>
  <c r="M1183" i="3"/>
  <c r="L1183" i="3"/>
  <c r="K1183" i="3"/>
  <c r="G1183" i="3"/>
  <c r="F1183" i="3"/>
  <c r="S1182" i="3"/>
  <c r="P1182" i="3"/>
  <c r="M1182" i="3"/>
  <c r="L1182" i="3"/>
  <c r="K1182" i="3"/>
  <c r="G1182" i="3"/>
  <c r="F1182" i="3"/>
  <c r="S1181" i="3"/>
  <c r="P1181" i="3"/>
  <c r="M1181" i="3"/>
  <c r="L1181" i="3"/>
  <c r="K1181" i="3"/>
  <c r="G1181" i="3"/>
  <c r="F1181" i="3"/>
  <c r="S1180" i="3"/>
  <c r="P1180" i="3"/>
  <c r="M1180" i="3"/>
  <c r="L1180" i="3"/>
  <c r="K1180" i="3"/>
  <c r="G1180" i="3"/>
  <c r="F1180" i="3"/>
  <c r="S1179" i="3"/>
  <c r="P1179" i="3"/>
  <c r="M1179" i="3"/>
  <c r="L1179" i="3"/>
  <c r="K1179" i="3"/>
  <c r="G1179" i="3"/>
  <c r="F1179" i="3"/>
  <c r="S1178" i="3"/>
  <c r="P1178" i="3"/>
  <c r="M1178" i="3"/>
  <c r="L1178" i="3"/>
  <c r="K1178" i="3"/>
  <c r="G1178" i="3"/>
  <c r="F1178" i="3"/>
  <c r="S1177" i="3"/>
  <c r="P1177" i="3"/>
  <c r="M1177" i="3"/>
  <c r="L1177" i="3"/>
  <c r="K1177" i="3"/>
  <c r="G1177" i="3"/>
  <c r="F1177" i="3"/>
  <c r="S1176" i="3"/>
  <c r="P1176" i="3"/>
  <c r="M1176" i="3"/>
  <c r="L1176" i="3"/>
  <c r="K1176" i="3"/>
  <c r="G1176" i="3"/>
  <c r="F1176" i="3"/>
  <c r="S1175" i="3"/>
  <c r="P1175" i="3"/>
  <c r="M1175" i="3"/>
  <c r="L1175" i="3"/>
  <c r="K1175" i="3"/>
  <c r="G1175" i="3"/>
  <c r="F1175" i="3"/>
  <c r="S1174" i="3"/>
  <c r="P1174" i="3"/>
  <c r="M1174" i="3"/>
  <c r="L1174" i="3"/>
  <c r="K1174" i="3"/>
  <c r="G1174" i="3"/>
  <c r="F1174" i="3"/>
  <c r="S1173" i="3"/>
  <c r="P1173" i="3"/>
  <c r="M1173" i="3"/>
  <c r="L1173" i="3"/>
  <c r="K1173" i="3"/>
  <c r="G1173" i="3"/>
  <c r="F1173" i="3"/>
  <c r="S1172" i="3"/>
  <c r="P1172" i="3"/>
  <c r="M1172" i="3"/>
  <c r="L1172" i="3"/>
  <c r="K1172" i="3"/>
  <c r="G1172" i="3"/>
  <c r="F1172" i="3"/>
  <c r="S1171" i="3"/>
  <c r="P1171" i="3"/>
  <c r="M1171" i="3"/>
  <c r="L1171" i="3"/>
  <c r="K1171" i="3"/>
  <c r="G1171" i="3"/>
  <c r="F1171" i="3"/>
  <c r="S1170" i="3"/>
  <c r="P1170" i="3"/>
  <c r="M1170" i="3"/>
  <c r="L1170" i="3"/>
  <c r="K1170" i="3"/>
  <c r="G1170" i="3"/>
  <c r="F1170" i="3"/>
  <c r="S1169" i="3"/>
  <c r="P1169" i="3"/>
  <c r="M1169" i="3"/>
  <c r="L1169" i="3"/>
  <c r="K1169" i="3"/>
  <c r="G1169" i="3"/>
  <c r="F1169" i="3"/>
  <c r="S1168" i="3"/>
  <c r="P1168" i="3"/>
  <c r="M1168" i="3"/>
  <c r="L1168" i="3"/>
  <c r="K1168" i="3"/>
  <c r="G1168" i="3"/>
  <c r="F1168" i="3"/>
  <c r="S1167" i="3"/>
  <c r="P1167" i="3"/>
  <c r="M1167" i="3"/>
  <c r="L1167" i="3"/>
  <c r="K1167" i="3"/>
  <c r="G1167" i="3"/>
  <c r="F1167" i="3"/>
  <c r="S1166" i="3"/>
  <c r="P1166" i="3"/>
  <c r="M1166" i="3"/>
  <c r="L1166" i="3"/>
  <c r="K1166" i="3"/>
  <c r="G1166" i="3"/>
  <c r="F1166" i="3"/>
  <c r="S1165" i="3"/>
  <c r="P1165" i="3"/>
  <c r="M1165" i="3"/>
  <c r="L1165" i="3"/>
  <c r="K1165" i="3"/>
  <c r="G1165" i="3"/>
  <c r="F1165" i="3"/>
  <c r="S1164" i="3"/>
  <c r="P1164" i="3"/>
  <c r="M1164" i="3"/>
  <c r="L1164" i="3"/>
  <c r="K1164" i="3"/>
  <c r="G1164" i="3"/>
  <c r="F1164" i="3"/>
  <c r="S1163" i="3"/>
  <c r="P1163" i="3"/>
  <c r="M1163" i="3"/>
  <c r="L1163" i="3"/>
  <c r="K1163" i="3"/>
  <c r="G1163" i="3"/>
  <c r="F1163" i="3"/>
  <c r="S1162" i="3"/>
  <c r="P1162" i="3"/>
  <c r="M1162" i="3"/>
  <c r="L1162" i="3"/>
  <c r="K1162" i="3"/>
  <c r="G1162" i="3"/>
  <c r="F1162" i="3"/>
  <c r="S1161" i="3"/>
  <c r="P1161" i="3"/>
  <c r="M1161" i="3"/>
  <c r="L1161" i="3"/>
  <c r="K1161" i="3"/>
  <c r="G1161" i="3"/>
  <c r="F1161" i="3"/>
  <c r="S1160" i="3"/>
  <c r="P1160" i="3"/>
  <c r="M1160" i="3"/>
  <c r="L1160" i="3"/>
  <c r="K1160" i="3"/>
  <c r="G1160" i="3"/>
  <c r="F1160" i="3"/>
  <c r="S1159" i="3"/>
  <c r="P1159" i="3"/>
  <c r="M1159" i="3"/>
  <c r="L1159" i="3"/>
  <c r="K1159" i="3"/>
  <c r="G1159" i="3"/>
  <c r="F1159" i="3"/>
  <c r="S1158" i="3"/>
  <c r="P1158" i="3"/>
  <c r="M1158" i="3"/>
  <c r="L1158" i="3"/>
  <c r="K1158" i="3"/>
  <c r="G1158" i="3"/>
  <c r="F1158" i="3"/>
  <c r="S1157" i="3"/>
  <c r="P1157" i="3"/>
  <c r="M1157" i="3"/>
  <c r="L1157" i="3"/>
  <c r="K1157" i="3"/>
  <c r="G1157" i="3"/>
  <c r="F1157" i="3"/>
  <c r="S1156" i="3"/>
  <c r="P1156" i="3"/>
  <c r="M1156" i="3"/>
  <c r="L1156" i="3"/>
  <c r="K1156" i="3"/>
  <c r="G1156" i="3"/>
  <c r="F1156" i="3"/>
  <c r="S1155" i="3"/>
  <c r="P1155" i="3"/>
  <c r="M1155" i="3"/>
  <c r="L1155" i="3"/>
  <c r="K1155" i="3"/>
  <c r="G1155" i="3"/>
  <c r="F1155" i="3"/>
  <c r="S1154" i="3"/>
  <c r="P1154" i="3"/>
  <c r="M1154" i="3"/>
  <c r="L1154" i="3"/>
  <c r="K1154" i="3"/>
  <c r="G1154" i="3"/>
  <c r="F1154" i="3"/>
  <c r="S1153" i="3"/>
  <c r="P1153" i="3"/>
  <c r="M1153" i="3"/>
  <c r="L1153" i="3"/>
  <c r="K1153" i="3"/>
  <c r="G1153" i="3"/>
  <c r="F1153" i="3"/>
  <c r="S1152" i="3"/>
  <c r="P1152" i="3"/>
  <c r="M1152" i="3"/>
  <c r="L1152" i="3"/>
  <c r="K1152" i="3"/>
  <c r="G1152" i="3"/>
  <c r="F1152" i="3"/>
  <c r="S1151" i="3"/>
  <c r="P1151" i="3"/>
  <c r="M1151" i="3"/>
  <c r="L1151" i="3"/>
  <c r="K1151" i="3"/>
  <c r="G1151" i="3"/>
  <c r="F1151" i="3"/>
  <c r="S1150" i="3"/>
  <c r="P1150" i="3"/>
  <c r="M1150" i="3"/>
  <c r="L1150" i="3"/>
  <c r="K1150" i="3"/>
  <c r="G1150" i="3"/>
  <c r="F1150" i="3"/>
  <c r="S1149" i="3"/>
  <c r="P1149" i="3"/>
  <c r="M1149" i="3"/>
  <c r="L1149" i="3"/>
  <c r="K1149" i="3"/>
  <c r="G1149" i="3"/>
  <c r="F1149" i="3"/>
  <c r="S1148" i="3"/>
  <c r="P1148" i="3"/>
  <c r="M1148" i="3"/>
  <c r="L1148" i="3"/>
  <c r="K1148" i="3"/>
  <c r="G1148" i="3"/>
  <c r="F1148" i="3"/>
  <c r="S1147" i="3"/>
  <c r="P1147" i="3"/>
  <c r="M1147" i="3"/>
  <c r="L1147" i="3"/>
  <c r="K1147" i="3"/>
  <c r="G1147" i="3"/>
  <c r="F1147" i="3"/>
  <c r="S1146" i="3"/>
  <c r="P1146" i="3"/>
  <c r="M1146" i="3"/>
  <c r="L1146" i="3"/>
  <c r="K1146" i="3"/>
  <c r="G1146" i="3"/>
  <c r="F1146" i="3"/>
  <c r="S1145" i="3"/>
  <c r="P1145" i="3"/>
  <c r="M1145" i="3"/>
  <c r="L1145" i="3"/>
  <c r="K1145" i="3"/>
  <c r="G1145" i="3"/>
  <c r="F1145" i="3"/>
  <c r="S1144" i="3"/>
  <c r="P1144" i="3"/>
  <c r="M1144" i="3"/>
  <c r="L1144" i="3"/>
  <c r="K1144" i="3"/>
  <c r="G1144" i="3"/>
  <c r="F1144" i="3"/>
  <c r="S1143" i="3"/>
  <c r="P1143" i="3"/>
  <c r="M1143" i="3"/>
  <c r="L1143" i="3"/>
  <c r="K1143" i="3"/>
  <c r="G1143" i="3"/>
  <c r="F1143" i="3"/>
  <c r="S1142" i="3"/>
  <c r="P1142" i="3"/>
  <c r="M1142" i="3"/>
  <c r="L1142" i="3"/>
  <c r="K1142" i="3"/>
  <c r="G1142" i="3"/>
  <c r="F1142" i="3"/>
  <c r="S1141" i="3"/>
  <c r="P1141" i="3"/>
  <c r="M1141" i="3"/>
  <c r="L1141" i="3"/>
  <c r="K1141" i="3"/>
  <c r="G1141" i="3"/>
  <c r="F1141" i="3"/>
  <c r="S1140" i="3"/>
  <c r="P1140" i="3"/>
  <c r="M1140" i="3"/>
  <c r="L1140" i="3"/>
  <c r="K1140" i="3"/>
  <c r="G1140" i="3"/>
  <c r="F1140" i="3"/>
  <c r="S1139" i="3"/>
  <c r="P1139" i="3"/>
  <c r="M1139" i="3"/>
  <c r="L1139" i="3"/>
  <c r="K1139" i="3"/>
  <c r="G1139" i="3"/>
  <c r="F1139" i="3"/>
  <c r="S1138" i="3"/>
  <c r="P1138" i="3"/>
  <c r="M1138" i="3"/>
  <c r="L1138" i="3"/>
  <c r="K1138" i="3"/>
  <c r="G1138" i="3"/>
  <c r="F1138" i="3"/>
  <c r="S1137" i="3"/>
  <c r="P1137" i="3"/>
  <c r="M1137" i="3"/>
  <c r="L1137" i="3"/>
  <c r="K1137" i="3"/>
  <c r="G1137" i="3"/>
  <c r="F1137" i="3"/>
  <c r="S1136" i="3"/>
  <c r="P1136" i="3"/>
  <c r="M1136" i="3"/>
  <c r="L1136" i="3"/>
  <c r="K1136" i="3"/>
  <c r="G1136" i="3"/>
  <c r="F1136" i="3"/>
  <c r="S1135" i="3"/>
  <c r="P1135" i="3"/>
  <c r="M1135" i="3"/>
  <c r="L1135" i="3"/>
  <c r="K1135" i="3"/>
  <c r="G1135" i="3"/>
  <c r="F1135" i="3"/>
  <c r="S1134" i="3"/>
  <c r="P1134" i="3"/>
  <c r="M1134" i="3"/>
  <c r="L1134" i="3"/>
  <c r="K1134" i="3"/>
  <c r="G1134" i="3"/>
  <c r="F1134" i="3"/>
  <c r="S1133" i="3"/>
  <c r="P1133" i="3"/>
  <c r="M1133" i="3"/>
  <c r="L1133" i="3"/>
  <c r="K1133" i="3"/>
  <c r="G1133" i="3"/>
  <c r="F1133" i="3"/>
  <c r="S1132" i="3"/>
  <c r="P1132" i="3"/>
  <c r="M1132" i="3"/>
  <c r="L1132" i="3"/>
  <c r="K1132" i="3"/>
  <c r="G1132" i="3"/>
  <c r="F1132" i="3"/>
  <c r="S1131" i="3"/>
  <c r="P1131" i="3"/>
  <c r="M1131" i="3"/>
  <c r="L1131" i="3"/>
  <c r="K1131" i="3"/>
  <c r="G1131" i="3"/>
  <c r="F1131" i="3"/>
  <c r="S1130" i="3"/>
  <c r="P1130" i="3"/>
  <c r="M1130" i="3"/>
  <c r="L1130" i="3"/>
  <c r="K1130" i="3"/>
  <c r="G1130" i="3"/>
  <c r="F1130" i="3"/>
  <c r="S1129" i="3"/>
  <c r="P1129" i="3"/>
  <c r="M1129" i="3"/>
  <c r="L1129" i="3"/>
  <c r="K1129" i="3"/>
  <c r="G1129" i="3"/>
  <c r="F1129" i="3"/>
  <c r="S1128" i="3"/>
  <c r="P1128" i="3"/>
  <c r="M1128" i="3"/>
  <c r="L1128" i="3"/>
  <c r="K1128" i="3"/>
  <c r="G1128" i="3"/>
  <c r="F1128" i="3"/>
  <c r="S1127" i="3"/>
  <c r="P1127" i="3"/>
  <c r="M1127" i="3"/>
  <c r="L1127" i="3"/>
  <c r="K1127" i="3"/>
  <c r="G1127" i="3"/>
  <c r="F1127" i="3"/>
  <c r="S1126" i="3"/>
  <c r="P1126" i="3"/>
  <c r="M1126" i="3"/>
  <c r="L1126" i="3"/>
  <c r="K1126" i="3"/>
  <c r="G1126" i="3"/>
  <c r="F1126" i="3"/>
  <c r="S1125" i="3"/>
  <c r="P1125" i="3"/>
  <c r="M1125" i="3"/>
  <c r="L1125" i="3"/>
  <c r="K1125" i="3"/>
  <c r="G1125" i="3"/>
  <c r="F1125" i="3"/>
  <c r="S1124" i="3"/>
  <c r="P1124" i="3"/>
  <c r="M1124" i="3"/>
  <c r="L1124" i="3"/>
  <c r="K1124" i="3"/>
  <c r="G1124" i="3"/>
  <c r="F1124" i="3"/>
  <c r="S1123" i="3"/>
  <c r="P1123" i="3"/>
  <c r="M1123" i="3"/>
  <c r="L1123" i="3"/>
  <c r="K1123" i="3"/>
  <c r="G1123" i="3"/>
  <c r="F1123" i="3"/>
  <c r="S1122" i="3"/>
  <c r="P1122" i="3"/>
  <c r="M1122" i="3"/>
  <c r="L1122" i="3"/>
  <c r="K1122" i="3"/>
  <c r="G1122" i="3"/>
  <c r="F1122" i="3"/>
  <c r="S1121" i="3"/>
  <c r="P1121" i="3"/>
  <c r="M1121" i="3"/>
  <c r="L1121" i="3"/>
  <c r="K1121" i="3"/>
  <c r="G1121" i="3"/>
  <c r="F1121" i="3"/>
  <c r="S1120" i="3"/>
  <c r="P1120" i="3"/>
  <c r="M1120" i="3"/>
  <c r="L1120" i="3"/>
  <c r="K1120" i="3"/>
  <c r="G1120" i="3"/>
  <c r="F1120" i="3"/>
  <c r="S1119" i="3"/>
  <c r="P1119" i="3"/>
  <c r="M1119" i="3"/>
  <c r="L1119" i="3"/>
  <c r="K1119" i="3"/>
  <c r="G1119" i="3"/>
  <c r="F1119" i="3"/>
  <c r="S1118" i="3"/>
  <c r="P1118" i="3"/>
  <c r="M1118" i="3"/>
  <c r="L1118" i="3"/>
  <c r="K1118" i="3"/>
  <c r="G1118" i="3"/>
  <c r="F1118" i="3"/>
  <c r="S1117" i="3"/>
  <c r="P1117" i="3"/>
  <c r="M1117" i="3"/>
  <c r="L1117" i="3"/>
  <c r="K1117" i="3"/>
  <c r="G1117" i="3"/>
  <c r="F1117" i="3"/>
  <c r="S1116" i="3"/>
  <c r="P1116" i="3"/>
  <c r="M1116" i="3"/>
  <c r="L1116" i="3"/>
  <c r="K1116" i="3"/>
  <c r="G1116" i="3"/>
  <c r="F1116" i="3"/>
  <c r="S1115" i="3"/>
  <c r="P1115" i="3"/>
  <c r="M1115" i="3"/>
  <c r="L1115" i="3"/>
  <c r="K1115" i="3"/>
  <c r="G1115" i="3"/>
  <c r="F1115" i="3"/>
  <c r="S1114" i="3"/>
  <c r="P1114" i="3"/>
  <c r="M1114" i="3"/>
  <c r="L1114" i="3"/>
  <c r="K1114" i="3"/>
  <c r="G1114" i="3"/>
  <c r="F1114" i="3"/>
  <c r="S1113" i="3"/>
  <c r="P1113" i="3"/>
  <c r="M1113" i="3"/>
  <c r="L1113" i="3"/>
  <c r="K1113" i="3"/>
  <c r="G1113" i="3"/>
  <c r="F1113" i="3"/>
  <c r="S1112" i="3"/>
  <c r="P1112" i="3"/>
  <c r="M1112" i="3"/>
  <c r="L1112" i="3"/>
  <c r="K1112" i="3"/>
  <c r="G1112" i="3"/>
  <c r="F1112" i="3"/>
  <c r="S1111" i="3"/>
  <c r="P1111" i="3"/>
  <c r="M1111" i="3"/>
  <c r="L1111" i="3"/>
  <c r="K1111" i="3"/>
  <c r="G1111" i="3"/>
  <c r="F1111" i="3"/>
  <c r="S1110" i="3"/>
  <c r="P1110" i="3"/>
  <c r="M1110" i="3"/>
  <c r="L1110" i="3"/>
  <c r="K1110" i="3"/>
  <c r="G1110" i="3"/>
  <c r="F1110" i="3"/>
  <c r="S1109" i="3"/>
  <c r="P1109" i="3"/>
  <c r="M1109" i="3"/>
  <c r="L1109" i="3"/>
  <c r="K1109" i="3"/>
  <c r="G1109" i="3"/>
  <c r="F1109" i="3"/>
  <c r="S1108" i="3"/>
  <c r="P1108" i="3"/>
  <c r="M1108" i="3"/>
  <c r="L1108" i="3"/>
  <c r="K1108" i="3"/>
  <c r="G1108" i="3"/>
  <c r="F1108" i="3"/>
  <c r="S1107" i="3"/>
  <c r="P1107" i="3"/>
  <c r="M1107" i="3"/>
  <c r="L1107" i="3"/>
  <c r="K1107" i="3"/>
  <c r="G1107" i="3"/>
  <c r="F1107" i="3"/>
  <c r="S1106" i="3"/>
  <c r="P1106" i="3"/>
  <c r="M1106" i="3"/>
  <c r="L1106" i="3"/>
  <c r="K1106" i="3"/>
  <c r="G1106" i="3"/>
  <c r="F1106" i="3"/>
  <c r="S1105" i="3"/>
  <c r="P1105" i="3"/>
  <c r="M1105" i="3"/>
  <c r="L1105" i="3"/>
  <c r="K1105" i="3"/>
  <c r="G1105" i="3"/>
  <c r="F1105" i="3"/>
  <c r="S1104" i="3"/>
  <c r="P1104" i="3"/>
  <c r="M1104" i="3"/>
  <c r="L1104" i="3"/>
  <c r="K1104" i="3"/>
  <c r="G1104" i="3"/>
  <c r="F1104" i="3"/>
  <c r="S1103" i="3"/>
  <c r="P1103" i="3"/>
  <c r="M1103" i="3"/>
  <c r="L1103" i="3"/>
  <c r="K1103" i="3"/>
  <c r="G1103" i="3"/>
  <c r="F1103" i="3"/>
  <c r="S1102" i="3"/>
  <c r="P1102" i="3"/>
  <c r="M1102" i="3"/>
  <c r="L1102" i="3"/>
  <c r="K1102" i="3"/>
  <c r="G1102" i="3"/>
  <c r="F1102" i="3"/>
  <c r="S1101" i="3"/>
  <c r="P1101" i="3"/>
  <c r="M1101" i="3"/>
  <c r="L1101" i="3"/>
  <c r="K1101" i="3"/>
  <c r="G1101" i="3"/>
  <c r="F1101" i="3"/>
  <c r="S1100" i="3"/>
  <c r="P1100" i="3"/>
  <c r="M1100" i="3"/>
  <c r="L1100" i="3"/>
  <c r="K1100" i="3"/>
  <c r="G1100" i="3"/>
  <c r="F1100" i="3"/>
  <c r="S1099" i="3"/>
  <c r="P1099" i="3"/>
  <c r="M1099" i="3"/>
  <c r="L1099" i="3"/>
  <c r="K1099" i="3"/>
  <c r="G1099" i="3"/>
  <c r="F1099" i="3"/>
  <c r="S1098" i="3"/>
  <c r="P1098" i="3"/>
  <c r="M1098" i="3"/>
  <c r="L1098" i="3"/>
  <c r="K1098" i="3"/>
  <c r="G1098" i="3"/>
  <c r="F1098" i="3"/>
  <c r="S1097" i="3"/>
  <c r="P1097" i="3"/>
  <c r="M1097" i="3"/>
  <c r="L1097" i="3"/>
  <c r="K1097" i="3"/>
  <c r="G1097" i="3"/>
  <c r="F1097" i="3"/>
  <c r="S1096" i="3"/>
  <c r="P1096" i="3"/>
  <c r="M1096" i="3"/>
  <c r="L1096" i="3"/>
  <c r="K1096" i="3"/>
  <c r="G1096" i="3"/>
  <c r="F1096" i="3"/>
  <c r="S1095" i="3"/>
  <c r="P1095" i="3"/>
  <c r="M1095" i="3"/>
  <c r="L1095" i="3"/>
  <c r="K1095" i="3"/>
  <c r="G1095" i="3"/>
  <c r="F1095" i="3"/>
  <c r="S1094" i="3"/>
  <c r="P1094" i="3"/>
  <c r="M1094" i="3"/>
  <c r="L1094" i="3"/>
  <c r="K1094" i="3"/>
  <c r="G1094" i="3"/>
  <c r="F1094" i="3"/>
  <c r="S1093" i="3"/>
  <c r="P1093" i="3"/>
  <c r="M1093" i="3"/>
  <c r="L1093" i="3"/>
  <c r="K1093" i="3"/>
  <c r="G1093" i="3"/>
  <c r="F1093" i="3"/>
  <c r="S1092" i="3"/>
  <c r="P1092" i="3"/>
  <c r="M1092" i="3"/>
  <c r="L1092" i="3"/>
  <c r="K1092" i="3"/>
  <c r="G1092" i="3"/>
  <c r="F1092" i="3"/>
  <c r="S1091" i="3"/>
  <c r="P1091" i="3"/>
  <c r="M1091" i="3"/>
  <c r="L1091" i="3"/>
  <c r="K1091" i="3"/>
  <c r="G1091" i="3"/>
  <c r="F1091" i="3"/>
  <c r="S1090" i="3"/>
  <c r="P1090" i="3"/>
  <c r="M1090" i="3"/>
  <c r="L1090" i="3"/>
  <c r="K1090" i="3"/>
  <c r="G1090" i="3"/>
  <c r="F1090" i="3"/>
  <c r="S1089" i="3"/>
  <c r="P1089" i="3"/>
  <c r="M1089" i="3"/>
  <c r="L1089" i="3"/>
  <c r="K1089" i="3"/>
  <c r="G1089" i="3"/>
  <c r="F1089" i="3"/>
  <c r="S1088" i="3"/>
  <c r="P1088" i="3"/>
  <c r="M1088" i="3"/>
  <c r="L1088" i="3"/>
  <c r="K1088" i="3"/>
  <c r="G1088" i="3"/>
  <c r="F1088" i="3"/>
  <c r="S1087" i="3"/>
  <c r="P1087" i="3"/>
  <c r="M1087" i="3"/>
  <c r="L1087" i="3"/>
  <c r="K1087" i="3"/>
  <c r="G1087" i="3"/>
  <c r="F1087" i="3"/>
  <c r="S1086" i="3"/>
  <c r="P1086" i="3"/>
  <c r="M1086" i="3"/>
  <c r="L1086" i="3"/>
  <c r="K1086" i="3"/>
  <c r="G1086" i="3"/>
  <c r="F1086" i="3"/>
  <c r="S1085" i="3"/>
  <c r="P1085" i="3"/>
  <c r="M1085" i="3"/>
  <c r="L1085" i="3"/>
  <c r="K1085" i="3"/>
  <c r="G1085" i="3"/>
  <c r="F1085" i="3"/>
  <c r="S1084" i="3"/>
  <c r="P1084" i="3"/>
  <c r="M1084" i="3"/>
  <c r="L1084" i="3"/>
  <c r="K1084" i="3"/>
  <c r="G1084" i="3"/>
  <c r="F1084" i="3"/>
  <c r="S1083" i="3"/>
  <c r="P1083" i="3"/>
  <c r="M1083" i="3"/>
  <c r="L1083" i="3"/>
  <c r="K1083" i="3"/>
  <c r="G1083" i="3"/>
  <c r="F1083" i="3"/>
  <c r="S1082" i="3"/>
  <c r="P1082" i="3"/>
  <c r="M1082" i="3"/>
  <c r="L1082" i="3"/>
  <c r="K1082" i="3"/>
  <c r="G1082" i="3"/>
  <c r="F1082" i="3"/>
  <c r="S1081" i="3"/>
  <c r="P1081" i="3"/>
  <c r="M1081" i="3"/>
  <c r="L1081" i="3"/>
  <c r="K1081" i="3"/>
  <c r="G1081" i="3"/>
  <c r="F1081" i="3"/>
  <c r="S1080" i="3"/>
  <c r="P1080" i="3"/>
  <c r="M1080" i="3"/>
  <c r="L1080" i="3"/>
  <c r="K1080" i="3"/>
  <c r="G1080" i="3"/>
  <c r="F1080" i="3"/>
  <c r="S1079" i="3"/>
  <c r="P1079" i="3"/>
  <c r="M1079" i="3"/>
  <c r="L1079" i="3"/>
  <c r="K1079" i="3"/>
  <c r="G1079" i="3"/>
  <c r="F1079" i="3"/>
  <c r="S1078" i="3"/>
  <c r="P1078" i="3"/>
  <c r="M1078" i="3"/>
  <c r="L1078" i="3"/>
  <c r="K1078" i="3"/>
  <c r="G1078" i="3"/>
  <c r="F1078" i="3"/>
  <c r="S1077" i="3"/>
  <c r="P1077" i="3"/>
  <c r="M1077" i="3"/>
  <c r="L1077" i="3"/>
  <c r="K1077" i="3"/>
  <c r="G1077" i="3"/>
  <c r="F1077" i="3"/>
  <c r="S1076" i="3"/>
  <c r="P1076" i="3"/>
  <c r="M1076" i="3"/>
  <c r="L1076" i="3"/>
  <c r="K1076" i="3"/>
  <c r="G1076" i="3"/>
  <c r="F1076" i="3"/>
  <c r="S1075" i="3"/>
  <c r="P1075" i="3"/>
  <c r="M1075" i="3"/>
  <c r="L1075" i="3"/>
  <c r="K1075" i="3"/>
  <c r="G1075" i="3"/>
  <c r="F1075" i="3"/>
  <c r="S1074" i="3"/>
  <c r="P1074" i="3"/>
  <c r="M1074" i="3"/>
  <c r="L1074" i="3"/>
  <c r="K1074" i="3"/>
  <c r="G1074" i="3"/>
  <c r="F1074" i="3"/>
  <c r="S1073" i="3"/>
  <c r="P1073" i="3"/>
  <c r="M1073" i="3"/>
  <c r="L1073" i="3"/>
  <c r="K1073" i="3"/>
  <c r="G1073" i="3"/>
  <c r="F1073" i="3"/>
  <c r="S1072" i="3"/>
  <c r="P1072" i="3"/>
  <c r="M1072" i="3"/>
  <c r="L1072" i="3"/>
  <c r="K1072" i="3"/>
  <c r="G1072" i="3"/>
  <c r="F1072" i="3"/>
  <c r="S1071" i="3"/>
  <c r="P1071" i="3"/>
  <c r="M1071" i="3"/>
  <c r="L1071" i="3"/>
  <c r="K1071" i="3"/>
  <c r="G1071" i="3"/>
  <c r="F1071" i="3"/>
  <c r="S1070" i="3"/>
  <c r="P1070" i="3"/>
  <c r="M1070" i="3"/>
  <c r="L1070" i="3"/>
  <c r="K1070" i="3"/>
  <c r="G1070" i="3"/>
  <c r="F1070" i="3"/>
  <c r="S1069" i="3"/>
  <c r="P1069" i="3"/>
  <c r="M1069" i="3"/>
  <c r="L1069" i="3"/>
  <c r="K1069" i="3"/>
  <c r="G1069" i="3"/>
  <c r="F1069" i="3"/>
  <c r="S1068" i="3"/>
  <c r="P1068" i="3"/>
  <c r="M1068" i="3"/>
  <c r="L1068" i="3"/>
  <c r="K1068" i="3"/>
  <c r="G1068" i="3"/>
  <c r="F1068" i="3"/>
  <c r="S1067" i="3"/>
  <c r="P1067" i="3"/>
  <c r="M1067" i="3"/>
  <c r="L1067" i="3"/>
  <c r="K1067" i="3"/>
  <c r="G1067" i="3"/>
  <c r="F1067" i="3"/>
  <c r="S1066" i="3"/>
  <c r="P1066" i="3"/>
  <c r="M1066" i="3"/>
  <c r="L1066" i="3"/>
  <c r="K1066" i="3"/>
  <c r="G1066" i="3"/>
  <c r="F1066" i="3"/>
  <c r="S1065" i="3"/>
  <c r="P1065" i="3"/>
  <c r="M1065" i="3"/>
  <c r="L1065" i="3"/>
  <c r="K1065" i="3"/>
  <c r="G1065" i="3"/>
  <c r="F1065" i="3"/>
  <c r="S1064" i="3"/>
  <c r="P1064" i="3"/>
  <c r="M1064" i="3"/>
  <c r="L1064" i="3"/>
  <c r="K1064" i="3"/>
  <c r="G1064" i="3"/>
  <c r="F1064" i="3"/>
  <c r="S1063" i="3"/>
  <c r="P1063" i="3"/>
  <c r="M1063" i="3"/>
  <c r="L1063" i="3"/>
  <c r="K1063" i="3"/>
  <c r="G1063" i="3"/>
  <c r="F1063" i="3"/>
  <c r="S1062" i="3"/>
  <c r="P1062" i="3"/>
  <c r="M1062" i="3"/>
  <c r="L1062" i="3"/>
  <c r="K1062" i="3"/>
  <c r="G1062" i="3"/>
  <c r="F1062" i="3"/>
  <c r="S1061" i="3"/>
  <c r="P1061" i="3"/>
  <c r="M1061" i="3"/>
  <c r="L1061" i="3"/>
  <c r="K1061" i="3"/>
  <c r="G1061" i="3"/>
  <c r="F1061" i="3"/>
  <c r="S1060" i="3"/>
  <c r="P1060" i="3"/>
  <c r="M1060" i="3"/>
  <c r="L1060" i="3"/>
  <c r="K1060" i="3"/>
  <c r="G1060" i="3"/>
  <c r="F1060" i="3"/>
  <c r="S1059" i="3"/>
  <c r="P1059" i="3"/>
  <c r="M1059" i="3"/>
  <c r="L1059" i="3"/>
  <c r="K1059" i="3"/>
  <c r="G1059" i="3"/>
  <c r="F1059" i="3"/>
  <c r="S1058" i="3"/>
  <c r="P1058" i="3"/>
  <c r="M1058" i="3"/>
  <c r="L1058" i="3"/>
  <c r="K1058" i="3"/>
  <c r="G1058" i="3"/>
  <c r="F1058" i="3"/>
  <c r="S1057" i="3"/>
  <c r="P1057" i="3"/>
  <c r="M1057" i="3"/>
  <c r="L1057" i="3"/>
  <c r="K1057" i="3"/>
  <c r="G1057" i="3"/>
  <c r="F1057" i="3"/>
  <c r="S1056" i="3"/>
  <c r="P1056" i="3"/>
  <c r="M1056" i="3"/>
  <c r="L1056" i="3"/>
  <c r="K1056" i="3"/>
  <c r="G1056" i="3"/>
  <c r="F1056" i="3"/>
  <c r="S1055" i="3"/>
  <c r="P1055" i="3"/>
  <c r="M1055" i="3"/>
  <c r="L1055" i="3"/>
  <c r="K1055" i="3"/>
  <c r="G1055" i="3"/>
  <c r="F1055" i="3"/>
  <c r="S1054" i="3"/>
  <c r="P1054" i="3"/>
  <c r="M1054" i="3"/>
  <c r="L1054" i="3"/>
  <c r="K1054" i="3"/>
  <c r="G1054" i="3"/>
  <c r="F1054" i="3"/>
  <c r="S1053" i="3"/>
  <c r="P1053" i="3"/>
  <c r="M1053" i="3"/>
  <c r="L1053" i="3"/>
  <c r="K1053" i="3"/>
  <c r="G1053" i="3"/>
  <c r="F1053" i="3"/>
  <c r="S1052" i="3"/>
  <c r="P1052" i="3"/>
  <c r="M1052" i="3"/>
  <c r="L1052" i="3"/>
  <c r="K1052" i="3"/>
  <c r="G1052" i="3"/>
  <c r="F1052" i="3"/>
  <c r="S1051" i="3"/>
  <c r="P1051" i="3"/>
  <c r="M1051" i="3"/>
  <c r="L1051" i="3"/>
  <c r="K1051" i="3"/>
  <c r="G1051" i="3"/>
  <c r="F1051" i="3"/>
  <c r="S1050" i="3"/>
  <c r="P1050" i="3"/>
  <c r="M1050" i="3"/>
  <c r="L1050" i="3"/>
  <c r="K1050" i="3"/>
  <c r="G1050" i="3"/>
  <c r="F1050" i="3"/>
  <c r="S1049" i="3"/>
  <c r="P1049" i="3"/>
  <c r="M1049" i="3"/>
  <c r="L1049" i="3"/>
  <c r="K1049" i="3"/>
  <c r="G1049" i="3"/>
  <c r="F1049" i="3"/>
  <c r="S1048" i="3"/>
  <c r="P1048" i="3"/>
  <c r="M1048" i="3"/>
  <c r="L1048" i="3"/>
  <c r="K1048" i="3"/>
  <c r="G1048" i="3"/>
  <c r="F1048" i="3"/>
  <c r="S1047" i="3"/>
  <c r="P1047" i="3"/>
  <c r="M1047" i="3"/>
  <c r="L1047" i="3"/>
  <c r="K1047" i="3"/>
  <c r="G1047" i="3"/>
  <c r="F1047" i="3"/>
  <c r="S1046" i="3"/>
  <c r="P1046" i="3"/>
  <c r="M1046" i="3"/>
  <c r="L1046" i="3"/>
  <c r="K1046" i="3"/>
  <c r="G1046" i="3"/>
  <c r="F1046" i="3"/>
  <c r="S1045" i="3"/>
  <c r="P1045" i="3"/>
  <c r="M1045" i="3"/>
  <c r="L1045" i="3"/>
  <c r="K1045" i="3"/>
  <c r="G1045" i="3"/>
  <c r="F1045" i="3"/>
  <c r="S1044" i="3"/>
  <c r="P1044" i="3"/>
  <c r="M1044" i="3"/>
  <c r="L1044" i="3"/>
  <c r="K1044" i="3"/>
  <c r="G1044" i="3"/>
  <c r="F1044" i="3"/>
  <c r="S1043" i="3"/>
  <c r="P1043" i="3"/>
  <c r="M1043" i="3"/>
  <c r="L1043" i="3"/>
  <c r="K1043" i="3"/>
  <c r="G1043" i="3"/>
  <c r="F1043" i="3"/>
  <c r="S1042" i="3"/>
  <c r="P1042" i="3"/>
  <c r="M1042" i="3"/>
  <c r="L1042" i="3"/>
  <c r="K1042" i="3"/>
  <c r="G1042" i="3"/>
  <c r="F1042" i="3"/>
  <c r="S1041" i="3"/>
  <c r="P1041" i="3"/>
  <c r="M1041" i="3"/>
  <c r="L1041" i="3"/>
  <c r="K1041" i="3"/>
  <c r="G1041" i="3"/>
  <c r="F1041" i="3"/>
  <c r="S1040" i="3"/>
  <c r="P1040" i="3"/>
  <c r="M1040" i="3"/>
  <c r="L1040" i="3"/>
  <c r="K1040" i="3"/>
  <c r="G1040" i="3"/>
  <c r="F1040" i="3"/>
  <c r="S1039" i="3"/>
  <c r="P1039" i="3"/>
  <c r="M1039" i="3"/>
  <c r="L1039" i="3"/>
  <c r="K1039" i="3"/>
  <c r="G1039" i="3"/>
  <c r="F1039" i="3"/>
  <c r="S1038" i="3"/>
  <c r="P1038" i="3"/>
  <c r="M1038" i="3"/>
  <c r="L1038" i="3"/>
  <c r="K1038" i="3"/>
  <c r="G1038" i="3"/>
  <c r="F1038" i="3"/>
  <c r="S1037" i="3"/>
  <c r="P1037" i="3"/>
  <c r="M1037" i="3"/>
  <c r="L1037" i="3"/>
  <c r="K1037" i="3"/>
  <c r="G1037" i="3"/>
  <c r="F1037" i="3"/>
  <c r="S1036" i="3"/>
  <c r="P1036" i="3"/>
  <c r="M1036" i="3"/>
  <c r="L1036" i="3"/>
  <c r="K1036" i="3"/>
  <c r="G1036" i="3"/>
  <c r="F1036" i="3"/>
  <c r="S1035" i="3"/>
  <c r="P1035" i="3"/>
  <c r="M1035" i="3"/>
  <c r="L1035" i="3"/>
  <c r="K1035" i="3"/>
  <c r="G1035" i="3"/>
  <c r="F1035" i="3"/>
  <c r="S1034" i="3"/>
  <c r="P1034" i="3"/>
  <c r="M1034" i="3"/>
  <c r="L1034" i="3"/>
  <c r="K1034" i="3"/>
  <c r="G1034" i="3"/>
  <c r="F1034" i="3"/>
  <c r="S1033" i="3"/>
  <c r="P1033" i="3"/>
  <c r="M1033" i="3"/>
  <c r="L1033" i="3"/>
  <c r="K1033" i="3"/>
  <c r="G1033" i="3"/>
  <c r="F1033" i="3"/>
  <c r="S1032" i="3"/>
  <c r="P1032" i="3"/>
  <c r="M1032" i="3"/>
  <c r="L1032" i="3"/>
  <c r="K1032" i="3"/>
  <c r="G1032" i="3"/>
  <c r="F1032" i="3"/>
  <c r="S1031" i="3"/>
  <c r="P1031" i="3"/>
  <c r="M1031" i="3"/>
  <c r="L1031" i="3"/>
  <c r="K1031" i="3"/>
  <c r="G1031" i="3"/>
  <c r="F1031" i="3"/>
  <c r="S1030" i="3"/>
  <c r="P1030" i="3"/>
  <c r="M1030" i="3"/>
  <c r="L1030" i="3"/>
  <c r="K1030" i="3"/>
  <c r="G1030" i="3"/>
  <c r="F1030" i="3"/>
  <c r="S1029" i="3"/>
  <c r="P1029" i="3"/>
  <c r="M1029" i="3"/>
  <c r="L1029" i="3"/>
  <c r="K1029" i="3"/>
  <c r="G1029" i="3"/>
  <c r="F1029" i="3"/>
  <c r="S1028" i="3"/>
  <c r="P1028" i="3"/>
  <c r="M1028" i="3"/>
  <c r="L1028" i="3"/>
  <c r="K1028" i="3"/>
  <c r="G1028" i="3"/>
  <c r="F1028" i="3"/>
  <c r="S1027" i="3"/>
  <c r="P1027" i="3"/>
  <c r="M1027" i="3"/>
  <c r="L1027" i="3"/>
  <c r="K1027" i="3"/>
  <c r="G1027" i="3"/>
  <c r="F1027" i="3"/>
  <c r="S1026" i="3"/>
  <c r="P1026" i="3"/>
  <c r="M1026" i="3"/>
  <c r="L1026" i="3"/>
  <c r="K1026" i="3"/>
  <c r="G1026" i="3"/>
  <c r="F1026" i="3"/>
  <c r="S1025" i="3"/>
  <c r="P1025" i="3"/>
  <c r="M1025" i="3"/>
  <c r="L1025" i="3"/>
  <c r="K1025" i="3"/>
  <c r="G1025" i="3"/>
  <c r="F1025" i="3"/>
  <c r="S1024" i="3"/>
  <c r="P1024" i="3"/>
  <c r="M1024" i="3"/>
  <c r="L1024" i="3"/>
  <c r="K1024" i="3"/>
  <c r="G1024" i="3"/>
  <c r="F1024" i="3"/>
  <c r="S1023" i="3"/>
  <c r="P1023" i="3"/>
  <c r="M1023" i="3"/>
  <c r="L1023" i="3"/>
  <c r="K1023" i="3"/>
  <c r="G1023" i="3"/>
  <c r="F1023" i="3"/>
  <c r="S1022" i="3"/>
  <c r="P1022" i="3"/>
  <c r="M1022" i="3"/>
  <c r="L1022" i="3"/>
  <c r="K1022" i="3"/>
  <c r="G1022" i="3"/>
  <c r="F1022" i="3"/>
  <c r="S1021" i="3"/>
  <c r="P1021" i="3"/>
  <c r="M1021" i="3"/>
  <c r="L1021" i="3"/>
  <c r="K1021" i="3"/>
  <c r="G1021" i="3"/>
  <c r="F1021" i="3"/>
  <c r="S1020" i="3"/>
  <c r="P1020" i="3"/>
  <c r="M1020" i="3"/>
  <c r="L1020" i="3"/>
  <c r="K1020" i="3"/>
  <c r="G1020" i="3"/>
  <c r="F1020" i="3"/>
  <c r="S1019" i="3"/>
  <c r="P1019" i="3"/>
  <c r="M1019" i="3"/>
  <c r="L1019" i="3"/>
  <c r="K1019" i="3"/>
  <c r="G1019" i="3"/>
  <c r="F1019" i="3"/>
  <c r="S1018" i="3"/>
  <c r="P1018" i="3"/>
  <c r="M1018" i="3"/>
  <c r="L1018" i="3"/>
  <c r="K1018" i="3"/>
  <c r="G1018" i="3"/>
  <c r="F1018" i="3"/>
  <c r="S1017" i="3"/>
  <c r="P1017" i="3"/>
  <c r="M1017" i="3"/>
  <c r="L1017" i="3"/>
  <c r="K1017" i="3"/>
  <c r="G1017" i="3"/>
  <c r="F1017" i="3"/>
  <c r="S1016" i="3"/>
  <c r="P1016" i="3"/>
  <c r="M1016" i="3"/>
  <c r="L1016" i="3"/>
  <c r="K1016" i="3"/>
  <c r="G1016" i="3"/>
  <c r="F1016" i="3"/>
  <c r="S1015" i="3"/>
  <c r="P1015" i="3"/>
  <c r="M1015" i="3"/>
  <c r="L1015" i="3"/>
  <c r="K1015" i="3"/>
  <c r="G1015" i="3"/>
  <c r="F1015" i="3"/>
  <c r="S1014" i="3"/>
  <c r="P1014" i="3"/>
  <c r="M1014" i="3"/>
  <c r="L1014" i="3"/>
  <c r="K1014" i="3"/>
  <c r="G1014" i="3"/>
  <c r="F1014" i="3"/>
  <c r="S1013" i="3"/>
  <c r="P1013" i="3"/>
  <c r="M1013" i="3"/>
  <c r="L1013" i="3"/>
  <c r="K1013" i="3"/>
  <c r="G1013" i="3"/>
  <c r="F1013" i="3"/>
  <c r="S1012" i="3"/>
  <c r="P1012" i="3"/>
  <c r="M1012" i="3"/>
  <c r="L1012" i="3"/>
  <c r="K1012" i="3"/>
  <c r="G1012" i="3"/>
  <c r="F1012" i="3"/>
  <c r="S1011" i="3"/>
  <c r="P1011" i="3"/>
  <c r="M1011" i="3"/>
  <c r="L1011" i="3"/>
  <c r="K1011" i="3"/>
  <c r="G1011" i="3"/>
  <c r="F1011" i="3"/>
  <c r="S1010" i="3"/>
  <c r="P1010" i="3"/>
  <c r="M1010" i="3"/>
  <c r="L1010" i="3"/>
  <c r="K1010" i="3"/>
  <c r="G1010" i="3"/>
  <c r="F1010" i="3"/>
  <c r="S1009" i="3"/>
  <c r="P1009" i="3"/>
  <c r="M1009" i="3"/>
  <c r="L1009" i="3"/>
  <c r="K1009" i="3"/>
  <c r="G1009" i="3"/>
  <c r="F1009" i="3"/>
  <c r="S1008" i="3"/>
  <c r="P1008" i="3"/>
  <c r="M1008" i="3"/>
  <c r="L1008" i="3"/>
  <c r="K1008" i="3"/>
  <c r="G1008" i="3"/>
  <c r="F1008" i="3"/>
  <c r="S1007" i="3"/>
  <c r="P1007" i="3"/>
  <c r="M1007" i="3"/>
  <c r="L1007" i="3"/>
  <c r="K1007" i="3"/>
  <c r="G1007" i="3"/>
  <c r="F1007" i="3"/>
  <c r="S1006" i="3"/>
  <c r="P1006" i="3"/>
  <c r="M1006" i="3"/>
  <c r="L1006" i="3"/>
  <c r="K1006" i="3"/>
  <c r="G1006" i="3"/>
  <c r="F1006" i="3"/>
  <c r="S1005" i="3"/>
  <c r="P1005" i="3"/>
  <c r="M1005" i="3"/>
  <c r="L1005" i="3"/>
  <c r="K1005" i="3"/>
  <c r="G1005" i="3"/>
  <c r="F1005" i="3"/>
  <c r="S1004" i="3"/>
  <c r="P1004" i="3"/>
  <c r="M1004" i="3"/>
  <c r="L1004" i="3"/>
  <c r="K1004" i="3"/>
  <c r="G1004" i="3"/>
  <c r="F1004" i="3"/>
  <c r="S1003" i="3"/>
  <c r="P1003" i="3"/>
  <c r="M1003" i="3"/>
  <c r="L1003" i="3"/>
  <c r="K1003" i="3"/>
  <c r="G1003" i="3"/>
  <c r="F1003" i="3"/>
  <c r="S1002" i="3"/>
  <c r="P1002" i="3"/>
  <c r="M1002" i="3"/>
  <c r="L1002" i="3"/>
  <c r="K1002" i="3"/>
  <c r="G1002" i="3"/>
  <c r="F1002" i="3"/>
  <c r="S1001" i="3"/>
  <c r="P1001" i="3"/>
  <c r="M1001" i="3"/>
  <c r="L1001" i="3"/>
  <c r="K1001" i="3"/>
  <c r="G1001" i="3"/>
  <c r="F1001" i="3"/>
  <c r="S1000" i="3"/>
  <c r="P1000" i="3"/>
  <c r="M1000" i="3"/>
  <c r="L1000" i="3"/>
  <c r="K1000" i="3"/>
  <c r="G1000" i="3"/>
  <c r="F1000" i="3"/>
  <c r="S999" i="3"/>
  <c r="P999" i="3"/>
  <c r="M999" i="3"/>
  <c r="L999" i="3"/>
  <c r="K999" i="3"/>
  <c r="G999" i="3"/>
  <c r="F999" i="3"/>
  <c r="S998" i="3"/>
  <c r="P998" i="3"/>
  <c r="M998" i="3"/>
  <c r="L998" i="3"/>
  <c r="K998" i="3"/>
  <c r="G998" i="3"/>
  <c r="F998" i="3"/>
  <c r="S997" i="3"/>
  <c r="P997" i="3"/>
  <c r="M997" i="3"/>
  <c r="L997" i="3"/>
  <c r="K997" i="3"/>
  <c r="G997" i="3"/>
  <c r="F997" i="3"/>
  <c r="S996" i="3"/>
  <c r="P996" i="3"/>
  <c r="M996" i="3"/>
  <c r="L996" i="3"/>
  <c r="K996" i="3"/>
  <c r="G996" i="3"/>
  <c r="F996" i="3"/>
  <c r="S995" i="3"/>
  <c r="P995" i="3"/>
  <c r="M995" i="3"/>
  <c r="L995" i="3"/>
  <c r="K995" i="3"/>
  <c r="G995" i="3"/>
  <c r="F995" i="3"/>
  <c r="S994" i="3"/>
  <c r="P994" i="3"/>
  <c r="M994" i="3"/>
  <c r="L994" i="3"/>
  <c r="K994" i="3"/>
  <c r="G994" i="3"/>
  <c r="F994" i="3"/>
  <c r="S993" i="3"/>
  <c r="P993" i="3"/>
  <c r="M993" i="3"/>
  <c r="L993" i="3"/>
  <c r="K993" i="3"/>
  <c r="G993" i="3"/>
  <c r="F993" i="3"/>
  <c r="S992" i="3"/>
  <c r="P992" i="3"/>
  <c r="M992" i="3"/>
  <c r="L992" i="3"/>
  <c r="K992" i="3"/>
  <c r="G992" i="3"/>
  <c r="F992" i="3"/>
  <c r="S991" i="3"/>
  <c r="P991" i="3"/>
  <c r="M991" i="3"/>
  <c r="L991" i="3"/>
  <c r="K991" i="3"/>
  <c r="G991" i="3"/>
  <c r="F991" i="3"/>
  <c r="S990" i="3"/>
  <c r="P990" i="3"/>
  <c r="M990" i="3"/>
  <c r="L990" i="3"/>
  <c r="K990" i="3"/>
  <c r="G990" i="3"/>
  <c r="F990" i="3"/>
  <c r="S989" i="3"/>
  <c r="P989" i="3"/>
  <c r="M989" i="3"/>
  <c r="L989" i="3"/>
  <c r="K989" i="3"/>
  <c r="G989" i="3"/>
  <c r="F989" i="3"/>
  <c r="S988" i="3"/>
  <c r="P988" i="3"/>
  <c r="M988" i="3"/>
  <c r="L988" i="3"/>
  <c r="K988" i="3"/>
  <c r="G988" i="3"/>
  <c r="F988" i="3"/>
  <c r="S987" i="3"/>
  <c r="P987" i="3"/>
  <c r="M987" i="3"/>
  <c r="L987" i="3"/>
  <c r="K987" i="3"/>
  <c r="G987" i="3"/>
  <c r="F987" i="3"/>
  <c r="S986" i="3"/>
  <c r="P986" i="3"/>
  <c r="M986" i="3"/>
  <c r="L986" i="3"/>
  <c r="K986" i="3"/>
  <c r="G986" i="3"/>
  <c r="F986" i="3"/>
  <c r="S985" i="3"/>
  <c r="P985" i="3"/>
  <c r="M985" i="3"/>
  <c r="L985" i="3"/>
  <c r="K985" i="3"/>
  <c r="G985" i="3"/>
  <c r="F985" i="3"/>
  <c r="S984" i="3"/>
  <c r="P984" i="3"/>
  <c r="M984" i="3"/>
  <c r="L984" i="3"/>
  <c r="K984" i="3"/>
  <c r="G984" i="3"/>
  <c r="F984" i="3"/>
  <c r="S983" i="3"/>
  <c r="P983" i="3"/>
  <c r="M983" i="3"/>
  <c r="L983" i="3"/>
  <c r="K983" i="3"/>
  <c r="G983" i="3"/>
  <c r="F983" i="3"/>
  <c r="S982" i="3"/>
  <c r="P982" i="3"/>
  <c r="M982" i="3"/>
  <c r="L982" i="3"/>
  <c r="K982" i="3"/>
  <c r="G982" i="3"/>
  <c r="F982" i="3"/>
  <c r="S981" i="3"/>
  <c r="P981" i="3"/>
  <c r="M981" i="3"/>
  <c r="L981" i="3"/>
  <c r="K981" i="3"/>
  <c r="G981" i="3"/>
  <c r="F981" i="3"/>
  <c r="S980" i="3"/>
  <c r="P980" i="3"/>
  <c r="M980" i="3"/>
  <c r="L980" i="3"/>
  <c r="K980" i="3"/>
  <c r="G980" i="3"/>
  <c r="F980" i="3"/>
  <c r="S979" i="3"/>
  <c r="P979" i="3"/>
  <c r="M979" i="3"/>
  <c r="L979" i="3"/>
  <c r="K979" i="3"/>
  <c r="G979" i="3"/>
  <c r="F979" i="3"/>
  <c r="S978" i="3"/>
  <c r="P978" i="3"/>
  <c r="M978" i="3"/>
  <c r="L978" i="3"/>
  <c r="K978" i="3"/>
  <c r="G978" i="3"/>
  <c r="F978" i="3"/>
  <c r="S977" i="3"/>
  <c r="P977" i="3"/>
  <c r="M977" i="3"/>
  <c r="L977" i="3"/>
  <c r="K977" i="3"/>
  <c r="G977" i="3"/>
  <c r="F977" i="3"/>
  <c r="S976" i="3"/>
  <c r="P976" i="3"/>
  <c r="M976" i="3"/>
  <c r="L976" i="3"/>
  <c r="K976" i="3"/>
  <c r="G976" i="3"/>
  <c r="F976" i="3"/>
  <c r="S975" i="3"/>
  <c r="P975" i="3"/>
  <c r="M975" i="3"/>
  <c r="L975" i="3"/>
  <c r="K975" i="3"/>
  <c r="G975" i="3"/>
  <c r="F975" i="3"/>
  <c r="S974" i="3"/>
  <c r="P974" i="3"/>
  <c r="M974" i="3"/>
  <c r="L974" i="3"/>
  <c r="K974" i="3"/>
  <c r="G974" i="3"/>
  <c r="F974" i="3"/>
  <c r="S973" i="3"/>
  <c r="P973" i="3"/>
  <c r="M973" i="3"/>
  <c r="L973" i="3"/>
  <c r="K973" i="3"/>
  <c r="G973" i="3"/>
  <c r="F973" i="3"/>
  <c r="S972" i="3"/>
  <c r="P972" i="3"/>
  <c r="M972" i="3"/>
  <c r="L972" i="3"/>
  <c r="K972" i="3"/>
  <c r="G972" i="3"/>
  <c r="F972" i="3"/>
  <c r="S971" i="3"/>
  <c r="P971" i="3"/>
  <c r="M971" i="3"/>
  <c r="L971" i="3"/>
  <c r="K971" i="3"/>
  <c r="G971" i="3"/>
  <c r="F971" i="3"/>
  <c r="S970" i="3"/>
  <c r="P970" i="3"/>
  <c r="M970" i="3"/>
  <c r="L970" i="3"/>
  <c r="K970" i="3"/>
  <c r="G970" i="3"/>
  <c r="F970" i="3"/>
  <c r="S969" i="3"/>
  <c r="P969" i="3"/>
  <c r="M969" i="3"/>
  <c r="L969" i="3"/>
  <c r="K969" i="3"/>
  <c r="G969" i="3"/>
  <c r="F969" i="3"/>
  <c r="S968" i="3"/>
  <c r="P968" i="3"/>
  <c r="M968" i="3"/>
  <c r="L968" i="3"/>
  <c r="K968" i="3"/>
  <c r="G968" i="3"/>
  <c r="F968" i="3"/>
  <c r="S967" i="3"/>
  <c r="P967" i="3"/>
  <c r="M967" i="3"/>
  <c r="L967" i="3"/>
  <c r="K967" i="3"/>
  <c r="G967" i="3"/>
  <c r="F967" i="3"/>
  <c r="S966" i="3"/>
  <c r="P966" i="3"/>
  <c r="M966" i="3"/>
  <c r="L966" i="3"/>
  <c r="K966" i="3"/>
  <c r="G966" i="3"/>
  <c r="F966" i="3"/>
  <c r="S965" i="3"/>
  <c r="P965" i="3"/>
  <c r="M965" i="3"/>
  <c r="L965" i="3"/>
  <c r="K965" i="3"/>
  <c r="G965" i="3"/>
  <c r="F965" i="3"/>
  <c r="S964" i="3"/>
  <c r="P964" i="3"/>
  <c r="M964" i="3"/>
  <c r="L964" i="3"/>
  <c r="K964" i="3"/>
  <c r="G964" i="3"/>
  <c r="F964" i="3"/>
  <c r="S963" i="3"/>
  <c r="P963" i="3"/>
  <c r="M963" i="3"/>
  <c r="L963" i="3"/>
  <c r="K963" i="3"/>
  <c r="G963" i="3"/>
  <c r="F963" i="3"/>
  <c r="S962" i="3"/>
  <c r="P962" i="3"/>
  <c r="M962" i="3"/>
  <c r="L962" i="3"/>
  <c r="K962" i="3"/>
  <c r="G962" i="3"/>
  <c r="F962" i="3"/>
  <c r="S961" i="3"/>
  <c r="P961" i="3"/>
  <c r="M961" i="3"/>
  <c r="L961" i="3"/>
  <c r="K961" i="3"/>
  <c r="G961" i="3"/>
  <c r="F961" i="3"/>
  <c r="S960" i="3"/>
  <c r="P960" i="3"/>
  <c r="M960" i="3"/>
  <c r="L960" i="3"/>
  <c r="K960" i="3"/>
  <c r="G960" i="3"/>
  <c r="F960" i="3"/>
  <c r="S959" i="3"/>
  <c r="P959" i="3"/>
  <c r="M959" i="3"/>
  <c r="L959" i="3"/>
  <c r="K959" i="3"/>
  <c r="G959" i="3"/>
  <c r="F959" i="3"/>
  <c r="S958" i="3"/>
  <c r="P958" i="3"/>
  <c r="M958" i="3"/>
  <c r="L958" i="3"/>
  <c r="K958" i="3"/>
  <c r="G958" i="3"/>
  <c r="F958" i="3"/>
  <c r="S957" i="3"/>
  <c r="P957" i="3"/>
  <c r="M957" i="3"/>
  <c r="L957" i="3"/>
  <c r="K957" i="3"/>
  <c r="G957" i="3"/>
  <c r="F957" i="3"/>
  <c r="S956" i="3"/>
  <c r="P956" i="3"/>
  <c r="M956" i="3"/>
  <c r="L956" i="3"/>
  <c r="K956" i="3"/>
  <c r="G956" i="3"/>
  <c r="F956" i="3"/>
  <c r="S955" i="3"/>
  <c r="P955" i="3"/>
  <c r="M955" i="3"/>
  <c r="L955" i="3"/>
  <c r="K955" i="3"/>
  <c r="G955" i="3"/>
  <c r="F955" i="3"/>
  <c r="S954" i="3"/>
  <c r="P954" i="3"/>
  <c r="M954" i="3"/>
  <c r="L954" i="3"/>
  <c r="K954" i="3"/>
  <c r="G954" i="3"/>
  <c r="F954" i="3"/>
  <c r="S953" i="3"/>
  <c r="P953" i="3"/>
  <c r="M953" i="3"/>
  <c r="L953" i="3"/>
  <c r="K953" i="3"/>
  <c r="G953" i="3"/>
  <c r="F953" i="3"/>
  <c r="S952" i="3"/>
  <c r="P952" i="3"/>
  <c r="M952" i="3"/>
  <c r="L952" i="3"/>
  <c r="K952" i="3"/>
  <c r="G952" i="3"/>
  <c r="F952" i="3"/>
  <c r="S951" i="3"/>
  <c r="P951" i="3"/>
  <c r="M951" i="3"/>
  <c r="L951" i="3"/>
  <c r="K951" i="3"/>
  <c r="G951" i="3"/>
  <c r="F951" i="3"/>
  <c r="S950" i="3"/>
  <c r="P950" i="3"/>
  <c r="M950" i="3"/>
  <c r="L950" i="3"/>
  <c r="K950" i="3"/>
  <c r="G950" i="3"/>
  <c r="F950" i="3"/>
  <c r="S949" i="3"/>
  <c r="P949" i="3"/>
  <c r="M949" i="3"/>
  <c r="L949" i="3"/>
  <c r="K949" i="3"/>
  <c r="G949" i="3"/>
  <c r="F949" i="3"/>
  <c r="S948" i="3"/>
  <c r="P948" i="3"/>
  <c r="M948" i="3"/>
  <c r="L948" i="3"/>
  <c r="K948" i="3"/>
  <c r="G948" i="3"/>
  <c r="F948" i="3"/>
  <c r="S947" i="3"/>
  <c r="P947" i="3"/>
  <c r="M947" i="3"/>
  <c r="L947" i="3"/>
  <c r="K947" i="3"/>
  <c r="G947" i="3"/>
  <c r="F947" i="3"/>
  <c r="S946" i="3"/>
  <c r="P946" i="3"/>
  <c r="M946" i="3"/>
  <c r="L946" i="3"/>
  <c r="K946" i="3"/>
  <c r="G946" i="3"/>
  <c r="F946" i="3"/>
  <c r="S945" i="3"/>
  <c r="P945" i="3"/>
  <c r="M945" i="3"/>
  <c r="L945" i="3"/>
  <c r="K945" i="3"/>
  <c r="G945" i="3"/>
  <c r="F945" i="3"/>
  <c r="S944" i="3"/>
  <c r="P944" i="3"/>
  <c r="M944" i="3"/>
  <c r="L944" i="3"/>
  <c r="K944" i="3"/>
  <c r="G944" i="3"/>
  <c r="F944" i="3"/>
  <c r="S943" i="3"/>
  <c r="P943" i="3"/>
  <c r="M943" i="3"/>
  <c r="L943" i="3"/>
  <c r="K943" i="3"/>
  <c r="G943" i="3"/>
  <c r="F943" i="3"/>
  <c r="S942" i="3"/>
  <c r="P942" i="3"/>
  <c r="M942" i="3"/>
  <c r="L942" i="3"/>
  <c r="K942" i="3"/>
  <c r="G942" i="3"/>
  <c r="F942" i="3"/>
  <c r="S941" i="3"/>
  <c r="P941" i="3"/>
  <c r="M941" i="3"/>
  <c r="L941" i="3"/>
  <c r="K941" i="3"/>
  <c r="G941" i="3"/>
  <c r="F941" i="3"/>
  <c r="S940" i="3"/>
  <c r="P940" i="3"/>
  <c r="M940" i="3"/>
  <c r="L940" i="3"/>
  <c r="K940" i="3"/>
  <c r="G940" i="3"/>
  <c r="F940" i="3"/>
  <c r="S939" i="3"/>
  <c r="P939" i="3"/>
  <c r="M939" i="3"/>
  <c r="L939" i="3"/>
  <c r="K939" i="3"/>
  <c r="G939" i="3"/>
  <c r="F939" i="3"/>
  <c r="S938" i="3"/>
  <c r="P938" i="3"/>
  <c r="M938" i="3"/>
  <c r="L938" i="3"/>
  <c r="K938" i="3"/>
  <c r="G938" i="3"/>
  <c r="F938" i="3"/>
  <c r="S937" i="3"/>
  <c r="P937" i="3"/>
  <c r="M937" i="3"/>
  <c r="L937" i="3"/>
  <c r="K937" i="3"/>
  <c r="G937" i="3"/>
  <c r="F937" i="3"/>
  <c r="S936" i="3"/>
  <c r="P936" i="3"/>
  <c r="M936" i="3"/>
  <c r="L936" i="3"/>
  <c r="K936" i="3"/>
  <c r="G936" i="3"/>
  <c r="F936" i="3"/>
  <c r="S935" i="3"/>
  <c r="P935" i="3"/>
  <c r="M935" i="3"/>
  <c r="L935" i="3"/>
  <c r="K935" i="3"/>
  <c r="G935" i="3"/>
  <c r="F935" i="3"/>
  <c r="S934" i="3"/>
  <c r="P934" i="3"/>
  <c r="M934" i="3"/>
  <c r="L934" i="3"/>
  <c r="K934" i="3"/>
  <c r="G934" i="3"/>
  <c r="F934" i="3"/>
  <c r="S933" i="3"/>
  <c r="P933" i="3"/>
  <c r="M933" i="3"/>
  <c r="L933" i="3"/>
  <c r="K933" i="3"/>
  <c r="G933" i="3"/>
  <c r="F933" i="3"/>
  <c r="S932" i="3"/>
  <c r="P932" i="3"/>
  <c r="M932" i="3"/>
  <c r="L932" i="3"/>
  <c r="K932" i="3"/>
  <c r="G932" i="3"/>
  <c r="F932" i="3"/>
  <c r="S931" i="3"/>
  <c r="P931" i="3"/>
  <c r="M931" i="3"/>
  <c r="L931" i="3"/>
  <c r="K931" i="3"/>
  <c r="G931" i="3"/>
  <c r="F931" i="3"/>
  <c r="S930" i="3"/>
  <c r="P930" i="3"/>
  <c r="M930" i="3"/>
  <c r="L930" i="3"/>
  <c r="K930" i="3"/>
  <c r="G930" i="3"/>
  <c r="F930" i="3"/>
  <c r="S929" i="3"/>
  <c r="P929" i="3"/>
  <c r="M929" i="3"/>
  <c r="L929" i="3"/>
  <c r="K929" i="3"/>
  <c r="G929" i="3"/>
  <c r="F929" i="3"/>
  <c r="S928" i="3"/>
  <c r="P928" i="3"/>
  <c r="M928" i="3"/>
  <c r="L928" i="3"/>
  <c r="K928" i="3"/>
  <c r="G928" i="3"/>
  <c r="F928" i="3"/>
  <c r="S927" i="3"/>
  <c r="P927" i="3"/>
  <c r="M927" i="3"/>
  <c r="L927" i="3"/>
  <c r="K927" i="3"/>
  <c r="G927" i="3"/>
  <c r="F927" i="3"/>
  <c r="S926" i="3"/>
  <c r="P926" i="3"/>
  <c r="M926" i="3"/>
  <c r="L926" i="3"/>
  <c r="K926" i="3"/>
  <c r="G926" i="3"/>
  <c r="F926" i="3"/>
  <c r="S925" i="3"/>
  <c r="P925" i="3"/>
  <c r="M925" i="3"/>
  <c r="L925" i="3"/>
  <c r="K925" i="3"/>
  <c r="G925" i="3"/>
  <c r="F925" i="3"/>
  <c r="S924" i="3"/>
  <c r="P924" i="3"/>
  <c r="M924" i="3"/>
  <c r="L924" i="3"/>
  <c r="K924" i="3"/>
  <c r="G924" i="3"/>
  <c r="F924" i="3"/>
  <c r="S923" i="3"/>
  <c r="P923" i="3"/>
  <c r="M923" i="3"/>
  <c r="L923" i="3"/>
  <c r="K923" i="3"/>
  <c r="G923" i="3"/>
  <c r="F923" i="3"/>
  <c r="S922" i="3"/>
  <c r="P922" i="3"/>
  <c r="M922" i="3"/>
  <c r="L922" i="3"/>
  <c r="K922" i="3"/>
  <c r="G922" i="3"/>
  <c r="F922" i="3"/>
  <c r="S921" i="3"/>
  <c r="P921" i="3"/>
  <c r="M921" i="3"/>
  <c r="L921" i="3"/>
  <c r="K921" i="3"/>
  <c r="G921" i="3"/>
  <c r="F921" i="3"/>
  <c r="S920" i="3"/>
  <c r="P920" i="3"/>
  <c r="M920" i="3"/>
  <c r="L920" i="3"/>
  <c r="K920" i="3"/>
  <c r="G920" i="3"/>
  <c r="F920" i="3"/>
  <c r="S919" i="3"/>
  <c r="P919" i="3"/>
  <c r="M919" i="3"/>
  <c r="L919" i="3"/>
  <c r="K919" i="3"/>
  <c r="G919" i="3"/>
  <c r="F919" i="3"/>
  <c r="S918" i="3"/>
  <c r="P918" i="3"/>
  <c r="M918" i="3"/>
  <c r="L918" i="3"/>
  <c r="K918" i="3"/>
  <c r="G918" i="3"/>
  <c r="F918" i="3"/>
  <c r="S917" i="3"/>
  <c r="P917" i="3"/>
  <c r="M917" i="3"/>
  <c r="L917" i="3"/>
  <c r="K917" i="3"/>
  <c r="G917" i="3"/>
  <c r="F917" i="3"/>
  <c r="S916" i="3"/>
  <c r="P916" i="3"/>
  <c r="M916" i="3"/>
  <c r="L916" i="3"/>
  <c r="K916" i="3"/>
  <c r="G916" i="3"/>
  <c r="F916" i="3"/>
  <c r="S915" i="3"/>
  <c r="P915" i="3"/>
  <c r="M915" i="3"/>
  <c r="L915" i="3"/>
  <c r="K915" i="3"/>
  <c r="G915" i="3"/>
  <c r="F915" i="3"/>
  <c r="S914" i="3"/>
  <c r="P914" i="3"/>
  <c r="M914" i="3"/>
  <c r="L914" i="3"/>
  <c r="K914" i="3"/>
  <c r="G914" i="3"/>
  <c r="F914" i="3"/>
  <c r="S913" i="3"/>
  <c r="P913" i="3"/>
  <c r="M913" i="3"/>
  <c r="L913" i="3"/>
  <c r="K913" i="3"/>
  <c r="G913" i="3"/>
  <c r="F913" i="3"/>
  <c r="S912" i="3"/>
  <c r="P912" i="3"/>
  <c r="M912" i="3"/>
  <c r="L912" i="3"/>
  <c r="K912" i="3"/>
  <c r="G912" i="3"/>
  <c r="F912" i="3"/>
  <c r="S911" i="3"/>
  <c r="P911" i="3"/>
  <c r="M911" i="3"/>
  <c r="L911" i="3"/>
  <c r="K911" i="3"/>
  <c r="G911" i="3"/>
  <c r="F911" i="3"/>
  <c r="S910" i="3"/>
  <c r="P910" i="3"/>
  <c r="M910" i="3"/>
  <c r="L910" i="3"/>
  <c r="K910" i="3"/>
  <c r="G910" i="3"/>
  <c r="F910" i="3"/>
  <c r="S909" i="3"/>
  <c r="P909" i="3"/>
  <c r="M909" i="3"/>
  <c r="L909" i="3"/>
  <c r="K909" i="3"/>
  <c r="G909" i="3"/>
  <c r="F909" i="3"/>
  <c r="S908" i="3"/>
  <c r="P908" i="3"/>
  <c r="M908" i="3"/>
  <c r="L908" i="3"/>
  <c r="K908" i="3"/>
  <c r="G908" i="3"/>
  <c r="F908" i="3"/>
  <c r="S907" i="3"/>
  <c r="P907" i="3"/>
  <c r="M907" i="3"/>
  <c r="L907" i="3"/>
  <c r="K907" i="3"/>
  <c r="G907" i="3"/>
  <c r="F907" i="3"/>
  <c r="S906" i="3"/>
  <c r="P906" i="3"/>
  <c r="M906" i="3"/>
  <c r="L906" i="3"/>
  <c r="K906" i="3"/>
  <c r="G906" i="3"/>
  <c r="F906" i="3"/>
  <c r="S905" i="3"/>
  <c r="P905" i="3"/>
  <c r="M905" i="3"/>
  <c r="L905" i="3"/>
  <c r="K905" i="3"/>
  <c r="G905" i="3"/>
  <c r="F905" i="3"/>
  <c r="S904" i="3"/>
  <c r="P904" i="3"/>
  <c r="M904" i="3"/>
  <c r="L904" i="3"/>
  <c r="K904" i="3"/>
  <c r="G904" i="3"/>
  <c r="F904" i="3"/>
  <c r="S903" i="3"/>
  <c r="P903" i="3"/>
  <c r="M903" i="3"/>
  <c r="L903" i="3"/>
  <c r="K903" i="3"/>
  <c r="G903" i="3"/>
  <c r="F903" i="3"/>
  <c r="S902" i="3"/>
  <c r="P902" i="3"/>
  <c r="M902" i="3"/>
  <c r="L902" i="3"/>
  <c r="K902" i="3"/>
  <c r="G902" i="3"/>
  <c r="F902" i="3"/>
  <c r="S901" i="3"/>
  <c r="P901" i="3"/>
  <c r="M901" i="3"/>
  <c r="L901" i="3"/>
  <c r="K901" i="3"/>
  <c r="G901" i="3"/>
  <c r="F901" i="3"/>
  <c r="S900" i="3"/>
  <c r="P900" i="3"/>
  <c r="M900" i="3"/>
  <c r="L900" i="3"/>
  <c r="K900" i="3"/>
  <c r="G900" i="3"/>
  <c r="F900" i="3"/>
  <c r="S899" i="3"/>
  <c r="P899" i="3"/>
  <c r="M899" i="3"/>
  <c r="L899" i="3"/>
  <c r="K899" i="3"/>
  <c r="G899" i="3"/>
  <c r="F899" i="3"/>
  <c r="S898" i="3"/>
  <c r="P898" i="3"/>
  <c r="M898" i="3"/>
  <c r="L898" i="3"/>
  <c r="K898" i="3"/>
  <c r="G898" i="3"/>
  <c r="F898" i="3"/>
  <c r="S897" i="3"/>
  <c r="P897" i="3"/>
  <c r="M897" i="3"/>
  <c r="L897" i="3"/>
  <c r="K897" i="3"/>
  <c r="G897" i="3"/>
  <c r="F897" i="3"/>
  <c r="S896" i="3"/>
  <c r="P896" i="3"/>
  <c r="M896" i="3"/>
  <c r="L896" i="3"/>
  <c r="K896" i="3"/>
  <c r="G896" i="3"/>
  <c r="F896" i="3"/>
  <c r="S895" i="3"/>
  <c r="P895" i="3"/>
  <c r="M895" i="3"/>
  <c r="L895" i="3"/>
  <c r="K895" i="3"/>
  <c r="G895" i="3"/>
  <c r="F895" i="3"/>
  <c r="S894" i="3"/>
  <c r="P894" i="3"/>
  <c r="M894" i="3"/>
  <c r="L894" i="3"/>
  <c r="K894" i="3"/>
  <c r="G894" i="3"/>
  <c r="F894" i="3"/>
  <c r="S893" i="3"/>
  <c r="P893" i="3"/>
  <c r="M893" i="3"/>
  <c r="L893" i="3"/>
  <c r="K893" i="3"/>
  <c r="G893" i="3"/>
  <c r="F893" i="3"/>
  <c r="S892" i="3"/>
  <c r="P892" i="3"/>
  <c r="M892" i="3"/>
  <c r="L892" i="3"/>
  <c r="K892" i="3"/>
  <c r="G892" i="3"/>
  <c r="F892" i="3"/>
  <c r="S891" i="3"/>
  <c r="P891" i="3"/>
  <c r="M891" i="3"/>
  <c r="L891" i="3"/>
  <c r="K891" i="3"/>
  <c r="G891" i="3"/>
  <c r="F891" i="3"/>
  <c r="S890" i="3"/>
  <c r="P890" i="3"/>
  <c r="M890" i="3"/>
  <c r="L890" i="3"/>
  <c r="K890" i="3"/>
  <c r="G890" i="3"/>
  <c r="F890" i="3"/>
  <c r="S889" i="3"/>
  <c r="P889" i="3"/>
  <c r="M889" i="3"/>
  <c r="L889" i="3"/>
  <c r="K889" i="3"/>
  <c r="G889" i="3"/>
  <c r="F889" i="3"/>
  <c r="S888" i="3"/>
  <c r="P888" i="3"/>
  <c r="M888" i="3"/>
  <c r="L888" i="3"/>
  <c r="K888" i="3"/>
  <c r="G888" i="3"/>
  <c r="F888" i="3"/>
  <c r="S887" i="3"/>
  <c r="P887" i="3"/>
  <c r="M887" i="3"/>
  <c r="L887" i="3"/>
  <c r="K887" i="3"/>
  <c r="G887" i="3"/>
  <c r="F887" i="3"/>
  <c r="S886" i="3"/>
  <c r="P886" i="3"/>
  <c r="M886" i="3"/>
  <c r="L886" i="3"/>
  <c r="K886" i="3"/>
  <c r="G886" i="3"/>
  <c r="F886" i="3"/>
  <c r="S885" i="3"/>
  <c r="P885" i="3"/>
  <c r="M885" i="3"/>
  <c r="L885" i="3"/>
  <c r="K885" i="3"/>
  <c r="G885" i="3"/>
  <c r="F885" i="3"/>
  <c r="S884" i="3"/>
  <c r="P884" i="3"/>
  <c r="M884" i="3"/>
  <c r="L884" i="3"/>
  <c r="K884" i="3"/>
  <c r="G884" i="3"/>
  <c r="F884" i="3"/>
  <c r="S883" i="3"/>
  <c r="P883" i="3"/>
  <c r="M883" i="3"/>
  <c r="L883" i="3"/>
  <c r="K883" i="3"/>
  <c r="G883" i="3"/>
  <c r="F883" i="3"/>
  <c r="S882" i="3"/>
  <c r="P882" i="3"/>
  <c r="M882" i="3"/>
  <c r="L882" i="3"/>
  <c r="K882" i="3"/>
  <c r="G882" i="3"/>
  <c r="F882" i="3"/>
  <c r="S881" i="3"/>
  <c r="P881" i="3"/>
  <c r="M881" i="3"/>
  <c r="L881" i="3"/>
  <c r="K881" i="3"/>
  <c r="G881" i="3"/>
  <c r="F881" i="3"/>
  <c r="S880" i="3"/>
  <c r="P880" i="3"/>
  <c r="M880" i="3"/>
  <c r="L880" i="3"/>
  <c r="K880" i="3"/>
  <c r="G880" i="3"/>
  <c r="F880" i="3"/>
  <c r="S879" i="3"/>
  <c r="P879" i="3"/>
  <c r="M879" i="3"/>
  <c r="L879" i="3"/>
  <c r="K879" i="3"/>
  <c r="G879" i="3"/>
  <c r="F879" i="3"/>
  <c r="S878" i="3"/>
  <c r="P878" i="3"/>
  <c r="M878" i="3"/>
  <c r="L878" i="3"/>
  <c r="K878" i="3"/>
  <c r="G878" i="3"/>
  <c r="F878" i="3"/>
  <c r="S877" i="3"/>
  <c r="P877" i="3"/>
  <c r="M877" i="3"/>
  <c r="L877" i="3"/>
  <c r="K877" i="3"/>
  <c r="G877" i="3"/>
  <c r="F877" i="3"/>
  <c r="S876" i="3"/>
  <c r="P876" i="3"/>
  <c r="M876" i="3"/>
  <c r="L876" i="3"/>
  <c r="K876" i="3"/>
  <c r="G876" i="3"/>
  <c r="F876" i="3"/>
  <c r="S875" i="3"/>
  <c r="P875" i="3"/>
  <c r="M875" i="3"/>
  <c r="L875" i="3"/>
  <c r="K875" i="3"/>
  <c r="G875" i="3"/>
  <c r="F875" i="3"/>
  <c r="S874" i="3"/>
  <c r="P874" i="3"/>
  <c r="M874" i="3"/>
  <c r="L874" i="3"/>
  <c r="K874" i="3"/>
  <c r="G874" i="3"/>
  <c r="F874" i="3"/>
  <c r="S873" i="3"/>
  <c r="P873" i="3"/>
  <c r="M873" i="3"/>
  <c r="L873" i="3"/>
  <c r="K873" i="3"/>
  <c r="G873" i="3"/>
  <c r="F873" i="3"/>
  <c r="S872" i="3"/>
  <c r="P872" i="3"/>
  <c r="M872" i="3"/>
  <c r="L872" i="3"/>
  <c r="K872" i="3"/>
  <c r="G872" i="3"/>
  <c r="F872" i="3"/>
  <c r="S871" i="3"/>
  <c r="P871" i="3"/>
  <c r="M871" i="3"/>
  <c r="L871" i="3"/>
  <c r="K871" i="3"/>
  <c r="G871" i="3"/>
  <c r="F871" i="3"/>
  <c r="S870" i="3"/>
  <c r="P870" i="3"/>
  <c r="M870" i="3"/>
  <c r="L870" i="3"/>
  <c r="K870" i="3"/>
  <c r="G870" i="3"/>
  <c r="F870" i="3"/>
  <c r="S869" i="3"/>
  <c r="P869" i="3"/>
  <c r="M869" i="3"/>
  <c r="L869" i="3"/>
  <c r="K869" i="3"/>
  <c r="G869" i="3"/>
  <c r="F869" i="3"/>
  <c r="S868" i="3"/>
  <c r="P868" i="3"/>
  <c r="M868" i="3"/>
  <c r="L868" i="3"/>
  <c r="K868" i="3"/>
  <c r="G868" i="3"/>
  <c r="F868" i="3"/>
  <c r="S867" i="3"/>
  <c r="P867" i="3"/>
  <c r="M867" i="3"/>
  <c r="L867" i="3"/>
  <c r="K867" i="3"/>
  <c r="G867" i="3"/>
  <c r="F867" i="3"/>
  <c r="S866" i="3"/>
  <c r="P866" i="3"/>
  <c r="M866" i="3"/>
  <c r="L866" i="3"/>
  <c r="K866" i="3"/>
  <c r="G866" i="3"/>
  <c r="F866" i="3"/>
  <c r="S865" i="3"/>
  <c r="P865" i="3"/>
  <c r="M865" i="3"/>
  <c r="L865" i="3"/>
  <c r="K865" i="3"/>
  <c r="G865" i="3"/>
  <c r="F865" i="3"/>
  <c r="S864" i="3"/>
  <c r="P864" i="3"/>
  <c r="M864" i="3"/>
  <c r="L864" i="3"/>
  <c r="K864" i="3"/>
  <c r="G864" i="3"/>
  <c r="F864" i="3"/>
  <c r="S863" i="3"/>
  <c r="P863" i="3"/>
  <c r="M863" i="3"/>
  <c r="L863" i="3"/>
  <c r="K863" i="3"/>
  <c r="G863" i="3"/>
  <c r="F863" i="3"/>
  <c r="S862" i="3"/>
  <c r="P862" i="3"/>
  <c r="M862" i="3"/>
  <c r="L862" i="3"/>
  <c r="K862" i="3"/>
  <c r="G862" i="3"/>
  <c r="F862" i="3"/>
  <c r="S861" i="3"/>
  <c r="P861" i="3"/>
  <c r="M861" i="3"/>
  <c r="L861" i="3"/>
  <c r="K861" i="3"/>
  <c r="G861" i="3"/>
  <c r="F861" i="3"/>
  <c r="S860" i="3"/>
  <c r="P860" i="3"/>
  <c r="M860" i="3"/>
  <c r="L860" i="3"/>
  <c r="K860" i="3"/>
  <c r="G860" i="3"/>
  <c r="F860" i="3"/>
  <c r="S859" i="3"/>
  <c r="P859" i="3"/>
  <c r="M859" i="3"/>
  <c r="L859" i="3"/>
  <c r="K859" i="3"/>
  <c r="G859" i="3"/>
  <c r="F859" i="3"/>
  <c r="S858" i="3"/>
  <c r="P858" i="3"/>
  <c r="M858" i="3"/>
  <c r="L858" i="3"/>
  <c r="K858" i="3"/>
  <c r="G858" i="3"/>
  <c r="F858" i="3"/>
  <c r="S857" i="3"/>
  <c r="P857" i="3"/>
  <c r="M857" i="3"/>
  <c r="L857" i="3"/>
  <c r="K857" i="3"/>
  <c r="G857" i="3"/>
  <c r="F857" i="3"/>
  <c r="S856" i="3"/>
  <c r="P856" i="3"/>
  <c r="M856" i="3"/>
  <c r="L856" i="3"/>
  <c r="K856" i="3"/>
  <c r="G856" i="3"/>
  <c r="F856" i="3"/>
  <c r="S855" i="3"/>
  <c r="P855" i="3"/>
  <c r="M855" i="3"/>
  <c r="L855" i="3"/>
  <c r="K855" i="3"/>
  <c r="G855" i="3"/>
  <c r="F855" i="3"/>
  <c r="S854" i="3"/>
  <c r="P854" i="3"/>
  <c r="M854" i="3"/>
  <c r="L854" i="3"/>
  <c r="K854" i="3"/>
  <c r="G854" i="3"/>
  <c r="F854" i="3"/>
  <c r="S853" i="3"/>
  <c r="P853" i="3"/>
  <c r="M853" i="3"/>
  <c r="L853" i="3"/>
  <c r="K853" i="3"/>
  <c r="G853" i="3"/>
  <c r="F853" i="3"/>
  <c r="S852" i="3"/>
  <c r="P852" i="3"/>
  <c r="M852" i="3"/>
  <c r="L852" i="3"/>
  <c r="K852" i="3"/>
  <c r="G852" i="3"/>
  <c r="F852" i="3"/>
  <c r="S851" i="3"/>
  <c r="P851" i="3"/>
  <c r="M851" i="3"/>
  <c r="L851" i="3"/>
  <c r="K851" i="3"/>
  <c r="G851" i="3"/>
  <c r="F851" i="3"/>
  <c r="S850" i="3"/>
  <c r="P850" i="3"/>
  <c r="M850" i="3"/>
  <c r="L850" i="3"/>
  <c r="K850" i="3"/>
  <c r="G850" i="3"/>
  <c r="F850" i="3"/>
  <c r="S849" i="3"/>
  <c r="P849" i="3"/>
  <c r="M849" i="3"/>
  <c r="L849" i="3"/>
  <c r="K849" i="3"/>
  <c r="G849" i="3"/>
  <c r="F849" i="3"/>
  <c r="S848" i="3"/>
  <c r="P848" i="3"/>
  <c r="M848" i="3"/>
  <c r="L848" i="3"/>
  <c r="K848" i="3"/>
  <c r="G848" i="3"/>
  <c r="F848" i="3"/>
  <c r="S847" i="3"/>
  <c r="P847" i="3"/>
  <c r="M847" i="3"/>
  <c r="L847" i="3"/>
  <c r="K847" i="3"/>
  <c r="G847" i="3"/>
  <c r="F847" i="3"/>
  <c r="S846" i="3"/>
  <c r="P846" i="3"/>
  <c r="M846" i="3"/>
  <c r="L846" i="3"/>
  <c r="K846" i="3"/>
  <c r="G846" i="3"/>
  <c r="F846" i="3"/>
  <c r="S845" i="3"/>
  <c r="P845" i="3"/>
  <c r="M845" i="3"/>
  <c r="L845" i="3"/>
  <c r="K845" i="3"/>
  <c r="G845" i="3"/>
  <c r="F845" i="3"/>
  <c r="S844" i="3"/>
  <c r="P844" i="3"/>
  <c r="M844" i="3"/>
  <c r="L844" i="3"/>
  <c r="K844" i="3"/>
  <c r="G844" i="3"/>
  <c r="F844" i="3"/>
  <c r="S843" i="3"/>
  <c r="P843" i="3"/>
  <c r="M843" i="3"/>
  <c r="L843" i="3"/>
  <c r="K843" i="3"/>
  <c r="G843" i="3"/>
  <c r="F843" i="3"/>
  <c r="S842" i="3"/>
  <c r="P842" i="3"/>
  <c r="M842" i="3"/>
  <c r="L842" i="3"/>
  <c r="K842" i="3"/>
  <c r="G842" i="3"/>
  <c r="F842" i="3"/>
  <c r="S841" i="3"/>
  <c r="P841" i="3"/>
  <c r="M841" i="3"/>
  <c r="L841" i="3"/>
  <c r="K841" i="3"/>
  <c r="G841" i="3"/>
  <c r="F841" i="3"/>
  <c r="S840" i="3"/>
  <c r="P840" i="3"/>
  <c r="M840" i="3"/>
  <c r="L840" i="3"/>
  <c r="K840" i="3"/>
  <c r="G840" i="3"/>
  <c r="F840" i="3"/>
  <c r="S839" i="3"/>
  <c r="P839" i="3"/>
  <c r="M839" i="3"/>
  <c r="L839" i="3"/>
  <c r="K839" i="3"/>
  <c r="G839" i="3"/>
  <c r="F839" i="3"/>
  <c r="S838" i="3"/>
  <c r="P838" i="3"/>
  <c r="M838" i="3"/>
  <c r="L838" i="3"/>
  <c r="K838" i="3"/>
  <c r="G838" i="3"/>
  <c r="F838" i="3"/>
  <c r="S837" i="3"/>
  <c r="P837" i="3"/>
  <c r="M837" i="3"/>
  <c r="L837" i="3"/>
  <c r="K837" i="3"/>
  <c r="G837" i="3"/>
  <c r="F837" i="3"/>
  <c r="S836" i="3"/>
  <c r="P836" i="3"/>
  <c r="M836" i="3"/>
  <c r="L836" i="3"/>
  <c r="K836" i="3"/>
  <c r="G836" i="3"/>
  <c r="F836" i="3"/>
  <c r="S835" i="3"/>
  <c r="P835" i="3"/>
  <c r="M835" i="3"/>
  <c r="L835" i="3"/>
  <c r="K835" i="3"/>
  <c r="G835" i="3"/>
  <c r="F835" i="3"/>
  <c r="S834" i="3"/>
  <c r="P834" i="3"/>
  <c r="M834" i="3"/>
  <c r="L834" i="3"/>
  <c r="K834" i="3"/>
  <c r="G834" i="3"/>
  <c r="F834" i="3"/>
  <c r="S833" i="3"/>
  <c r="P833" i="3"/>
  <c r="M833" i="3"/>
  <c r="L833" i="3"/>
  <c r="K833" i="3"/>
  <c r="G833" i="3"/>
  <c r="F833" i="3"/>
  <c r="S832" i="3"/>
  <c r="P832" i="3"/>
  <c r="M832" i="3"/>
  <c r="L832" i="3"/>
  <c r="K832" i="3"/>
  <c r="G832" i="3"/>
  <c r="F832" i="3"/>
  <c r="S831" i="3"/>
  <c r="P831" i="3"/>
  <c r="M831" i="3"/>
  <c r="L831" i="3"/>
  <c r="K831" i="3"/>
  <c r="G831" i="3"/>
  <c r="F831" i="3"/>
  <c r="S830" i="3"/>
  <c r="P830" i="3"/>
  <c r="M830" i="3"/>
  <c r="L830" i="3"/>
  <c r="K830" i="3"/>
  <c r="G830" i="3"/>
  <c r="F830" i="3"/>
  <c r="S829" i="3"/>
  <c r="P829" i="3"/>
  <c r="M829" i="3"/>
  <c r="L829" i="3"/>
  <c r="K829" i="3"/>
  <c r="G829" i="3"/>
  <c r="F829" i="3"/>
  <c r="S828" i="3"/>
  <c r="P828" i="3"/>
  <c r="M828" i="3"/>
  <c r="L828" i="3"/>
  <c r="K828" i="3"/>
  <c r="G828" i="3"/>
  <c r="F828" i="3"/>
  <c r="S827" i="3"/>
  <c r="P827" i="3"/>
  <c r="M827" i="3"/>
  <c r="L827" i="3"/>
  <c r="K827" i="3"/>
  <c r="G827" i="3"/>
  <c r="F827" i="3"/>
  <c r="S826" i="3"/>
  <c r="P826" i="3"/>
  <c r="M826" i="3"/>
  <c r="L826" i="3"/>
  <c r="K826" i="3"/>
  <c r="G826" i="3"/>
  <c r="F826" i="3"/>
  <c r="S825" i="3"/>
  <c r="P825" i="3"/>
  <c r="M825" i="3"/>
  <c r="L825" i="3"/>
  <c r="K825" i="3"/>
  <c r="G825" i="3"/>
  <c r="F825" i="3"/>
  <c r="S824" i="3"/>
  <c r="P824" i="3"/>
  <c r="M824" i="3"/>
  <c r="L824" i="3"/>
  <c r="K824" i="3"/>
  <c r="G824" i="3"/>
  <c r="F824" i="3"/>
  <c r="S823" i="3"/>
  <c r="P823" i="3"/>
  <c r="M823" i="3"/>
  <c r="L823" i="3"/>
  <c r="K823" i="3"/>
  <c r="G823" i="3"/>
  <c r="F823" i="3"/>
  <c r="S822" i="3"/>
  <c r="P822" i="3"/>
  <c r="M822" i="3"/>
  <c r="L822" i="3"/>
  <c r="K822" i="3"/>
  <c r="G822" i="3"/>
  <c r="F822" i="3"/>
  <c r="S821" i="3"/>
  <c r="P821" i="3"/>
  <c r="M821" i="3"/>
  <c r="L821" i="3"/>
  <c r="K821" i="3"/>
  <c r="G821" i="3"/>
  <c r="F821" i="3"/>
  <c r="S820" i="3"/>
  <c r="P820" i="3"/>
  <c r="M820" i="3"/>
  <c r="L820" i="3"/>
  <c r="K820" i="3"/>
  <c r="G820" i="3"/>
  <c r="F820" i="3"/>
  <c r="S819" i="3"/>
  <c r="P819" i="3"/>
  <c r="M819" i="3"/>
  <c r="L819" i="3"/>
  <c r="K819" i="3"/>
  <c r="G819" i="3"/>
  <c r="F819" i="3"/>
  <c r="S818" i="3"/>
  <c r="P818" i="3"/>
  <c r="M818" i="3"/>
  <c r="L818" i="3"/>
  <c r="K818" i="3"/>
  <c r="G818" i="3"/>
  <c r="F818" i="3"/>
  <c r="S817" i="3"/>
  <c r="P817" i="3"/>
  <c r="M817" i="3"/>
  <c r="L817" i="3"/>
  <c r="K817" i="3"/>
  <c r="G817" i="3"/>
  <c r="F817" i="3"/>
  <c r="S816" i="3"/>
  <c r="P816" i="3"/>
  <c r="M816" i="3"/>
  <c r="L816" i="3"/>
  <c r="K816" i="3"/>
  <c r="G816" i="3"/>
  <c r="F816" i="3"/>
  <c r="S815" i="3"/>
  <c r="P815" i="3"/>
  <c r="M815" i="3"/>
  <c r="L815" i="3"/>
  <c r="K815" i="3"/>
  <c r="G815" i="3"/>
  <c r="F815" i="3"/>
  <c r="S814" i="3"/>
  <c r="P814" i="3"/>
  <c r="M814" i="3"/>
  <c r="L814" i="3"/>
  <c r="K814" i="3"/>
  <c r="G814" i="3"/>
  <c r="F814" i="3"/>
  <c r="S813" i="3"/>
  <c r="P813" i="3"/>
  <c r="M813" i="3"/>
  <c r="L813" i="3"/>
  <c r="K813" i="3"/>
  <c r="G813" i="3"/>
  <c r="F813" i="3"/>
  <c r="S812" i="3"/>
  <c r="P812" i="3"/>
  <c r="M812" i="3"/>
  <c r="L812" i="3"/>
  <c r="K812" i="3"/>
  <c r="G812" i="3"/>
  <c r="F812" i="3"/>
  <c r="S811" i="3"/>
  <c r="P811" i="3"/>
  <c r="M811" i="3"/>
  <c r="L811" i="3"/>
  <c r="K811" i="3"/>
  <c r="G811" i="3"/>
  <c r="F811" i="3"/>
  <c r="S810" i="3"/>
  <c r="P810" i="3"/>
  <c r="M810" i="3"/>
  <c r="L810" i="3"/>
  <c r="K810" i="3"/>
  <c r="G810" i="3"/>
  <c r="F810" i="3"/>
  <c r="S809" i="3"/>
  <c r="P809" i="3"/>
  <c r="M809" i="3"/>
  <c r="L809" i="3"/>
  <c r="K809" i="3"/>
  <c r="G809" i="3"/>
  <c r="F809" i="3"/>
  <c r="S808" i="3"/>
  <c r="P808" i="3"/>
  <c r="M808" i="3"/>
  <c r="L808" i="3"/>
  <c r="K808" i="3"/>
  <c r="G808" i="3"/>
  <c r="F808" i="3"/>
  <c r="S807" i="3"/>
  <c r="P807" i="3"/>
  <c r="M807" i="3"/>
  <c r="L807" i="3"/>
  <c r="K807" i="3"/>
  <c r="G807" i="3"/>
  <c r="F807" i="3"/>
  <c r="S806" i="3"/>
  <c r="P806" i="3"/>
  <c r="M806" i="3"/>
  <c r="L806" i="3"/>
  <c r="K806" i="3"/>
  <c r="G806" i="3"/>
  <c r="F806" i="3"/>
  <c r="S805" i="3"/>
  <c r="P805" i="3"/>
  <c r="M805" i="3"/>
  <c r="L805" i="3"/>
  <c r="K805" i="3"/>
  <c r="G805" i="3"/>
  <c r="F805" i="3"/>
  <c r="S804" i="3"/>
  <c r="P804" i="3"/>
  <c r="M804" i="3"/>
  <c r="L804" i="3"/>
  <c r="K804" i="3"/>
  <c r="G804" i="3"/>
  <c r="F804" i="3"/>
  <c r="S803" i="3"/>
  <c r="P803" i="3"/>
  <c r="M803" i="3"/>
  <c r="L803" i="3"/>
  <c r="K803" i="3"/>
  <c r="G803" i="3"/>
  <c r="F803" i="3"/>
  <c r="S802" i="3"/>
  <c r="P802" i="3"/>
  <c r="M802" i="3"/>
  <c r="L802" i="3"/>
  <c r="K802" i="3"/>
  <c r="G802" i="3"/>
  <c r="F802" i="3"/>
  <c r="S801" i="3"/>
  <c r="P801" i="3"/>
  <c r="M801" i="3"/>
  <c r="L801" i="3"/>
  <c r="K801" i="3"/>
  <c r="G801" i="3"/>
  <c r="F801" i="3"/>
  <c r="S800" i="3"/>
  <c r="P800" i="3"/>
  <c r="M800" i="3"/>
  <c r="L800" i="3"/>
  <c r="K800" i="3"/>
  <c r="G800" i="3"/>
  <c r="F800" i="3"/>
  <c r="S799" i="3"/>
  <c r="P799" i="3"/>
  <c r="M799" i="3"/>
  <c r="L799" i="3"/>
  <c r="K799" i="3"/>
  <c r="G799" i="3"/>
  <c r="F799" i="3"/>
  <c r="S798" i="3"/>
  <c r="P798" i="3"/>
  <c r="M798" i="3"/>
  <c r="L798" i="3"/>
  <c r="K798" i="3"/>
  <c r="G798" i="3"/>
  <c r="F798" i="3"/>
  <c r="S797" i="3"/>
  <c r="P797" i="3"/>
  <c r="M797" i="3"/>
  <c r="L797" i="3"/>
  <c r="K797" i="3"/>
  <c r="G797" i="3"/>
  <c r="F797" i="3"/>
  <c r="S796" i="3"/>
  <c r="P796" i="3"/>
  <c r="M796" i="3"/>
  <c r="L796" i="3"/>
  <c r="K796" i="3"/>
  <c r="G796" i="3"/>
  <c r="F796" i="3"/>
  <c r="S795" i="3"/>
  <c r="P795" i="3"/>
  <c r="M795" i="3"/>
  <c r="L795" i="3"/>
  <c r="K795" i="3"/>
  <c r="G795" i="3"/>
  <c r="F795" i="3"/>
  <c r="S794" i="3"/>
  <c r="P794" i="3"/>
  <c r="M794" i="3"/>
  <c r="L794" i="3"/>
  <c r="K794" i="3"/>
  <c r="G794" i="3"/>
  <c r="F794" i="3"/>
  <c r="S793" i="3"/>
  <c r="P793" i="3"/>
  <c r="M793" i="3"/>
  <c r="L793" i="3"/>
  <c r="K793" i="3"/>
  <c r="G793" i="3"/>
  <c r="F793" i="3"/>
  <c r="S792" i="3"/>
  <c r="P792" i="3"/>
  <c r="M792" i="3"/>
  <c r="L792" i="3"/>
  <c r="K792" i="3"/>
  <c r="G792" i="3"/>
  <c r="F792" i="3"/>
  <c r="S791" i="3"/>
  <c r="P791" i="3"/>
  <c r="M791" i="3"/>
  <c r="L791" i="3"/>
  <c r="K791" i="3"/>
  <c r="G791" i="3"/>
  <c r="F791" i="3"/>
  <c r="S790" i="3"/>
  <c r="P790" i="3"/>
  <c r="M790" i="3"/>
  <c r="L790" i="3"/>
  <c r="K790" i="3"/>
  <c r="G790" i="3"/>
  <c r="F790" i="3"/>
  <c r="S789" i="3"/>
  <c r="P789" i="3"/>
  <c r="M789" i="3"/>
  <c r="L789" i="3"/>
  <c r="K789" i="3"/>
  <c r="G789" i="3"/>
  <c r="F789" i="3"/>
  <c r="S788" i="3"/>
  <c r="P788" i="3"/>
  <c r="M788" i="3"/>
  <c r="L788" i="3"/>
  <c r="K788" i="3"/>
  <c r="G788" i="3"/>
  <c r="F788" i="3"/>
  <c r="S787" i="3"/>
  <c r="P787" i="3"/>
  <c r="M787" i="3"/>
  <c r="L787" i="3"/>
  <c r="K787" i="3"/>
  <c r="G787" i="3"/>
  <c r="F787" i="3"/>
  <c r="S786" i="3"/>
  <c r="P786" i="3"/>
  <c r="M786" i="3"/>
  <c r="L786" i="3"/>
  <c r="K786" i="3"/>
  <c r="G786" i="3"/>
  <c r="F786" i="3"/>
  <c r="S785" i="3"/>
  <c r="P785" i="3"/>
  <c r="M785" i="3"/>
  <c r="L785" i="3"/>
  <c r="K785" i="3"/>
  <c r="G785" i="3"/>
  <c r="F785" i="3"/>
  <c r="S784" i="3"/>
  <c r="P784" i="3"/>
  <c r="M784" i="3"/>
  <c r="L784" i="3"/>
  <c r="K784" i="3"/>
  <c r="G784" i="3"/>
  <c r="F784" i="3"/>
  <c r="S783" i="3"/>
  <c r="P783" i="3"/>
  <c r="M783" i="3"/>
  <c r="L783" i="3"/>
  <c r="K783" i="3"/>
  <c r="G783" i="3"/>
  <c r="F783" i="3"/>
  <c r="S782" i="3"/>
  <c r="P782" i="3"/>
  <c r="M782" i="3"/>
  <c r="L782" i="3"/>
  <c r="K782" i="3"/>
  <c r="G782" i="3"/>
  <c r="F782" i="3"/>
  <c r="S781" i="3"/>
  <c r="P781" i="3"/>
  <c r="M781" i="3"/>
  <c r="L781" i="3"/>
  <c r="K781" i="3"/>
  <c r="G781" i="3"/>
  <c r="F781" i="3"/>
  <c r="S780" i="3"/>
  <c r="P780" i="3"/>
  <c r="M780" i="3"/>
  <c r="L780" i="3"/>
  <c r="K780" i="3"/>
  <c r="G780" i="3"/>
  <c r="F780" i="3"/>
  <c r="S779" i="3"/>
  <c r="P779" i="3"/>
  <c r="M779" i="3"/>
  <c r="L779" i="3"/>
  <c r="K779" i="3"/>
  <c r="G779" i="3"/>
  <c r="F779" i="3"/>
  <c r="S778" i="3"/>
  <c r="P778" i="3"/>
  <c r="M778" i="3"/>
  <c r="L778" i="3"/>
  <c r="K778" i="3"/>
  <c r="G778" i="3"/>
  <c r="F778" i="3"/>
  <c r="S777" i="3"/>
  <c r="P777" i="3"/>
  <c r="M777" i="3"/>
  <c r="L777" i="3"/>
  <c r="K777" i="3"/>
  <c r="G777" i="3"/>
  <c r="F777" i="3"/>
  <c r="S776" i="3"/>
  <c r="P776" i="3"/>
  <c r="M776" i="3"/>
  <c r="L776" i="3"/>
  <c r="K776" i="3"/>
  <c r="G776" i="3"/>
  <c r="F776" i="3"/>
  <c r="S775" i="3"/>
  <c r="P775" i="3"/>
  <c r="M775" i="3"/>
  <c r="L775" i="3"/>
  <c r="K775" i="3"/>
  <c r="G775" i="3"/>
  <c r="F775" i="3"/>
  <c r="S774" i="3"/>
  <c r="P774" i="3"/>
  <c r="M774" i="3"/>
  <c r="L774" i="3"/>
  <c r="K774" i="3"/>
  <c r="G774" i="3"/>
  <c r="F774" i="3"/>
  <c r="S773" i="3"/>
  <c r="P773" i="3"/>
  <c r="M773" i="3"/>
  <c r="L773" i="3"/>
  <c r="K773" i="3"/>
  <c r="G773" i="3"/>
  <c r="F773" i="3"/>
  <c r="S772" i="3"/>
  <c r="P772" i="3"/>
  <c r="M772" i="3"/>
  <c r="L772" i="3"/>
  <c r="K772" i="3"/>
  <c r="G772" i="3"/>
  <c r="F772" i="3"/>
  <c r="S771" i="3"/>
  <c r="P771" i="3"/>
  <c r="M771" i="3"/>
  <c r="L771" i="3"/>
  <c r="K771" i="3"/>
  <c r="G771" i="3"/>
  <c r="F771" i="3"/>
  <c r="S770" i="3"/>
  <c r="P770" i="3"/>
  <c r="M770" i="3"/>
  <c r="L770" i="3"/>
  <c r="K770" i="3"/>
  <c r="G770" i="3"/>
  <c r="F770" i="3"/>
  <c r="S769" i="3"/>
  <c r="P769" i="3"/>
  <c r="M769" i="3"/>
  <c r="L769" i="3"/>
  <c r="K769" i="3"/>
  <c r="G769" i="3"/>
  <c r="F769" i="3"/>
  <c r="S768" i="3"/>
  <c r="P768" i="3"/>
  <c r="M768" i="3"/>
  <c r="L768" i="3"/>
  <c r="K768" i="3"/>
  <c r="G768" i="3"/>
  <c r="F768" i="3"/>
  <c r="S767" i="3"/>
  <c r="P767" i="3"/>
  <c r="M767" i="3"/>
  <c r="L767" i="3"/>
  <c r="K767" i="3"/>
  <c r="G767" i="3"/>
  <c r="F767" i="3"/>
  <c r="S766" i="3"/>
  <c r="P766" i="3"/>
  <c r="M766" i="3"/>
  <c r="L766" i="3"/>
  <c r="K766" i="3"/>
  <c r="G766" i="3"/>
  <c r="F766" i="3"/>
  <c r="S765" i="3"/>
  <c r="P765" i="3"/>
  <c r="M765" i="3"/>
  <c r="L765" i="3"/>
  <c r="K765" i="3"/>
  <c r="G765" i="3"/>
  <c r="F765" i="3"/>
  <c r="S764" i="3"/>
  <c r="P764" i="3"/>
  <c r="M764" i="3"/>
  <c r="L764" i="3"/>
  <c r="K764" i="3"/>
  <c r="G764" i="3"/>
  <c r="F764" i="3"/>
  <c r="S763" i="3"/>
  <c r="P763" i="3"/>
  <c r="M763" i="3"/>
  <c r="L763" i="3"/>
  <c r="K763" i="3"/>
  <c r="G763" i="3"/>
  <c r="F763" i="3"/>
  <c r="S762" i="3"/>
  <c r="P762" i="3"/>
  <c r="M762" i="3"/>
  <c r="L762" i="3"/>
  <c r="K762" i="3"/>
  <c r="G762" i="3"/>
  <c r="F762" i="3"/>
  <c r="S761" i="3"/>
  <c r="P761" i="3"/>
  <c r="M761" i="3"/>
  <c r="L761" i="3"/>
  <c r="K761" i="3"/>
  <c r="G761" i="3"/>
  <c r="F761" i="3"/>
  <c r="S760" i="3"/>
  <c r="P760" i="3"/>
  <c r="M760" i="3"/>
  <c r="L760" i="3"/>
  <c r="K760" i="3"/>
  <c r="G760" i="3"/>
  <c r="F760" i="3"/>
  <c r="S759" i="3"/>
  <c r="P759" i="3"/>
  <c r="M759" i="3"/>
  <c r="L759" i="3"/>
  <c r="K759" i="3"/>
  <c r="G759" i="3"/>
  <c r="F759" i="3"/>
  <c r="S758" i="3"/>
  <c r="P758" i="3"/>
  <c r="M758" i="3"/>
  <c r="L758" i="3"/>
  <c r="K758" i="3"/>
  <c r="G758" i="3"/>
  <c r="F758" i="3"/>
  <c r="S757" i="3"/>
  <c r="P757" i="3"/>
  <c r="M757" i="3"/>
  <c r="L757" i="3"/>
  <c r="K757" i="3"/>
  <c r="G757" i="3"/>
  <c r="F757" i="3"/>
  <c r="S756" i="3"/>
  <c r="P756" i="3"/>
  <c r="M756" i="3"/>
  <c r="L756" i="3"/>
  <c r="K756" i="3"/>
  <c r="G756" i="3"/>
  <c r="F756" i="3"/>
  <c r="S755" i="3"/>
  <c r="P755" i="3"/>
  <c r="M755" i="3"/>
  <c r="L755" i="3"/>
  <c r="K755" i="3"/>
  <c r="G755" i="3"/>
  <c r="F755" i="3"/>
  <c r="S754" i="3"/>
  <c r="P754" i="3"/>
  <c r="M754" i="3"/>
  <c r="L754" i="3"/>
  <c r="K754" i="3"/>
  <c r="G754" i="3"/>
  <c r="F754" i="3"/>
  <c r="S753" i="3"/>
  <c r="P753" i="3"/>
  <c r="M753" i="3"/>
  <c r="L753" i="3"/>
  <c r="K753" i="3"/>
  <c r="G753" i="3"/>
  <c r="F753" i="3"/>
  <c r="S752" i="3"/>
  <c r="P752" i="3"/>
  <c r="M752" i="3"/>
  <c r="L752" i="3"/>
  <c r="K752" i="3"/>
  <c r="G752" i="3"/>
  <c r="F752" i="3"/>
  <c r="S751" i="3"/>
  <c r="P751" i="3"/>
  <c r="M751" i="3"/>
  <c r="L751" i="3"/>
  <c r="K751" i="3"/>
  <c r="G751" i="3"/>
  <c r="F751" i="3"/>
  <c r="S750" i="3"/>
  <c r="P750" i="3"/>
  <c r="M750" i="3"/>
  <c r="L750" i="3"/>
  <c r="K750" i="3"/>
  <c r="G750" i="3"/>
  <c r="F750" i="3"/>
  <c r="S749" i="3"/>
  <c r="P749" i="3"/>
  <c r="M749" i="3"/>
  <c r="L749" i="3"/>
  <c r="K749" i="3"/>
  <c r="G749" i="3"/>
  <c r="F749" i="3"/>
  <c r="S748" i="3"/>
  <c r="P748" i="3"/>
  <c r="M748" i="3"/>
  <c r="L748" i="3"/>
  <c r="K748" i="3"/>
  <c r="G748" i="3"/>
  <c r="F748" i="3"/>
  <c r="S747" i="3"/>
  <c r="P747" i="3"/>
  <c r="M747" i="3"/>
  <c r="L747" i="3"/>
  <c r="K747" i="3"/>
  <c r="G747" i="3"/>
  <c r="F747" i="3"/>
  <c r="S746" i="3"/>
  <c r="P746" i="3"/>
  <c r="M746" i="3"/>
  <c r="L746" i="3"/>
  <c r="K746" i="3"/>
  <c r="G746" i="3"/>
  <c r="F746" i="3"/>
  <c r="S745" i="3"/>
  <c r="P745" i="3"/>
  <c r="M745" i="3"/>
  <c r="L745" i="3"/>
  <c r="K745" i="3"/>
  <c r="G745" i="3"/>
  <c r="F745" i="3"/>
  <c r="S744" i="3"/>
  <c r="P744" i="3"/>
  <c r="M744" i="3"/>
  <c r="L744" i="3"/>
  <c r="K744" i="3"/>
  <c r="G744" i="3"/>
  <c r="F744" i="3"/>
  <c r="S743" i="3"/>
  <c r="P743" i="3"/>
  <c r="M743" i="3"/>
  <c r="L743" i="3"/>
  <c r="K743" i="3"/>
  <c r="G743" i="3"/>
  <c r="F743" i="3"/>
  <c r="S742" i="3"/>
  <c r="P742" i="3"/>
  <c r="M742" i="3"/>
  <c r="L742" i="3"/>
  <c r="K742" i="3"/>
  <c r="G742" i="3"/>
  <c r="F742" i="3"/>
  <c r="S741" i="3"/>
  <c r="P741" i="3"/>
  <c r="M741" i="3"/>
  <c r="L741" i="3"/>
  <c r="K741" i="3"/>
  <c r="G741" i="3"/>
  <c r="F741" i="3"/>
  <c r="S740" i="3"/>
  <c r="P740" i="3"/>
  <c r="M740" i="3"/>
  <c r="L740" i="3"/>
  <c r="K740" i="3"/>
  <c r="G740" i="3"/>
  <c r="F740" i="3"/>
  <c r="S739" i="3"/>
  <c r="P739" i="3"/>
  <c r="M739" i="3"/>
  <c r="L739" i="3"/>
  <c r="K739" i="3"/>
  <c r="G739" i="3"/>
  <c r="F739" i="3"/>
  <c r="S738" i="3"/>
  <c r="P738" i="3"/>
  <c r="M738" i="3"/>
  <c r="L738" i="3"/>
  <c r="K738" i="3"/>
  <c r="G738" i="3"/>
  <c r="F738" i="3"/>
  <c r="S737" i="3"/>
  <c r="P737" i="3"/>
  <c r="M737" i="3"/>
  <c r="L737" i="3"/>
  <c r="K737" i="3"/>
  <c r="G737" i="3"/>
  <c r="F737" i="3"/>
  <c r="S736" i="3"/>
  <c r="P736" i="3"/>
  <c r="M736" i="3"/>
  <c r="L736" i="3"/>
  <c r="K736" i="3"/>
  <c r="G736" i="3"/>
  <c r="F736" i="3"/>
  <c r="S735" i="3"/>
  <c r="P735" i="3"/>
  <c r="M735" i="3"/>
  <c r="L735" i="3"/>
  <c r="K735" i="3"/>
  <c r="G735" i="3"/>
  <c r="F735" i="3"/>
  <c r="S734" i="3"/>
  <c r="P734" i="3"/>
  <c r="M734" i="3"/>
  <c r="L734" i="3"/>
  <c r="K734" i="3"/>
  <c r="G734" i="3"/>
  <c r="F734" i="3"/>
  <c r="S733" i="3"/>
  <c r="P733" i="3"/>
  <c r="M733" i="3"/>
  <c r="L733" i="3"/>
  <c r="K733" i="3"/>
  <c r="G733" i="3"/>
  <c r="F733" i="3"/>
  <c r="S732" i="3"/>
  <c r="P732" i="3"/>
  <c r="M732" i="3"/>
  <c r="L732" i="3"/>
  <c r="K732" i="3"/>
  <c r="G732" i="3"/>
  <c r="F732" i="3"/>
  <c r="S731" i="3"/>
  <c r="P731" i="3"/>
  <c r="M731" i="3"/>
  <c r="L731" i="3"/>
  <c r="K731" i="3"/>
  <c r="G731" i="3"/>
  <c r="F731" i="3"/>
  <c r="S730" i="3"/>
  <c r="P730" i="3"/>
  <c r="M730" i="3"/>
  <c r="L730" i="3"/>
  <c r="K730" i="3"/>
  <c r="G730" i="3"/>
  <c r="F730" i="3"/>
  <c r="S729" i="3"/>
  <c r="P729" i="3"/>
  <c r="M729" i="3"/>
  <c r="L729" i="3"/>
  <c r="K729" i="3"/>
  <c r="G729" i="3"/>
  <c r="F729" i="3"/>
  <c r="S728" i="3"/>
  <c r="P728" i="3"/>
  <c r="M728" i="3"/>
  <c r="L728" i="3"/>
  <c r="K728" i="3"/>
  <c r="G728" i="3"/>
  <c r="F728" i="3"/>
  <c r="S727" i="3"/>
  <c r="P727" i="3"/>
  <c r="M727" i="3"/>
  <c r="L727" i="3"/>
  <c r="K727" i="3"/>
  <c r="G727" i="3"/>
  <c r="F727" i="3"/>
  <c r="S726" i="3"/>
  <c r="P726" i="3"/>
  <c r="M726" i="3"/>
  <c r="L726" i="3"/>
  <c r="K726" i="3"/>
  <c r="G726" i="3"/>
  <c r="F726" i="3"/>
  <c r="S725" i="3"/>
  <c r="P725" i="3"/>
  <c r="M725" i="3"/>
  <c r="L725" i="3"/>
  <c r="K725" i="3"/>
  <c r="G725" i="3"/>
  <c r="F725" i="3"/>
  <c r="S724" i="3"/>
  <c r="P724" i="3"/>
  <c r="M724" i="3"/>
  <c r="L724" i="3"/>
  <c r="K724" i="3"/>
  <c r="G724" i="3"/>
  <c r="F724" i="3"/>
  <c r="S723" i="3"/>
  <c r="P723" i="3"/>
  <c r="M723" i="3"/>
  <c r="L723" i="3"/>
  <c r="K723" i="3"/>
  <c r="G723" i="3"/>
  <c r="F723" i="3"/>
  <c r="S722" i="3"/>
  <c r="P722" i="3"/>
  <c r="M722" i="3"/>
  <c r="L722" i="3"/>
  <c r="K722" i="3"/>
  <c r="G722" i="3"/>
  <c r="F722" i="3"/>
  <c r="S721" i="3"/>
  <c r="P721" i="3"/>
  <c r="M721" i="3"/>
  <c r="L721" i="3"/>
  <c r="K721" i="3"/>
  <c r="G721" i="3"/>
  <c r="F721" i="3"/>
  <c r="S720" i="3"/>
  <c r="P720" i="3"/>
  <c r="M720" i="3"/>
  <c r="L720" i="3"/>
  <c r="K720" i="3"/>
  <c r="G720" i="3"/>
  <c r="F720" i="3"/>
  <c r="S719" i="3"/>
  <c r="P719" i="3"/>
  <c r="M719" i="3"/>
  <c r="L719" i="3"/>
  <c r="K719" i="3"/>
  <c r="G719" i="3"/>
  <c r="F719" i="3"/>
  <c r="S718" i="3"/>
  <c r="P718" i="3"/>
  <c r="M718" i="3"/>
  <c r="L718" i="3"/>
  <c r="K718" i="3"/>
  <c r="G718" i="3"/>
  <c r="F718" i="3"/>
  <c r="S717" i="3"/>
  <c r="P717" i="3"/>
  <c r="M717" i="3"/>
  <c r="L717" i="3"/>
  <c r="K717" i="3"/>
  <c r="G717" i="3"/>
  <c r="F717" i="3"/>
  <c r="S716" i="3"/>
  <c r="P716" i="3"/>
  <c r="M716" i="3"/>
  <c r="L716" i="3"/>
  <c r="K716" i="3"/>
  <c r="G716" i="3"/>
  <c r="F716" i="3"/>
  <c r="S715" i="3"/>
  <c r="P715" i="3"/>
  <c r="M715" i="3"/>
  <c r="L715" i="3"/>
  <c r="K715" i="3"/>
  <c r="G715" i="3"/>
  <c r="F715" i="3"/>
  <c r="S714" i="3"/>
  <c r="P714" i="3"/>
  <c r="M714" i="3"/>
  <c r="L714" i="3"/>
  <c r="K714" i="3"/>
  <c r="G714" i="3"/>
  <c r="F714" i="3"/>
  <c r="S713" i="3"/>
  <c r="P713" i="3"/>
  <c r="M713" i="3"/>
  <c r="L713" i="3"/>
  <c r="K713" i="3"/>
  <c r="G713" i="3"/>
  <c r="F713" i="3"/>
  <c r="S712" i="3"/>
  <c r="P712" i="3"/>
  <c r="M712" i="3"/>
  <c r="L712" i="3"/>
  <c r="K712" i="3"/>
  <c r="G712" i="3"/>
  <c r="F712" i="3"/>
  <c r="S711" i="3"/>
  <c r="P711" i="3"/>
  <c r="M711" i="3"/>
  <c r="L711" i="3"/>
  <c r="K711" i="3"/>
  <c r="G711" i="3"/>
  <c r="F711" i="3"/>
  <c r="S710" i="3"/>
  <c r="P710" i="3"/>
  <c r="M710" i="3"/>
  <c r="L710" i="3"/>
  <c r="K710" i="3"/>
  <c r="G710" i="3"/>
  <c r="F710" i="3"/>
  <c r="S709" i="3"/>
  <c r="P709" i="3"/>
  <c r="M709" i="3"/>
  <c r="L709" i="3"/>
  <c r="K709" i="3"/>
  <c r="G709" i="3"/>
  <c r="F709" i="3"/>
  <c r="S708" i="3"/>
  <c r="P708" i="3"/>
  <c r="M708" i="3"/>
  <c r="L708" i="3"/>
  <c r="K708" i="3"/>
  <c r="G708" i="3"/>
  <c r="F708" i="3"/>
  <c r="S707" i="3"/>
  <c r="P707" i="3"/>
  <c r="M707" i="3"/>
  <c r="L707" i="3"/>
  <c r="K707" i="3"/>
  <c r="G707" i="3"/>
  <c r="F707" i="3"/>
  <c r="S706" i="3"/>
  <c r="P706" i="3"/>
  <c r="M706" i="3"/>
  <c r="L706" i="3"/>
  <c r="K706" i="3"/>
  <c r="G706" i="3"/>
  <c r="F706" i="3"/>
  <c r="S705" i="3"/>
  <c r="P705" i="3"/>
  <c r="M705" i="3"/>
  <c r="L705" i="3"/>
  <c r="K705" i="3"/>
  <c r="G705" i="3"/>
  <c r="F705" i="3"/>
  <c r="S704" i="3"/>
  <c r="P704" i="3"/>
  <c r="M704" i="3"/>
  <c r="L704" i="3"/>
  <c r="K704" i="3"/>
  <c r="G704" i="3"/>
  <c r="F704" i="3"/>
  <c r="S703" i="3"/>
  <c r="P703" i="3"/>
  <c r="M703" i="3"/>
  <c r="L703" i="3"/>
  <c r="K703" i="3"/>
  <c r="G703" i="3"/>
  <c r="F703" i="3"/>
  <c r="S702" i="3"/>
  <c r="P702" i="3"/>
  <c r="M702" i="3"/>
  <c r="L702" i="3"/>
  <c r="K702" i="3"/>
  <c r="G702" i="3"/>
  <c r="F702" i="3"/>
  <c r="S701" i="3"/>
  <c r="P701" i="3"/>
  <c r="M701" i="3"/>
  <c r="L701" i="3"/>
  <c r="K701" i="3"/>
  <c r="G701" i="3"/>
  <c r="F701" i="3"/>
  <c r="S700" i="3"/>
  <c r="P700" i="3"/>
  <c r="M700" i="3"/>
  <c r="L700" i="3"/>
  <c r="K700" i="3"/>
  <c r="G700" i="3"/>
  <c r="F700" i="3"/>
  <c r="S699" i="3"/>
  <c r="P699" i="3"/>
  <c r="M699" i="3"/>
  <c r="L699" i="3"/>
  <c r="K699" i="3"/>
  <c r="G699" i="3"/>
  <c r="F699" i="3"/>
  <c r="S698" i="3"/>
  <c r="P698" i="3"/>
  <c r="M698" i="3"/>
  <c r="L698" i="3"/>
  <c r="K698" i="3"/>
  <c r="G698" i="3"/>
  <c r="F698" i="3"/>
  <c r="S697" i="3"/>
  <c r="P697" i="3"/>
  <c r="M697" i="3"/>
  <c r="L697" i="3"/>
  <c r="K697" i="3"/>
  <c r="G697" i="3"/>
  <c r="F697" i="3"/>
  <c r="S696" i="3"/>
  <c r="P696" i="3"/>
  <c r="M696" i="3"/>
  <c r="L696" i="3"/>
  <c r="K696" i="3"/>
  <c r="G696" i="3"/>
  <c r="F696" i="3"/>
  <c r="S695" i="3"/>
  <c r="P695" i="3"/>
  <c r="M695" i="3"/>
  <c r="L695" i="3"/>
  <c r="K695" i="3"/>
  <c r="G695" i="3"/>
  <c r="F695" i="3"/>
  <c r="S694" i="3"/>
  <c r="P694" i="3"/>
  <c r="M694" i="3"/>
  <c r="L694" i="3"/>
  <c r="K694" i="3"/>
  <c r="G694" i="3"/>
  <c r="F694" i="3"/>
  <c r="S693" i="3"/>
  <c r="P693" i="3"/>
  <c r="M693" i="3"/>
  <c r="L693" i="3"/>
  <c r="K693" i="3"/>
  <c r="G693" i="3"/>
  <c r="F693" i="3"/>
  <c r="S692" i="3"/>
  <c r="P692" i="3"/>
  <c r="M692" i="3"/>
  <c r="L692" i="3"/>
  <c r="K692" i="3"/>
  <c r="G692" i="3"/>
  <c r="F692" i="3"/>
  <c r="S691" i="3"/>
  <c r="P691" i="3"/>
  <c r="M691" i="3"/>
  <c r="L691" i="3"/>
  <c r="K691" i="3"/>
  <c r="G691" i="3"/>
  <c r="F691" i="3"/>
  <c r="S690" i="3"/>
  <c r="P690" i="3"/>
  <c r="M690" i="3"/>
  <c r="L690" i="3"/>
  <c r="K690" i="3"/>
  <c r="G690" i="3"/>
  <c r="F690" i="3"/>
  <c r="S689" i="3"/>
  <c r="P689" i="3"/>
  <c r="M689" i="3"/>
  <c r="L689" i="3"/>
  <c r="K689" i="3"/>
  <c r="G689" i="3"/>
  <c r="F689" i="3"/>
  <c r="S688" i="3"/>
  <c r="P688" i="3"/>
  <c r="M688" i="3"/>
  <c r="L688" i="3"/>
  <c r="K688" i="3"/>
  <c r="G688" i="3"/>
  <c r="F688" i="3"/>
  <c r="S687" i="3"/>
  <c r="P687" i="3"/>
  <c r="M687" i="3"/>
  <c r="L687" i="3"/>
  <c r="K687" i="3"/>
  <c r="G687" i="3"/>
  <c r="F687" i="3"/>
  <c r="S686" i="3"/>
  <c r="P686" i="3"/>
  <c r="M686" i="3"/>
  <c r="L686" i="3"/>
  <c r="K686" i="3"/>
  <c r="G686" i="3"/>
  <c r="F686" i="3"/>
  <c r="S685" i="3"/>
  <c r="P685" i="3"/>
  <c r="M685" i="3"/>
  <c r="L685" i="3"/>
  <c r="K685" i="3"/>
  <c r="G685" i="3"/>
  <c r="F685" i="3"/>
  <c r="S684" i="3"/>
  <c r="P684" i="3"/>
  <c r="M684" i="3"/>
  <c r="L684" i="3"/>
  <c r="K684" i="3"/>
  <c r="G684" i="3"/>
  <c r="F684" i="3"/>
  <c r="S683" i="3"/>
  <c r="P683" i="3"/>
  <c r="M683" i="3"/>
  <c r="L683" i="3"/>
  <c r="K683" i="3"/>
  <c r="G683" i="3"/>
  <c r="F683" i="3"/>
  <c r="S682" i="3"/>
  <c r="P682" i="3"/>
  <c r="M682" i="3"/>
  <c r="L682" i="3"/>
  <c r="K682" i="3"/>
  <c r="G682" i="3"/>
  <c r="F682" i="3"/>
  <c r="S681" i="3"/>
  <c r="P681" i="3"/>
  <c r="M681" i="3"/>
  <c r="L681" i="3"/>
  <c r="K681" i="3"/>
  <c r="G681" i="3"/>
  <c r="F681" i="3"/>
  <c r="S680" i="3"/>
  <c r="P680" i="3"/>
  <c r="M680" i="3"/>
  <c r="L680" i="3"/>
  <c r="K680" i="3"/>
  <c r="G680" i="3"/>
  <c r="F680" i="3"/>
  <c r="S679" i="3"/>
  <c r="P679" i="3"/>
  <c r="M679" i="3"/>
  <c r="L679" i="3"/>
  <c r="K679" i="3"/>
  <c r="G679" i="3"/>
  <c r="F679" i="3"/>
  <c r="S678" i="3"/>
  <c r="P678" i="3"/>
  <c r="M678" i="3"/>
  <c r="L678" i="3"/>
  <c r="K678" i="3"/>
  <c r="G678" i="3"/>
  <c r="F678" i="3"/>
  <c r="S677" i="3"/>
  <c r="P677" i="3"/>
  <c r="M677" i="3"/>
  <c r="L677" i="3"/>
  <c r="K677" i="3"/>
  <c r="G677" i="3"/>
  <c r="F677" i="3"/>
  <c r="S676" i="3"/>
  <c r="P676" i="3"/>
  <c r="M676" i="3"/>
  <c r="L676" i="3"/>
  <c r="K676" i="3"/>
  <c r="G676" i="3"/>
  <c r="F676" i="3"/>
  <c r="S675" i="3"/>
  <c r="P675" i="3"/>
  <c r="M675" i="3"/>
  <c r="L675" i="3"/>
  <c r="K675" i="3"/>
  <c r="G675" i="3"/>
  <c r="F675" i="3"/>
  <c r="S674" i="3"/>
  <c r="P674" i="3"/>
  <c r="M674" i="3"/>
  <c r="L674" i="3"/>
  <c r="K674" i="3"/>
  <c r="G674" i="3"/>
  <c r="F674" i="3"/>
  <c r="S673" i="3"/>
  <c r="P673" i="3"/>
  <c r="M673" i="3"/>
  <c r="L673" i="3"/>
  <c r="K673" i="3"/>
  <c r="G673" i="3"/>
  <c r="F673" i="3"/>
  <c r="S672" i="3"/>
  <c r="P672" i="3"/>
  <c r="M672" i="3"/>
  <c r="L672" i="3"/>
  <c r="K672" i="3"/>
  <c r="G672" i="3"/>
  <c r="F672" i="3"/>
  <c r="S671" i="3"/>
  <c r="P671" i="3"/>
  <c r="M671" i="3"/>
  <c r="L671" i="3"/>
  <c r="K671" i="3"/>
  <c r="G671" i="3"/>
  <c r="F671" i="3"/>
  <c r="S670" i="3"/>
  <c r="P670" i="3"/>
  <c r="M670" i="3"/>
  <c r="L670" i="3"/>
  <c r="K670" i="3"/>
  <c r="G670" i="3"/>
  <c r="F670" i="3"/>
  <c r="S669" i="3"/>
  <c r="P669" i="3"/>
  <c r="M669" i="3"/>
  <c r="L669" i="3"/>
  <c r="K669" i="3"/>
  <c r="G669" i="3"/>
  <c r="F669" i="3"/>
  <c r="S668" i="3"/>
  <c r="P668" i="3"/>
  <c r="M668" i="3"/>
  <c r="L668" i="3"/>
  <c r="K668" i="3"/>
  <c r="G668" i="3"/>
  <c r="F668" i="3"/>
  <c r="S667" i="3"/>
  <c r="P667" i="3"/>
  <c r="M667" i="3"/>
  <c r="L667" i="3"/>
  <c r="K667" i="3"/>
  <c r="G667" i="3"/>
  <c r="F667" i="3"/>
  <c r="S666" i="3"/>
  <c r="P666" i="3"/>
  <c r="M666" i="3"/>
  <c r="L666" i="3"/>
  <c r="K666" i="3"/>
  <c r="G666" i="3"/>
  <c r="F666" i="3"/>
  <c r="S665" i="3"/>
  <c r="P665" i="3"/>
  <c r="M665" i="3"/>
  <c r="L665" i="3"/>
  <c r="K665" i="3"/>
  <c r="G665" i="3"/>
  <c r="F665" i="3"/>
  <c r="S664" i="3"/>
  <c r="P664" i="3"/>
  <c r="M664" i="3"/>
  <c r="L664" i="3"/>
  <c r="K664" i="3"/>
  <c r="G664" i="3"/>
  <c r="F664" i="3"/>
  <c r="S663" i="3"/>
  <c r="P663" i="3"/>
  <c r="M663" i="3"/>
  <c r="L663" i="3"/>
  <c r="K663" i="3"/>
  <c r="G663" i="3"/>
  <c r="F663" i="3"/>
  <c r="S662" i="3"/>
  <c r="P662" i="3"/>
  <c r="M662" i="3"/>
  <c r="L662" i="3"/>
  <c r="K662" i="3"/>
  <c r="G662" i="3"/>
  <c r="F662" i="3"/>
  <c r="S661" i="3"/>
  <c r="P661" i="3"/>
  <c r="M661" i="3"/>
  <c r="L661" i="3"/>
  <c r="K661" i="3"/>
  <c r="G661" i="3"/>
  <c r="F661" i="3"/>
  <c r="S660" i="3"/>
  <c r="P660" i="3"/>
  <c r="M660" i="3"/>
  <c r="L660" i="3"/>
  <c r="K660" i="3"/>
  <c r="G660" i="3"/>
  <c r="F660" i="3"/>
  <c r="S659" i="3"/>
  <c r="P659" i="3"/>
  <c r="M659" i="3"/>
  <c r="L659" i="3"/>
  <c r="K659" i="3"/>
  <c r="G659" i="3"/>
  <c r="F659" i="3"/>
  <c r="S658" i="3"/>
  <c r="P658" i="3"/>
  <c r="M658" i="3"/>
  <c r="L658" i="3"/>
  <c r="K658" i="3"/>
  <c r="G658" i="3"/>
  <c r="F658" i="3"/>
  <c r="S657" i="3"/>
  <c r="P657" i="3"/>
  <c r="M657" i="3"/>
  <c r="L657" i="3"/>
  <c r="K657" i="3"/>
  <c r="G657" i="3"/>
  <c r="F657" i="3"/>
  <c r="S656" i="3"/>
  <c r="P656" i="3"/>
  <c r="M656" i="3"/>
  <c r="L656" i="3"/>
  <c r="K656" i="3"/>
  <c r="G656" i="3"/>
  <c r="F656" i="3"/>
  <c r="S655" i="3"/>
  <c r="P655" i="3"/>
  <c r="M655" i="3"/>
  <c r="L655" i="3"/>
  <c r="K655" i="3"/>
  <c r="G655" i="3"/>
  <c r="F655" i="3"/>
  <c r="S654" i="3"/>
  <c r="P654" i="3"/>
  <c r="M654" i="3"/>
  <c r="L654" i="3"/>
  <c r="K654" i="3"/>
  <c r="G654" i="3"/>
  <c r="F654" i="3"/>
  <c r="S653" i="3"/>
  <c r="P653" i="3"/>
  <c r="M653" i="3"/>
  <c r="L653" i="3"/>
  <c r="K653" i="3"/>
  <c r="G653" i="3"/>
  <c r="F653" i="3"/>
  <c r="S652" i="3"/>
  <c r="P652" i="3"/>
  <c r="M652" i="3"/>
  <c r="L652" i="3"/>
  <c r="K652" i="3"/>
  <c r="G652" i="3"/>
  <c r="F652" i="3"/>
  <c r="S651" i="3"/>
  <c r="P651" i="3"/>
  <c r="M651" i="3"/>
  <c r="L651" i="3"/>
  <c r="K651" i="3"/>
  <c r="G651" i="3"/>
  <c r="F651" i="3"/>
  <c r="S650" i="3"/>
  <c r="P650" i="3"/>
  <c r="M650" i="3"/>
  <c r="L650" i="3"/>
  <c r="K650" i="3"/>
  <c r="G650" i="3"/>
  <c r="F650" i="3"/>
  <c r="S649" i="3"/>
  <c r="P649" i="3"/>
  <c r="M649" i="3"/>
  <c r="L649" i="3"/>
  <c r="K649" i="3"/>
  <c r="G649" i="3"/>
  <c r="F649" i="3"/>
  <c r="S648" i="3"/>
  <c r="P648" i="3"/>
  <c r="M648" i="3"/>
  <c r="L648" i="3"/>
  <c r="K648" i="3"/>
  <c r="G648" i="3"/>
  <c r="F648" i="3"/>
  <c r="S647" i="3"/>
  <c r="P647" i="3"/>
  <c r="M647" i="3"/>
  <c r="L647" i="3"/>
  <c r="K647" i="3"/>
  <c r="G647" i="3"/>
  <c r="F647" i="3"/>
  <c r="S646" i="3"/>
  <c r="P646" i="3"/>
  <c r="M646" i="3"/>
  <c r="L646" i="3"/>
  <c r="K646" i="3"/>
  <c r="G646" i="3"/>
  <c r="F646" i="3"/>
  <c r="S645" i="3"/>
  <c r="P645" i="3"/>
  <c r="M645" i="3"/>
  <c r="L645" i="3"/>
  <c r="K645" i="3"/>
  <c r="G645" i="3"/>
  <c r="F645" i="3"/>
  <c r="S644" i="3"/>
  <c r="P644" i="3"/>
  <c r="M644" i="3"/>
  <c r="L644" i="3"/>
  <c r="K644" i="3"/>
  <c r="G644" i="3"/>
  <c r="F644" i="3"/>
  <c r="S643" i="3"/>
  <c r="P643" i="3"/>
  <c r="M643" i="3"/>
  <c r="L643" i="3"/>
  <c r="K643" i="3"/>
  <c r="G643" i="3"/>
  <c r="F643" i="3"/>
  <c r="S642" i="3"/>
  <c r="P642" i="3"/>
  <c r="M642" i="3"/>
  <c r="L642" i="3"/>
  <c r="K642" i="3"/>
  <c r="G642" i="3"/>
  <c r="F642" i="3"/>
  <c r="S641" i="3"/>
  <c r="P641" i="3"/>
  <c r="M641" i="3"/>
  <c r="L641" i="3"/>
  <c r="K641" i="3"/>
  <c r="G641" i="3"/>
  <c r="F641" i="3"/>
  <c r="S640" i="3"/>
  <c r="P640" i="3"/>
  <c r="M640" i="3"/>
  <c r="L640" i="3"/>
  <c r="K640" i="3"/>
  <c r="G640" i="3"/>
  <c r="F640" i="3"/>
  <c r="S639" i="3"/>
  <c r="P639" i="3"/>
  <c r="M639" i="3"/>
  <c r="L639" i="3"/>
  <c r="K639" i="3"/>
  <c r="G639" i="3"/>
  <c r="F639" i="3"/>
  <c r="S638" i="3"/>
  <c r="P638" i="3"/>
  <c r="M638" i="3"/>
  <c r="L638" i="3"/>
  <c r="K638" i="3"/>
  <c r="G638" i="3"/>
  <c r="F638" i="3"/>
  <c r="S637" i="3"/>
  <c r="P637" i="3"/>
  <c r="M637" i="3"/>
  <c r="L637" i="3"/>
  <c r="K637" i="3"/>
  <c r="G637" i="3"/>
  <c r="F637" i="3"/>
  <c r="S636" i="3"/>
  <c r="P636" i="3"/>
  <c r="M636" i="3"/>
  <c r="L636" i="3"/>
  <c r="K636" i="3"/>
  <c r="G636" i="3"/>
  <c r="F636" i="3"/>
  <c r="S635" i="3"/>
  <c r="P635" i="3"/>
  <c r="M635" i="3"/>
  <c r="L635" i="3"/>
  <c r="K635" i="3"/>
  <c r="G635" i="3"/>
  <c r="F635" i="3"/>
  <c r="S634" i="3"/>
  <c r="P634" i="3"/>
  <c r="M634" i="3"/>
  <c r="L634" i="3"/>
  <c r="K634" i="3"/>
  <c r="G634" i="3"/>
  <c r="F634" i="3"/>
  <c r="S633" i="3"/>
  <c r="P633" i="3"/>
  <c r="M633" i="3"/>
  <c r="L633" i="3"/>
  <c r="K633" i="3"/>
  <c r="G633" i="3"/>
  <c r="F633" i="3"/>
  <c r="S632" i="3"/>
  <c r="P632" i="3"/>
  <c r="M632" i="3"/>
  <c r="L632" i="3"/>
  <c r="K632" i="3"/>
  <c r="G632" i="3"/>
  <c r="F632" i="3"/>
  <c r="S631" i="3"/>
  <c r="P631" i="3"/>
  <c r="M631" i="3"/>
  <c r="L631" i="3"/>
  <c r="K631" i="3"/>
  <c r="G631" i="3"/>
  <c r="F631" i="3"/>
  <c r="S630" i="3"/>
  <c r="P630" i="3"/>
  <c r="M630" i="3"/>
  <c r="L630" i="3"/>
  <c r="K630" i="3"/>
  <c r="G630" i="3"/>
  <c r="F630" i="3"/>
  <c r="S629" i="3"/>
  <c r="P629" i="3"/>
  <c r="M629" i="3"/>
  <c r="L629" i="3"/>
  <c r="K629" i="3"/>
  <c r="G629" i="3"/>
  <c r="F629" i="3"/>
  <c r="S628" i="3"/>
  <c r="P628" i="3"/>
  <c r="M628" i="3"/>
  <c r="L628" i="3"/>
  <c r="K628" i="3"/>
  <c r="G628" i="3"/>
  <c r="F628" i="3"/>
  <c r="S627" i="3"/>
  <c r="P627" i="3"/>
  <c r="M627" i="3"/>
  <c r="L627" i="3"/>
  <c r="K627" i="3"/>
  <c r="G627" i="3"/>
  <c r="F627" i="3"/>
  <c r="S626" i="3"/>
  <c r="P626" i="3"/>
  <c r="M626" i="3"/>
  <c r="L626" i="3"/>
  <c r="K626" i="3"/>
  <c r="G626" i="3"/>
  <c r="F626" i="3"/>
  <c r="S625" i="3"/>
  <c r="P625" i="3"/>
  <c r="M625" i="3"/>
  <c r="L625" i="3"/>
  <c r="K625" i="3"/>
  <c r="G625" i="3"/>
  <c r="F625" i="3"/>
  <c r="S624" i="3"/>
  <c r="P624" i="3"/>
  <c r="M624" i="3"/>
  <c r="L624" i="3"/>
  <c r="K624" i="3"/>
  <c r="G624" i="3"/>
  <c r="F624" i="3"/>
  <c r="S623" i="3"/>
  <c r="P623" i="3"/>
  <c r="M623" i="3"/>
  <c r="L623" i="3"/>
  <c r="K623" i="3"/>
  <c r="G623" i="3"/>
  <c r="F623" i="3"/>
  <c r="S622" i="3"/>
  <c r="P622" i="3"/>
  <c r="M622" i="3"/>
  <c r="L622" i="3"/>
  <c r="K622" i="3"/>
  <c r="G622" i="3"/>
  <c r="F622" i="3"/>
  <c r="S621" i="3"/>
  <c r="P621" i="3"/>
  <c r="M621" i="3"/>
  <c r="L621" i="3"/>
  <c r="K621" i="3"/>
  <c r="G621" i="3"/>
  <c r="F621" i="3"/>
  <c r="S620" i="3"/>
  <c r="P620" i="3"/>
  <c r="M620" i="3"/>
  <c r="L620" i="3"/>
  <c r="K620" i="3"/>
  <c r="G620" i="3"/>
  <c r="F620" i="3"/>
  <c r="S619" i="3"/>
  <c r="P619" i="3"/>
  <c r="M619" i="3"/>
  <c r="L619" i="3"/>
  <c r="K619" i="3"/>
  <c r="G619" i="3"/>
  <c r="F619" i="3"/>
  <c r="S618" i="3"/>
  <c r="P618" i="3"/>
  <c r="M618" i="3"/>
  <c r="L618" i="3"/>
  <c r="K618" i="3"/>
  <c r="G618" i="3"/>
  <c r="F618" i="3"/>
  <c r="S617" i="3"/>
  <c r="P617" i="3"/>
  <c r="M617" i="3"/>
  <c r="L617" i="3"/>
  <c r="K617" i="3"/>
  <c r="G617" i="3"/>
  <c r="F617" i="3"/>
  <c r="S616" i="3"/>
  <c r="P616" i="3"/>
  <c r="M616" i="3"/>
  <c r="L616" i="3"/>
  <c r="K616" i="3"/>
  <c r="G616" i="3"/>
  <c r="F616" i="3"/>
  <c r="S615" i="3"/>
  <c r="P615" i="3"/>
  <c r="M615" i="3"/>
  <c r="L615" i="3"/>
  <c r="K615" i="3"/>
  <c r="G615" i="3"/>
  <c r="F615" i="3"/>
  <c r="S614" i="3"/>
  <c r="P614" i="3"/>
  <c r="M614" i="3"/>
  <c r="L614" i="3"/>
  <c r="K614" i="3"/>
  <c r="G614" i="3"/>
  <c r="F614" i="3"/>
  <c r="S613" i="3"/>
  <c r="P613" i="3"/>
  <c r="M613" i="3"/>
  <c r="L613" i="3"/>
  <c r="K613" i="3"/>
  <c r="G613" i="3"/>
  <c r="F613" i="3"/>
  <c r="S612" i="3"/>
  <c r="P612" i="3"/>
  <c r="M612" i="3"/>
  <c r="L612" i="3"/>
  <c r="K612" i="3"/>
  <c r="G612" i="3"/>
  <c r="F612" i="3"/>
  <c r="S611" i="3"/>
  <c r="P611" i="3"/>
  <c r="M611" i="3"/>
  <c r="L611" i="3"/>
  <c r="K611" i="3"/>
  <c r="G611" i="3"/>
  <c r="F611" i="3"/>
  <c r="S610" i="3"/>
  <c r="P610" i="3"/>
  <c r="M610" i="3"/>
  <c r="L610" i="3"/>
  <c r="K610" i="3"/>
  <c r="G610" i="3"/>
  <c r="F610" i="3"/>
  <c r="S609" i="3"/>
  <c r="P609" i="3"/>
  <c r="M609" i="3"/>
  <c r="L609" i="3"/>
  <c r="K609" i="3"/>
  <c r="G609" i="3"/>
  <c r="F609" i="3"/>
  <c r="S608" i="3"/>
  <c r="P608" i="3"/>
  <c r="M608" i="3"/>
  <c r="L608" i="3"/>
  <c r="K608" i="3"/>
  <c r="G608" i="3"/>
  <c r="F608" i="3"/>
  <c r="S607" i="3"/>
  <c r="P607" i="3"/>
  <c r="M607" i="3"/>
  <c r="L607" i="3"/>
  <c r="K607" i="3"/>
  <c r="G607" i="3"/>
  <c r="F607" i="3"/>
  <c r="S606" i="3"/>
  <c r="P606" i="3"/>
  <c r="M606" i="3"/>
  <c r="L606" i="3"/>
  <c r="K606" i="3"/>
  <c r="G606" i="3"/>
  <c r="F606" i="3"/>
  <c r="S605" i="3"/>
  <c r="P605" i="3"/>
  <c r="M605" i="3"/>
  <c r="L605" i="3"/>
  <c r="K605" i="3"/>
  <c r="G605" i="3"/>
  <c r="F605" i="3"/>
  <c r="S604" i="3"/>
  <c r="P604" i="3"/>
  <c r="M604" i="3"/>
  <c r="L604" i="3"/>
  <c r="K604" i="3"/>
  <c r="G604" i="3"/>
  <c r="F604" i="3"/>
  <c r="S603" i="3"/>
  <c r="P603" i="3"/>
  <c r="M603" i="3"/>
  <c r="L603" i="3"/>
  <c r="K603" i="3"/>
  <c r="G603" i="3"/>
  <c r="F603" i="3"/>
  <c r="S602" i="3"/>
  <c r="P602" i="3"/>
  <c r="M602" i="3"/>
  <c r="L602" i="3"/>
  <c r="K602" i="3"/>
  <c r="G602" i="3"/>
  <c r="F602" i="3"/>
  <c r="S601" i="3"/>
  <c r="P601" i="3"/>
  <c r="M601" i="3"/>
  <c r="L601" i="3"/>
  <c r="K601" i="3"/>
  <c r="G601" i="3"/>
  <c r="F601" i="3"/>
  <c r="S600" i="3"/>
  <c r="P600" i="3"/>
  <c r="M600" i="3"/>
  <c r="L600" i="3"/>
  <c r="K600" i="3"/>
  <c r="G600" i="3"/>
  <c r="F600" i="3"/>
  <c r="S599" i="3"/>
  <c r="P599" i="3"/>
  <c r="M599" i="3"/>
  <c r="L599" i="3"/>
  <c r="K599" i="3"/>
  <c r="G599" i="3"/>
  <c r="F599" i="3"/>
  <c r="S598" i="3"/>
  <c r="P598" i="3"/>
  <c r="M598" i="3"/>
  <c r="L598" i="3"/>
  <c r="K598" i="3"/>
  <c r="G598" i="3"/>
  <c r="F598" i="3"/>
  <c r="S597" i="3"/>
  <c r="P597" i="3"/>
  <c r="M597" i="3"/>
  <c r="L597" i="3"/>
  <c r="K597" i="3"/>
  <c r="G597" i="3"/>
  <c r="F597" i="3"/>
  <c r="S596" i="3"/>
  <c r="P596" i="3"/>
  <c r="M596" i="3"/>
  <c r="L596" i="3"/>
  <c r="K596" i="3"/>
  <c r="G596" i="3"/>
  <c r="F596" i="3"/>
  <c r="S595" i="3"/>
  <c r="P595" i="3"/>
  <c r="M595" i="3"/>
  <c r="L595" i="3"/>
  <c r="K595" i="3"/>
  <c r="G595" i="3"/>
  <c r="F595" i="3"/>
  <c r="S594" i="3"/>
  <c r="P594" i="3"/>
  <c r="M594" i="3"/>
  <c r="L594" i="3"/>
  <c r="K594" i="3"/>
  <c r="G594" i="3"/>
  <c r="F594" i="3"/>
  <c r="S593" i="3"/>
  <c r="P593" i="3"/>
  <c r="M593" i="3"/>
  <c r="L593" i="3"/>
  <c r="K593" i="3"/>
  <c r="G593" i="3"/>
  <c r="F593" i="3"/>
  <c r="S592" i="3"/>
  <c r="P592" i="3"/>
  <c r="M592" i="3"/>
  <c r="L592" i="3"/>
  <c r="K592" i="3"/>
  <c r="G592" i="3"/>
  <c r="F592" i="3"/>
  <c r="S591" i="3"/>
  <c r="P591" i="3"/>
  <c r="M591" i="3"/>
  <c r="L591" i="3"/>
  <c r="K591" i="3"/>
  <c r="G591" i="3"/>
  <c r="F591" i="3"/>
  <c r="S590" i="3"/>
  <c r="P590" i="3"/>
  <c r="M590" i="3"/>
  <c r="L590" i="3"/>
  <c r="K590" i="3"/>
  <c r="G590" i="3"/>
  <c r="F590" i="3"/>
  <c r="S589" i="3"/>
  <c r="P589" i="3"/>
  <c r="M589" i="3"/>
  <c r="L589" i="3"/>
  <c r="K589" i="3"/>
  <c r="G589" i="3"/>
  <c r="F589" i="3"/>
  <c r="S588" i="3"/>
  <c r="P588" i="3"/>
  <c r="M588" i="3"/>
  <c r="L588" i="3"/>
  <c r="K588" i="3"/>
  <c r="G588" i="3"/>
  <c r="F588" i="3"/>
  <c r="S587" i="3"/>
  <c r="P587" i="3"/>
  <c r="M587" i="3"/>
  <c r="L587" i="3"/>
  <c r="K587" i="3"/>
  <c r="G587" i="3"/>
  <c r="F587" i="3"/>
  <c r="S586" i="3"/>
  <c r="P586" i="3"/>
  <c r="M586" i="3"/>
  <c r="L586" i="3"/>
  <c r="K586" i="3"/>
  <c r="G586" i="3"/>
  <c r="F586" i="3"/>
  <c r="S585" i="3"/>
  <c r="P585" i="3"/>
  <c r="M585" i="3"/>
  <c r="L585" i="3"/>
  <c r="K585" i="3"/>
  <c r="G585" i="3"/>
  <c r="F585" i="3"/>
  <c r="S584" i="3"/>
  <c r="P584" i="3"/>
  <c r="M584" i="3"/>
  <c r="L584" i="3"/>
  <c r="K584" i="3"/>
  <c r="G584" i="3"/>
  <c r="F584" i="3"/>
  <c r="S583" i="3"/>
  <c r="P583" i="3"/>
  <c r="M583" i="3"/>
  <c r="L583" i="3"/>
  <c r="K583" i="3"/>
  <c r="G583" i="3"/>
  <c r="F583" i="3"/>
  <c r="S582" i="3"/>
  <c r="P582" i="3"/>
  <c r="M582" i="3"/>
  <c r="L582" i="3"/>
  <c r="K582" i="3"/>
  <c r="G582" i="3"/>
  <c r="F582" i="3"/>
  <c r="S581" i="3"/>
  <c r="P581" i="3"/>
  <c r="M581" i="3"/>
  <c r="L581" i="3"/>
  <c r="K581" i="3"/>
  <c r="G581" i="3"/>
  <c r="F581" i="3"/>
  <c r="S580" i="3"/>
  <c r="P580" i="3"/>
  <c r="M580" i="3"/>
  <c r="L580" i="3"/>
  <c r="K580" i="3"/>
  <c r="G580" i="3"/>
  <c r="F580" i="3"/>
  <c r="S579" i="3"/>
  <c r="P579" i="3"/>
  <c r="M579" i="3"/>
  <c r="L579" i="3"/>
  <c r="K579" i="3"/>
  <c r="G579" i="3"/>
  <c r="F579" i="3"/>
  <c r="S578" i="3"/>
  <c r="P578" i="3"/>
  <c r="M578" i="3"/>
  <c r="L578" i="3"/>
  <c r="K578" i="3"/>
  <c r="G578" i="3"/>
  <c r="F578" i="3"/>
  <c r="S577" i="3"/>
  <c r="P577" i="3"/>
  <c r="M577" i="3"/>
  <c r="L577" i="3"/>
  <c r="K577" i="3"/>
  <c r="G577" i="3"/>
  <c r="F577" i="3"/>
  <c r="S576" i="3"/>
  <c r="P576" i="3"/>
  <c r="M576" i="3"/>
  <c r="L576" i="3"/>
  <c r="K576" i="3"/>
  <c r="G576" i="3"/>
  <c r="F576" i="3"/>
  <c r="S575" i="3"/>
  <c r="P575" i="3"/>
  <c r="M575" i="3"/>
  <c r="L575" i="3"/>
  <c r="K575" i="3"/>
  <c r="G575" i="3"/>
  <c r="F575" i="3"/>
  <c r="S574" i="3"/>
  <c r="P574" i="3"/>
  <c r="M574" i="3"/>
  <c r="L574" i="3"/>
  <c r="K574" i="3"/>
  <c r="G574" i="3"/>
  <c r="F574" i="3"/>
  <c r="S573" i="3"/>
  <c r="P573" i="3"/>
  <c r="M573" i="3"/>
  <c r="L573" i="3"/>
  <c r="K573" i="3"/>
  <c r="G573" i="3"/>
  <c r="F573" i="3"/>
  <c r="S572" i="3"/>
  <c r="P572" i="3"/>
  <c r="M572" i="3"/>
  <c r="L572" i="3"/>
  <c r="K572" i="3"/>
  <c r="G572" i="3"/>
  <c r="F572" i="3"/>
  <c r="S571" i="3"/>
  <c r="P571" i="3"/>
  <c r="M571" i="3"/>
  <c r="L571" i="3"/>
  <c r="K571" i="3"/>
  <c r="G571" i="3"/>
  <c r="F571" i="3"/>
  <c r="S570" i="3"/>
  <c r="P570" i="3"/>
  <c r="M570" i="3"/>
  <c r="L570" i="3"/>
  <c r="K570" i="3"/>
  <c r="G570" i="3"/>
  <c r="F570" i="3"/>
  <c r="S569" i="3"/>
  <c r="P569" i="3"/>
  <c r="M569" i="3"/>
  <c r="L569" i="3"/>
  <c r="K569" i="3"/>
  <c r="G569" i="3"/>
  <c r="F569" i="3"/>
  <c r="S568" i="3"/>
  <c r="P568" i="3"/>
  <c r="M568" i="3"/>
  <c r="L568" i="3"/>
  <c r="K568" i="3"/>
  <c r="G568" i="3"/>
  <c r="F568" i="3"/>
  <c r="S567" i="3"/>
  <c r="P567" i="3"/>
  <c r="M567" i="3"/>
  <c r="L567" i="3"/>
  <c r="K567" i="3"/>
  <c r="G567" i="3"/>
  <c r="F567" i="3"/>
  <c r="S566" i="3"/>
  <c r="P566" i="3"/>
  <c r="M566" i="3"/>
  <c r="L566" i="3"/>
  <c r="K566" i="3"/>
  <c r="G566" i="3"/>
  <c r="F566" i="3"/>
  <c r="S565" i="3"/>
  <c r="P565" i="3"/>
  <c r="M565" i="3"/>
  <c r="L565" i="3"/>
  <c r="K565" i="3"/>
  <c r="G565" i="3"/>
  <c r="F565" i="3"/>
  <c r="S564" i="3"/>
  <c r="P564" i="3"/>
  <c r="M564" i="3"/>
  <c r="L564" i="3"/>
  <c r="K564" i="3"/>
  <c r="G564" i="3"/>
  <c r="F564" i="3"/>
  <c r="S563" i="3"/>
  <c r="P563" i="3"/>
  <c r="M563" i="3"/>
  <c r="L563" i="3"/>
  <c r="K563" i="3"/>
  <c r="G563" i="3"/>
  <c r="F563" i="3"/>
  <c r="S562" i="3"/>
  <c r="P562" i="3"/>
  <c r="M562" i="3"/>
  <c r="L562" i="3"/>
  <c r="K562" i="3"/>
  <c r="G562" i="3"/>
  <c r="F562" i="3"/>
  <c r="S561" i="3"/>
  <c r="P561" i="3"/>
  <c r="M561" i="3"/>
  <c r="L561" i="3"/>
  <c r="K561" i="3"/>
  <c r="G561" i="3"/>
  <c r="F561" i="3"/>
  <c r="S560" i="3"/>
  <c r="P560" i="3"/>
  <c r="M560" i="3"/>
  <c r="L560" i="3"/>
  <c r="K560" i="3"/>
  <c r="G560" i="3"/>
  <c r="F560" i="3"/>
  <c r="S559" i="3"/>
  <c r="P559" i="3"/>
  <c r="M559" i="3"/>
  <c r="L559" i="3"/>
  <c r="K559" i="3"/>
  <c r="G559" i="3"/>
  <c r="F559" i="3"/>
  <c r="S558" i="3"/>
  <c r="P558" i="3"/>
  <c r="M558" i="3"/>
  <c r="L558" i="3"/>
  <c r="K558" i="3"/>
  <c r="G558" i="3"/>
  <c r="F558" i="3"/>
  <c r="S557" i="3"/>
  <c r="P557" i="3"/>
  <c r="M557" i="3"/>
  <c r="L557" i="3"/>
  <c r="K557" i="3"/>
  <c r="G557" i="3"/>
  <c r="F557" i="3"/>
  <c r="S556" i="3"/>
  <c r="P556" i="3"/>
  <c r="M556" i="3"/>
  <c r="L556" i="3"/>
  <c r="K556" i="3"/>
  <c r="G556" i="3"/>
  <c r="F556" i="3"/>
  <c r="S555" i="3"/>
  <c r="P555" i="3"/>
  <c r="M555" i="3"/>
  <c r="L555" i="3"/>
  <c r="K555" i="3"/>
  <c r="G555" i="3"/>
  <c r="F555" i="3"/>
  <c r="S554" i="3"/>
  <c r="P554" i="3"/>
  <c r="M554" i="3"/>
  <c r="L554" i="3"/>
  <c r="K554" i="3"/>
  <c r="G554" i="3"/>
  <c r="F554" i="3"/>
  <c r="S553" i="3"/>
  <c r="P553" i="3"/>
  <c r="M553" i="3"/>
  <c r="L553" i="3"/>
  <c r="K553" i="3"/>
  <c r="G553" i="3"/>
  <c r="F553" i="3"/>
  <c r="S552" i="3"/>
  <c r="P552" i="3"/>
  <c r="M552" i="3"/>
  <c r="L552" i="3"/>
  <c r="K552" i="3"/>
  <c r="G552" i="3"/>
  <c r="F552" i="3"/>
  <c r="S551" i="3"/>
  <c r="P551" i="3"/>
  <c r="M551" i="3"/>
  <c r="L551" i="3"/>
  <c r="K551" i="3"/>
  <c r="G551" i="3"/>
  <c r="F551" i="3"/>
  <c r="S550" i="3"/>
  <c r="P550" i="3"/>
  <c r="M550" i="3"/>
  <c r="L550" i="3"/>
  <c r="K550" i="3"/>
  <c r="G550" i="3"/>
  <c r="F550" i="3"/>
  <c r="S549" i="3"/>
  <c r="P549" i="3"/>
  <c r="M549" i="3"/>
  <c r="L549" i="3"/>
  <c r="K549" i="3"/>
  <c r="G549" i="3"/>
  <c r="F549" i="3"/>
  <c r="S548" i="3"/>
  <c r="P548" i="3"/>
  <c r="M548" i="3"/>
  <c r="L548" i="3"/>
  <c r="K548" i="3"/>
  <c r="G548" i="3"/>
  <c r="F548" i="3"/>
  <c r="S547" i="3"/>
  <c r="P547" i="3"/>
  <c r="M547" i="3"/>
  <c r="L547" i="3"/>
  <c r="K547" i="3"/>
  <c r="G547" i="3"/>
  <c r="F547" i="3"/>
  <c r="S546" i="3"/>
  <c r="P546" i="3"/>
  <c r="M546" i="3"/>
  <c r="L546" i="3"/>
  <c r="K546" i="3"/>
  <c r="G546" i="3"/>
  <c r="F546" i="3"/>
  <c r="S545" i="3"/>
  <c r="P545" i="3"/>
  <c r="M545" i="3"/>
  <c r="L545" i="3"/>
  <c r="K545" i="3"/>
  <c r="G545" i="3"/>
  <c r="F545" i="3"/>
  <c r="S544" i="3"/>
  <c r="P544" i="3"/>
  <c r="M544" i="3"/>
  <c r="L544" i="3"/>
  <c r="K544" i="3"/>
  <c r="G544" i="3"/>
  <c r="F544" i="3"/>
  <c r="S543" i="3"/>
  <c r="P543" i="3"/>
  <c r="M543" i="3"/>
  <c r="L543" i="3"/>
  <c r="K543" i="3"/>
  <c r="G543" i="3"/>
  <c r="F543" i="3"/>
  <c r="S542" i="3"/>
  <c r="P542" i="3"/>
  <c r="M542" i="3"/>
  <c r="L542" i="3"/>
  <c r="K542" i="3"/>
  <c r="G542" i="3"/>
  <c r="F542" i="3"/>
  <c r="S541" i="3"/>
  <c r="P541" i="3"/>
  <c r="M541" i="3"/>
  <c r="L541" i="3"/>
  <c r="K541" i="3"/>
  <c r="G541" i="3"/>
  <c r="F541" i="3"/>
  <c r="S540" i="3"/>
  <c r="P540" i="3"/>
  <c r="M540" i="3"/>
  <c r="L540" i="3"/>
  <c r="K540" i="3"/>
  <c r="G540" i="3"/>
  <c r="F540" i="3"/>
  <c r="S539" i="3"/>
  <c r="P539" i="3"/>
  <c r="M539" i="3"/>
  <c r="L539" i="3"/>
  <c r="K539" i="3"/>
  <c r="G539" i="3"/>
  <c r="F539" i="3"/>
  <c r="S538" i="3"/>
  <c r="P538" i="3"/>
  <c r="M538" i="3"/>
  <c r="L538" i="3"/>
  <c r="K538" i="3"/>
  <c r="G538" i="3"/>
  <c r="F538" i="3"/>
  <c r="S537" i="3"/>
  <c r="P537" i="3"/>
  <c r="M537" i="3"/>
  <c r="L537" i="3"/>
  <c r="K537" i="3"/>
  <c r="G537" i="3"/>
  <c r="F537" i="3"/>
  <c r="S536" i="3"/>
  <c r="P536" i="3"/>
  <c r="M536" i="3"/>
  <c r="L536" i="3"/>
  <c r="K536" i="3"/>
  <c r="G536" i="3"/>
  <c r="F536" i="3"/>
  <c r="S535" i="3"/>
  <c r="P535" i="3"/>
  <c r="M535" i="3"/>
  <c r="L535" i="3"/>
  <c r="K535" i="3"/>
  <c r="G535" i="3"/>
  <c r="F535" i="3"/>
  <c r="S534" i="3"/>
  <c r="P534" i="3"/>
  <c r="M534" i="3"/>
  <c r="L534" i="3"/>
  <c r="K534" i="3"/>
  <c r="G534" i="3"/>
  <c r="F534" i="3"/>
  <c r="S533" i="3"/>
  <c r="P533" i="3"/>
  <c r="M533" i="3"/>
  <c r="L533" i="3"/>
  <c r="K533" i="3"/>
  <c r="G533" i="3"/>
  <c r="F533" i="3"/>
  <c r="S532" i="3"/>
  <c r="P532" i="3"/>
  <c r="M532" i="3"/>
  <c r="L532" i="3"/>
  <c r="K532" i="3"/>
  <c r="G532" i="3"/>
  <c r="F532" i="3"/>
  <c r="S531" i="3"/>
  <c r="P531" i="3"/>
  <c r="M531" i="3"/>
  <c r="L531" i="3"/>
  <c r="K531" i="3"/>
  <c r="G531" i="3"/>
  <c r="F531" i="3"/>
  <c r="S530" i="3"/>
  <c r="P530" i="3"/>
  <c r="M530" i="3"/>
  <c r="L530" i="3"/>
  <c r="K530" i="3"/>
  <c r="G530" i="3"/>
  <c r="F530" i="3"/>
  <c r="S529" i="3"/>
  <c r="P529" i="3"/>
  <c r="M529" i="3"/>
  <c r="L529" i="3"/>
  <c r="K529" i="3"/>
  <c r="G529" i="3"/>
  <c r="F529" i="3"/>
  <c r="S528" i="3"/>
  <c r="P528" i="3"/>
  <c r="M528" i="3"/>
  <c r="L528" i="3"/>
  <c r="K528" i="3"/>
  <c r="G528" i="3"/>
  <c r="F528" i="3"/>
  <c r="S527" i="3"/>
  <c r="P527" i="3"/>
  <c r="M527" i="3"/>
  <c r="L527" i="3"/>
  <c r="K527" i="3"/>
  <c r="G527" i="3"/>
  <c r="F527" i="3"/>
  <c r="S526" i="3"/>
  <c r="P526" i="3"/>
  <c r="M526" i="3"/>
  <c r="L526" i="3"/>
  <c r="K526" i="3"/>
  <c r="G526" i="3"/>
  <c r="F526" i="3"/>
  <c r="S525" i="3"/>
  <c r="P525" i="3"/>
  <c r="M525" i="3"/>
  <c r="L525" i="3"/>
  <c r="K525" i="3"/>
  <c r="G525" i="3"/>
  <c r="F525" i="3"/>
  <c r="S524" i="3"/>
  <c r="P524" i="3"/>
  <c r="M524" i="3"/>
  <c r="L524" i="3"/>
  <c r="K524" i="3"/>
  <c r="G524" i="3"/>
  <c r="F524" i="3"/>
  <c r="S523" i="3"/>
  <c r="P523" i="3"/>
  <c r="M523" i="3"/>
  <c r="L523" i="3"/>
  <c r="K523" i="3"/>
  <c r="G523" i="3"/>
  <c r="F523" i="3"/>
  <c r="S522" i="3"/>
  <c r="P522" i="3"/>
  <c r="M522" i="3"/>
  <c r="L522" i="3"/>
  <c r="K522" i="3"/>
  <c r="G522" i="3"/>
  <c r="F522" i="3"/>
  <c r="S521" i="3"/>
  <c r="P521" i="3"/>
  <c r="M521" i="3"/>
  <c r="L521" i="3"/>
  <c r="K521" i="3"/>
  <c r="G521" i="3"/>
  <c r="F521" i="3"/>
  <c r="S520" i="3"/>
  <c r="P520" i="3"/>
  <c r="M520" i="3"/>
  <c r="L520" i="3"/>
  <c r="K520" i="3"/>
  <c r="G520" i="3"/>
  <c r="F520" i="3"/>
  <c r="S519" i="3"/>
  <c r="P519" i="3"/>
  <c r="M519" i="3"/>
  <c r="L519" i="3"/>
  <c r="K519" i="3"/>
  <c r="G519" i="3"/>
  <c r="F519" i="3"/>
  <c r="S518" i="3"/>
  <c r="P518" i="3"/>
  <c r="M518" i="3"/>
  <c r="L518" i="3"/>
  <c r="K518" i="3"/>
  <c r="G518" i="3"/>
  <c r="F518" i="3"/>
  <c r="S517" i="3"/>
  <c r="P517" i="3"/>
  <c r="M517" i="3"/>
  <c r="L517" i="3"/>
  <c r="K517" i="3"/>
  <c r="G517" i="3"/>
  <c r="F517" i="3"/>
  <c r="S516" i="3"/>
  <c r="P516" i="3"/>
  <c r="M516" i="3"/>
  <c r="L516" i="3"/>
  <c r="K516" i="3"/>
  <c r="G516" i="3"/>
  <c r="F516" i="3"/>
  <c r="S515" i="3"/>
  <c r="P515" i="3"/>
  <c r="M515" i="3"/>
  <c r="L515" i="3"/>
  <c r="K515" i="3"/>
  <c r="G515" i="3"/>
  <c r="F515" i="3"/>
  <c r="S514" i="3"/>
  <c r="P514" i="3"/>
  <c r="M514" i="3"/>
  <c r="L514" i="3"/>
  <c r="K514" i="3"/>
  <c r="G514" i="3"/>
  <c r="F514" i="3"/>
  <c r="S513" i="3"/>
  <c r="P513" i="3"/>
  <c r="M513" i="3"/>
  <c r="L513" i="3"/>
  <c r="K513" i="3"/>
  <c r="G513" i="3"/>
  <c r="F513" i="3"/>
  <c r="S512" i="3"/>
  <c r="P512" i="3"/>
  <c r="M512" i="3"/>
  <c r="L512" i="3"/>
  <c r="K512" i="3"/>
  <c r="G512" i="3"/>
  <c r="F512" i="3"/>
  <c r="S511" i="3"/>
  <c r="P511" i="3"/>
  <c r="M511" i="3"/>
  <c r="L511" i="3"/>
  <c r="K511" i="3"/>
  <c r="G511" i="3"/>
  <c r="F511" i="3"/>
  <c r="S510" i="3"/>
  <c r="P510" i="3"/>
  <c r="M510" i="3"/>
  <c r="L510" i="3"/>
  <c r="K510" i="3"/>
  <c r="G510" i="3"/>
  <c r="F510" i="3"/>
  <c r="S509" i="3"/>
  <c r="P509" i="3"/>
  <c r="M509" i="3"/>
  <c r="L509" i="3"/>
  <c r="K509" i="3"/>
  <c r="G509" i="3"/>
  <c r="F509" i="3"/>
  <c r="S508" i="3"/>
  <c r="P508" i="3"/>
  <c r="M508" i="3"/>
  <c r="L508" i="3"/>
  <c r="K508" i="3"/>
  <c r="G508" i="3"/>
  <c r="F508" i="3"/>
  <c r="S507" i="3"/>
  <c r="P507" i="3"/>
  <c r="M507" i="3"/>
  <c r="L507" i="3"/>
  <c r="K507" i="3"/>
  <c r="G507" i="3"/>
  <c r="F507" i="3"/>
  <c r="S506" i="3"/>
  <c r="P506" i="3"/>
  <c r="M506" i="3"/>
  <c r="L506" i="3"/>
  <c r="K506" i="3"/>
  <c r="G506" i="3"/>
  <c r="F506" i="3"/>
  <c r="S505" i="3"/>
  <c r="P505" i="3"/>
  <c r="M505" i="3"/>
  <c r="L505" i="3"/>
  <c r="K505" i="3"/>
  <c r="G505" i="3"/>
  <c r="F505" i="3"/>
  <c r="S504" i="3"/>
  <c r="P504" i="3"/>
  <c r="M504" i="3"/>
  <c r="L504" i="3"/>
  <c r="K504" i="3"/>
  <c r="G504" i="3"/>
  <c r="F504" i="3"/>
  <c r="S503" i="3"/>
  <c r="P503" i="3"/>
  <c r="M503" i="3"/>
  <c r="L503" i="3"/>
  <c r="K503" i="3"/>
  <c r="G503" i="3"/>
  <c r="F503" i="3"/>
  <c r="S502" i="3"/>
  <c r="P502" i="3"/>
  <c r="M502" i="3"/>
  <c r="L502" i="3"/>
  <c r="K502" i="3"/>
  <c r="G502" i="3"/>
  <c r="F502" i="3"/>
  <c r="S501" i="3"/>
  <c r="P501" i="3"/>
  <c r="M501" i="3"/>
  <c r="L501" i="3"/>
  <c r="K501" i="3"/>
  <c r="G501" i="3"/>
  <c r="F501" i="3"/>
  <c r="S500" i="3"/>
  <c r="P500" i="3"/>
  <c r="M500" i="3"/>
  <c r="L500" i="3"/>
  <c r="K500" i="3"/>
  <c r="G500" i="3"/>
  <c r="F500" i="3"/>
  <c r="S499" i="3"/>
  <c r="P499" i="3"/>
  <c r="M499" i="3"/>
  <c r="L499" i="3"/>
  <c r="K499" i="3"/>
  <c r="G499" i="3"/>
  <c r="F499" i="3"/>
  <c r="S498" i="3"/>
  <c r="P498" i="3"/>
  <c r="M498" i="3"/>
  <c r="L498" i="3"/>
  <c r="K498" i="3"/>
  <c r="G498" i="3"/>
  <c r="F498" i="3"/>
  <c r="S497" i="3"/>
  <c r="P497" i="3"/>
  <c r="M497" i="3"/>
  <c r="L497" i="3"/>
  <c r="K497" i="3"/>
  <c r="G497" i="3"/>
  <c r="F497" i="3"/>
  <c r="S496" i="3"/>
  <c r="P496" i="3"/>
  <c r="M496" i="3"/>
  <c r="L496" i="3"/>
  <c r="K496" i="3"/>
  <c r="G496" i="3"/>
  <c r="F496" i="3"/>
  <c r="S495" i="3"/>
  <c r="P495" i="3"/>
  <c r="M495" i="3"/>
  <c r="L495" i="3"/>
  <c r="K495" i="3"/>
  <c r="G495" i="3"/>
  <c r="F495" i="3"/>
  <c r="S494" i="3"/>
  <c r="P494" i="3"/>
  <c r="M494" i="3"/>
  <c r="L494" i="3"/>
  <c r="K494" i="3"/>
  <c r="G494" i="3"/>
  <c r="F494" i="3"/>
  <c r="S493" i="3"/>
  <c r="P493" i="3"/>
  <c r="M493" i="3"/>
  <c r="L493" i="3"/>
  <c r="K493" i="3"/>
  <c r="G493" i="3"/>
  <c r="F493" i="3"/>
  <c r="S492" i="3"/>
  <c r="P492" i="3"/>
  <c r="M492" i="3"/>
  <c r="L492" i="3"/>
  <c r="K492" i="3"/>
  <c r="G492" i="3"/>
  <c r="F492" i="3"/>
  <c r="S491" i="3"/>
  <c r="P491" i="3"/>
  <c r="M491" i="3"/>
  <c r="L491" i="3"/>
  <c r="K491" i="3"/>
  <c r="G491" i="3"/>
  <c r="F491" i="3"/>
  <c r="S490" i="3"/>
  <c r="P490" i="3"/>
  <c r="M490" i="3"/>
  <c r="L490" i="3"/>
  <c r="K490" i="3"/>
  <c r="G490" i="3"/>
  <c r="F490" i="3"/>
  <c r="S489" i="3"/>
  <c r="P489" i="3"/>
  <c r="M489" i="3"/>
  <c r="L489" i="3"/>
  <c r="K489" i="3"/>
  <c r="G489" i="3"/>
  <c r="F489" i="3"/>
  <c r="S488" i="3"/>
  <c r="P488" i="3"/>
  <c r="M488" i="3"/>
  <c r="L488" i="3"/>
  <c r="K488" i="3"/>
  <c r="G488" i="3"/>
  <c r="F488" i="3"/>
  <c r="S487" i="3"/>
  <c r="P487" i="3"/>
  <c r="M487" i="3"/>
  <c r="L487" i="3"/>
  <c r="K487" i="3"/>
  <c r="G487" i="3"/>
  <c r="F487" i="3"/>
  <c r="S486" i="3"/>
  <c r="P486" i="3"/>
  <c r="M486" i="3"/>
  <c r="L486" i="3"/>
  <c r="K486" i="3"/>
  <c r="G486" i="3"/>
  <c r="F486" i="3"/>
  <c r="S485" i="3"/>
  <c r="P485" i="3"/>
  <c r="M485" i="3"/>
  <c r="L485" i="3"/>
  <c r="K485" i="3"/>
  <c r="G485" i="3"/>
  <c r="F485" i="3"/>
  <c r="S484" i="3"/>
  <c r="P484" i="3"/>
  <c r="M484" i="3"/>
  <c r="L484" i="3"/>
  <c r="K484" i="3"/>
  <c r="G484" i="3"/>
  <c r="F484" i="3"/>
  <c r="S483" i="3"/>
  <c r="P483" i="3"/>
  <c r="M483" i="3"/>
  <c r="L483" i="3"/>
  <c r="K483" i="3"/>
  <c r="G483" i="3"/>
  <c r="F483" i="3"/>
  <c r="S482" i="3"/>
  <c r="P482" i="3"/>
  <c r="M482" i="3"/>
  <c r="L482" i="3"/>
  <c r="K482" i="3"/>
  <c r="G482" i="3"/>
  <c r="F482" i="3"/>
  <c r="S481" i="3"/>
  <c r="P481" i="3"/>
  <c r="M481" i="3"/>
  <c r="L481" i="3"/>
  <c r="K481" i="3"/>
  <c r="G481" i="3"/>
  <c r="F481" i="3"/>
  <c r="S480" i="3"/>
  <c r="P480" i="3"/>
  <c r="M480" i="3"/>
  <c r="L480" i="3"/>
  <c r="K480" i="3"/>
  <c r="G480" i="3"/>
  <c r="F480" i="3"/>
  <c r="S479" i="3"/>
  <c r="P479" i="3"/>
  <c r="M479" i="3"/>
  <c r="L479" i="3"/>
  <c r="K479" i="3"/>
  <c r="G479" i="3"/>
  <c r="F479" i="3"/>
  <c r="S478" i="3"/>
  <c r="P478" i="3"/>
  <c r="M478" i="3"/>
  <c r="L478" i="3"/>
  <c r="K478" i="3"/>
  <c r="G478" i="3"/>
  <c r="F478" i="3"/>
  <c r="S477" i="3"/>
  <c r="P477" i="3"/>
  <c r="M477" i="3"/>
  <c r="L477" i="3"/>
  <c r="K477" i="3"/>
  <c r="G477" i="3"/>
  <c r="F477" i="3"/>
  <c r="S476" i="3"/>
  <c r="P476" i="3"/>
  <c r="M476" i="3"/>
  <c r="L476" i="3"/>
  <c r="K476" i="3"/>
  <c r="G476" i="3"/>
  <c r="F476" i="3"/>
  <c r="S475" i="3"/>
  <c r="P475" i="3"/>
  <c r="M475" i="3"/>
  <c r="L475" i="3"/>
  <c r="K475" i="3"/>
  <c r="G475" i="3"/>
  <c r="F475" i="3"/>
  <c r="S474" i="3"/>
  <c r="P474" i="3"/>
  <c r="M474" i="3"/>
  <c r="L474" i="3"/>
  <c r="K474" i="3"/>
  <c r="G474" i="3"/>
  <c r="F474" i="3"/>
  <c r="S473" i="3"/>
  <c r="P473" i="3"/>
  <c r="M473" i="3"/>
  <c r="L473" i="3"/>
  <c r="K473" i="3"/>
  <c r="G473" i="3"/>
  <c r="F473" i="3"/>
  <c r="S472" i="3"/>
  <c r="P472" i="3"/>
  <c r="M472" i="3"/>
  <c r="L472" i="3"/>
  <c r="K472" i="3"/>
  <c r="G472" i="3"/>
  <c r="F472" i="3"/>
  <c r="S471" i="3"/>
  <c r="P471" i="3"/>
  <c r="M471" i="3"/>
  <c r="L471" i="3"/>
  <c r="K471" i="3"/>
  <c r="G471" i="3"/>
  <c r="F471" i="3"/>
  <c r="S470" i="3"/>
  <c r="P470" i="3"/>
  <c r="M470" i="3"/>
  <c r="L470" i="3"/>
  <c r="K470" i="3"/>
  <c r="G470" i="3"/>
  <c r="F470" i="3"/>
  <c r="S469" i="3"/>
  <c r="P469" i="3"/>
  <c r="M469" i="3"/>
  <c r="L469" i="3"/>
  <c r="K469" i="3"/>
  <c r="G469" i="3"/>
  <c r="F469" i="3"/>
  <c r="S468" i="3"/>
  <c r="P468" i="3"/>
  <c r="M468" i="3"/>
  <c r="L468" i="3"/>
  <c r="K468" i="3"/>
  <c r="G468" i="3"/>
  <c r="F468" i="3"/>
  <c r="S467" i="3"/>
  <c r="P467" i="3"/>
  <c r="M467" i="3"/>
  <c r="L467" i="3"/>
  <c r="K467" i="3"/>
  <c r="G467" i="3"/>
  <c r="F467" i="3"/>
  <c r="S466" i="3"/>
  <c r="P466" i="3"/>
  <c r="M466" i="3"/>
  <c r="L466" i="3"/>
  <c r="K466" i="3"/>
  <c r="G466" i="3"/>
  <c r="F466" i="3"/>
  <c r="S465" i="3"/>
  <c r="P465" i="3"/>
  <c r="M465" i="3"/>
  <c r="L465" i="3"/>
  <c r="K465" i="3"/>
  <c r="G465" i="3"/>
  <c r="F465" i="3"/>
  <c r="S464" i="3"/>
  <c r="P464" i="3"/>
  <c r="M464" i="3"/>
  <c r="L464" i="3"/>
  <c r="K464" i="3"/>
  <c r="G464" i="3"/>
  <c r="F464" i="3"/>
  <c r="S463" i="3"/>
  <c r="P463" i="3"/>
  <c r="M463" i="3"/>
  <c r="L463" i="3"/>
  <c r="K463" i="3"/>
  <c r="G463" i="3"/>
  <c r="F463" i="3"/>
  <c r="S462" i="3"/>
  <c r="P462" i="3"/>
  <c r="M462" i="3"/>
  <c r="L462" i="3"/>
  <c r="K462" i="3"/>
  <c r="G462" i="3"/>
  <c r="F462" i="3"/>
  <c r="S461" i="3"/>
  <c r="P461" i="3"/>
  <c r="M461" i="3"/>
  <c r="L461" i="3"/>
  <c r="K461" i="3"/>
  <c r="G461" i="3"/>
  <c r="F461" i="3"/>
  <c r="S460" i="3"/>
  <c r="P460" i="3"/>
  <c r="M460" i="3"/>
  <c r="L460" i="3"/>
  <c r="K460" i="3"/>
  <c r="G460" i="3"/>
  <c r="F460" i="3"/>
  <c r="S459" i="3"/>
  <c r="P459" i="3"/>
  <c r="M459" i="3"/>
  <c r="L459" i="3"/>
  <c r="K459" i="3"/>
  <c r="G459" i="3"/>
  <c r="F459" i="3"/>
  <c r="S458" i="3"/>
  <c r="P458" i="3"/>
  <c r="M458" i="3"/>
  <c r="L458" i="3"/>
  <c r="K458" i="3"/>
  <c r="G458" i="3"/>
  <c r="F458" i="3"/>
  <c r="S457" i="3"/>
  <c r="P457" i="3"/>
  <c r="M457" i="3"/>
  <c r="L457" i="3"/>
  <c r="K457" i="3"/>
  <c r="G457" i="3"/>
  <c r="F457" i="3"/>
  <c r="S456" i="3"/>
  <c r="P456" i="3"/>
  <c r="M456" i="3"/>
  <c r="L456" i="3"/>
  <c r="K456" i="3"/>
  <c r="G456" i="3"/>
  <c r="F456" i="3"/>
  <c r="S455" i="3"/>
  <c r="P455" i="3"/>
  <c r="M455" i="3"/>
  <c r="L455" i="3"/>
  <c r="K455" i="3"/>
  <c r="G455" i="3"/>
  <c r="F455" i="3"/>
  <c r="S454" i="3"/>
  <c r="P454" i="3"/>
  <c r="M454" i="3"/>
  <c r="L454" i="3"/>
  <c r="K454" i="3"/>
  <c r="G454" i="3"/>
  <c r="F454" i="3"/>
  <c r="S453" i="3"/>
  <c r="P453" i="3"/>
  <c r="M453" i="3"/>
  <c r="L453" i="3"/>
  <c r="K453" i="3"/>
  <c r="G453" i="3"/>
  <c r="F453" i="3"/>
  <c r="S452" i="3"/>
  <c r="P452" i="3"/>
  <c r="M452" i="3"/>
  <c r="L452" i="3"/>
  <c r="K452" i="3"/>
  <c r="G452" i="3"/>
  <c r="F452" i="3"/>
  <c r="S451" i="3"/>
  <c r="P451" i="3"/>
  <c r="M451" i="3"/>
  <c r="L451" i="3"/>
  <c r="K451" i="3"/>
  <c r="G451" i="3"/>
  <c r="F451" i="3"/>
  <c r="S450" i="3"/>
  <c r="P450" i="3"/>
  <c r="M450" i="3"/>
  <c r="L450" i="3"/>
  <c r="K450" i="3"/>
  <c r="G450" i="3"/>
  <c r="F450" i="3"/>
  <c r="S449" i="3"/>
  <c r="P449" i="3"/>
  <c r="M449" i="3"/>
  <c r="L449" i="3"/>
  <c r="K449" i="3"/>
  <c r="G449" i="3"/>
  <c r="F449" i="3"/>
  <c r="S448" i="3"/>
  <c r="P448" i="3"/>
  <c r="M448" i="3"/>
  <c r="L448" i="3"/>
  <c r="K448" i="3"/>
  <c r="G448" i="3"/>
  <c r="F448" i="3"/>
  <c r="S447" i="3"/>
  <c r="P447" i="3"/>
  <c r="M447" i="3"/>
  <c r="L447" i="3"/>
  <c r="K447" i="3"/>
  <c r="G447" i="3"/>
  <c r="F447" i="3"/>
  <c r="S446" i="3"/>
  <c r="P446" i="3"/>
  <c r="M446" i="3"/>
  <c r="L446" i="3"/>
  <c r="K446" i="3"/>
  <c r="G446" i="3"/>
  <c r="F446" i="3"/>
  <c r="S445" i="3"/>
  <c r="P445" i="3"/>
  <c r="M445" i="3"/>
  <c r="L445" i="3"/>
  <c r="K445" i="3"/>
  <c r="G445" i="3"/>
  <c r="F445" i="3"/>
  <c r="S444" i="3"/>
  <c r="P444" i="3"/>
  <c r="M444" i="3"/>
  <c r="L444" i="3"/>
  <c r="K444" i="3"/>
  <c r="G444" i="3"/>
  <c r="F444" i="3"/>
  <c r="S443" i="3"/>
  <c r="P443" i="3"/>
  <c r="M443" i="3"/>
  <c r="L443" i="3"/>
  <c r="K443" i="3"/>
  <c r="G443" i="3"/>
  <c r="F443" i="3"/>
  <c r="S442" i="3"/>
  <c r="P442" i="3"/>
  <c r="M442" i="3"/>
  <c r="L442" i="3"/>
  <c r="K442" i="3"/>
  <c r="G442" i="3"/>
  <c r="F442" i="3"/>
  <c r="S441" i="3"/>
  <c r="P441" i="3"/>
  <c r="M441" i="3"/>
  <c r="L441" i="3"/>
  <c r="K441" i="3"/>
  <c r="G441" i="3"/>
  <c r="F441" i="3"/>
  <c r="S440" i="3"/>
  <c r="P440" i="3"/>
  <c r="M440" i="3"/>
  <c r="L440" i="3"/>
  <c r="K440" i="3"/>
  <c r="G440" i="3"/>
  <c r="F440" i="3"/>
  <c r="S439" i="3"/>
  <c r="P439" i="3"/>
  <c r="M439" i="3"/>
  <c r="L439" i="3"/>
  <c r="K439" i="3"/>
  <c r="G439" i="3"/>
  <c r="F439" i="3"/>
  <c r="S438" i="3"/>
  <c r="P438" i="3"/>
  <c r="M438" i="3"/>
  <c r="L438" i="3"/>
  <c r="K438" i="3"/>
  <c r="G438" i="3"/>
  <c r="F438" i="3"/>
  <c r="S437" i="3"/>
  <c r="P437" i="3"/>
  <c r="M437" i="3"/>
  <c r="L437" i="3"/>
  <c r="K437" i="3"/>
  <c r="G437" i="3"/>
  <c r="F437" i="3"/>
  <c r="S436" i="3"/>
  <c r="P436" i="3"/>
  <c r="M436" i="3"/>
  <c r="L436" i="3"/>
  <c r="K436" i="3"/>
  <c r="G436" i="3"/>
  <c r="F436" i="3"/>
  <c r="S435" i="3"/>
  <c r="P435" i="3"/>
  <c r="M435" i="3"/>
  <c r="L435" i="3"/>
  <c r="K435" i="3"/>
  <c r="G435" i="3"/>
  <c r="F435" i="3"/>
  <c r="S434" i="3"/>
  <c r="P434" i="3"/>
  <c r="M434" i="3"/>
  <c r="L434" i="3"/>
  <c r="K434" i="3"/>
  <c r="G434" i="3"/>
  <c r="F434" i="3"/>
  <c r="S433" i="3"/>
  <c r="P433" i="3"/>
  <c r="M433" i="3"/>
  <c r="L433" i="3"/>
  <c r="K433" i="3"/>
  <c r="G433" i="3"/>
  <c r="F433" i="3"/>
  <c r="S432" i="3"/>
  <c r="P432" i="3"/>
  <c r="M432" i="3"/>
  <c r="L432" i="3"/>
  <c r="K432" i="3"/>
  <c r="G432" i="3"/>
  <c r="F432" i="3"/>
  <c r="S431" i="3"/>
  <c r="P431" i="3"/>
  <c r="M431" i="3"/>
  <c r="L431" i="3"/>
  <c r="K431" i="3"/>
  <c r="G431" i="3"/>
  <c r="F431" i="3"/>
  <c r="S430" i="3"/>
  <c r="P430" i="3"/>
  <c r="M430" i="3"/>
  <c r="L430" i="3"/>
  <c r="K430" i="3"/>
  <c r="G430" i="3"/>
  <c r="F430" i="3"/>
  <c r="S429" i="3"/>
  <c r="P429" i="3"/>
  <c r="M429" i="3"/>
  <c r="L429" i="3"/>
  <c r="K429" i="3"/>
  <c r="G429" i="3"/>
  <c r="F429" i="3"/>
  <c r="S428" i="3"/>
  <c r="P428" i="3"/>
  <c r="M428" i="3"/>
  <c r="L428" i="3"/>
  <c r="K428" i="3"/>
  <c r="G428" i="3"/>
  <c r="F428" i="3"/>
  <c r="S427" i="3"/>
  <c r="P427" i="3"/>
  <c r="M427" i="3"/>
  <c r="L427" i="3"/>
  <c r="K427" i="3"/>
  <c r="G427" i="3"/>
  <c r="F427" i="3"/>
  <c r="S426" i="3"/>
  <c r="P426" i="3"/>
  <c r="M426" i="3"/>
  <c r="L426" i="3"/>
  <c r="K426" i="3"/>
  <c r="G426" i="3"/>
  <c r="F426" i="3"/>
  <c r="S425" i="3"/>
  <c r="P425" i="3"/>
  <c r="M425" i="3"/>
  <c r="L425" i="3"/>
  <c r="K425" i="3"/>
  <c r="G425" i="3"/>
  <c r="F425" i="3"/>
  <c r="S424" i="3"/>
  <c r="P424" i="3"/>
  <c r="M424" i="3"/>
  <c r="L424" i="3"/>
  <c r="K424" i="3"/>
  <c r="G424" i="3"/>
  <c r="F424" i="3"/>
  <c r="S423" i="3"/>
  <c r="P423" i="3"/>
  <c r="M423" i="3"/>
  <c r="L423" i="3"/>
  <c r="K423" i="3"/>
  <c r="G423" i="3"/>
  <c r="F423" i="3"/>
  <c r="S422" i="3"/>
  <c r="P422" i="3"/>
  <c r="M422" i="3"/>
  <c r="L422" i="3"/>
  <c r="K422" i="3"/>
  <c r="G422" i="3"/>
  <c r="F422" i="3"/>
  <c r="S421" i="3"/>
  <c r="P421" i="3"/>
  <c r="M421" i="3"/>
  <c r="L421" i="3"/>
  <c r="K421" i="3"/>
  <c r="G421" i="3"/>
  <c r="F421" i="3"/>
  <c r="S420" i="3"/>
  <c r="P420" i="3"/>
  <c r="M420" i="3"/>
  <c r="L420" i="3"/>
  <c r="K420" i="3"/>
  <c r="G420" i="3"/>
  <c r="F420" i="3"/>
  <c r="S419" i="3"/>
  <c r="P419" i="3"/>
  <c r="M419" i="3"/>
  <c r="L419" i="3"/>
  <c r="K419" i="3"/>
  <c r="G419" i="3"/>
  <c r="F419" i="3"/>
  <c r="S418" i="3"/>
  <c r="P418" i="3"/>
  <c r="M418" i="3"/>
  <c r="L418" i="3"/>
  <c r="K418" i="3"/>
  <c r="G418" i="3"/>
  <c r="F418" i="3"/>
  <c r="S417" i="3"/>
  <c r="P417" i="3"/>
  <c r="M417" i="3"/>
  <c r="L417" i="3"/>
  <c r="K417" i="3"/>
  <c r="G417" i="3"/>
  <c r="F417" i="3"/>
  <c r="S416" i="3"/>
  <c r="P416" i="3"/>
  <c r="M416" i="3"/>
  <c r="L416" i="3"/>
  <c r="K416" i="3"/>
  <c r="G416" i="3"/>
  <c r="F416" i="3"/>
  <c r="S415" i="3"/>
  <c r="P415" i="3"/>
  <c r="M415" i="3"/>
  <c r="L415" i="3"/>
  <c r="K415" i="3"/>
  <c r="G415" i="3"/>
  <c r="F415" i="3"/>
  <c r="S414" i="3"/>
  <c r="P414" i="3"/>
  <c r="M414" i="3"/>
  <c r="L414" i="3"/>
  <c r="K414" i="3"/>
  <c r="G414" i="3"/>
  <c r="F414" i="3"/>
  <c r="S413" i="3"/>
  <c r="P413" i="3"/>
  <c r="M413" i="3"/>
  <c r="L413" i="3"/>
  <c r="K413" i="3"/>
  <c r="G413" i="3"/>
  <c r="F413" i="3"/>
  <c r="S412" i="3"/>
  <c r="P412" i="3"/>
  <c r="M412" i="3"/>
  <c r="L412" i="3"/>
  <c r="K412" i="3"/>
  <c r="G412" i="3"/>
  <c r="F412" i="3"/>
  <c r="S411" i="3"/>
  <c r="P411" i="3"/>
  <c r="M411" i="3"/>
  <c r="L411" i="3"/>
  <c r="K411" i="3"/>
  <c r="G411" i="3"/>
  <c r="F411" i="3"/>
  <c r="S410" i="3"/>
  <c r="P410" i="3"/>
  <c r="M410" i="3"/>
  <c r="L410" i="3"/>
  <c r="K410" i="3"/>
  <c r="G410" i="3"/>
  <c r="F410" i="3"/>
  <c r="S409" i="3"/>
  <c r="P409" i="3"/>
  <c r="M409" i="3"/>
  <c r="L409" i="3"/>
  <c r="K409" i="3"/>
  <c r="G409" i="3"/>
  <c r="F409" i="3"/>
  <c r="S408" i="3"/>
  <c r="P408" i="3"/>
  <c r="M408" i="3"/>
  <c r="L408" i="3"/>
  <c r="K408" i="3"/>
  <c r="G408" i="3"/>
  <c r="F408" i="3"/>
  <c r="S407" i="3"/>
  <c r="P407" i="3"/>
  <c r="M407" i="3"/>
  <c r="L407" i="3"/>
  <c r="K407" i="3"/>
  <c r="G407" i="3"/>
  <c r="F407" i="3"/>
  <c r="S406" i="3"/>
  <c r="P406" i="3"/>
  <c r="M406" i="3"/>
  <c r="L406" i="3"/>
  <c r="K406" i="3"/>
  <c r="G406" i="3"/>
  <c r="F406" i="3"/>
  <c r="S405" i="3"/>
  <c r="P405" i="3"/>
  <c r="M405" i="3"/>
  <c r="L405" i="3"/>
  <c r="K405" i="3"/>
  <c r="G405" i="3"/>
  <c r="F405" i="3"/>
  <c r="S404" i="3"/>
  <c r="P404" i="3"/>
  <c r="M404" i="3"/>
  <c r="L404" i="3"/>
  <c r="K404" i="3"/>
  <c r="G404" i="3"/>
  <c r="F404" i="3"/>
  <c r="S403" i="3"/>
  <c r="P403" i="3"/>
  <c r="M403" i="3"/>
  <c r="L403" i="3"/>
  <c r="K403" i="3"/>
  <c r="G403" i="3"/>
  <c r="F403" i="3"/>
  <c r="S402" i="3"/>
  <c r="P402" i="3"/>
  <c r="M402" i="3"/>
  <c r="L402" i="3"/>
  <c r="K402" i="3"/>
  <c r="G402" i="3"/>
  <c r="F402" i="3"/>
  <c r="S401" i="3"/>
  <c r="P401" i="3"/>
  <c r="M401" i="3"/>
  <c r="L401" i="3"/>
  <c r="K401" i="3"/>
  <c r="G401" i="3"/>
  <c r="F401" i="3"/>
  <c r="S400" i="3"/>
  <c r="P400" i="3"/>
  <c r="M400" i="3"/>
  <c r="L400" i="3"/>
  <c r="K400" i="3"/>
  <c r="G400" i="3"/>
  <c r="F400" i="3"/>
  <c r="S399" i="3"/>
  <c r="P399" i="3"/>
  <c r="M399" i="3"/>
  <c r="L399" i="3"/>
  <c r="K399" i="3"/>
  <c r="G399" i="3"/>
  <c r="F399" i="3"/>
  <c r="S398" i="3"/>
  <c r="P398" i="3"/>
  <c r="M398" i="3"/>
  <c r="L398" i="3"/>
  <c r="K398" i="3"/>
  <c r="G398" i="3"/>
  <c r="F398" i="3"/>
  <c r="S397" i="3"/>
  <c r="P397" i="3"/>
  <c r="M397" i="3"/>
  <c r="L397" i="3"/>
  <c r="K397" i="3"/>
  <c r="G397" i="3"/>
  <c r="F397" i="3"/>
  <c r="S396" i="3"/>
  <c r="P396" i="3"/>
  <c r="M396" i="3"/>
  <c r="L396" i="3"/>
  <c r="K396" i="3"/>
  <c r="G396" i="3"/>
  <c r="F396" i="3"/>
  <c r="S395" i="3"/>
  <c r="P395" i="3"/>
  <c r="M395" i="3"/>
  <c r="L395" i="3"/>
  <c r="K395" i="3"/>
  <c r="G395" i="3"/>
  <c r="F395" i="3"/>
  <c r="S394" i="3"/>
  <c r="P394" i="3"/>
  <c r="M394" i="3"/>
  <c r="L394" i="3"/>
  <c r="K394" i="3"/>
  <c r="G394" i="3"/>
  <c r="F394" i="3"/>
  <c r="S393" i="3"/>
  <c r="P393" i="3"/>
  <c r="M393" i="3"/>
  <c r="L393" i="3"/>
  <c r="K393" i="3"/>
  <c r="G393" i="3"/>
  <c r="F393" i="3"/>
  <c r="S392" i="3"/>
  <c r="P392" i="3"/>
  <c r="M392" i="3"/>
  <c r="L392" i="3"/>
  <c r="K392" i="3"/>
  <c r="G392" i="3"/>
  <c r="F392" i="3"/>
  <c r="S391" i="3"/>
  <c r="P391" i="3"/>
  <c r="M391" i="3"/>
  <c r="L391" i="3"/>
  <c r="K391" i="3"/>
  <c r="G391" i="3"/>
  <c r="F391" i="3"/>
  <c r="S390" i="3"/>
  <c r="P390" i="3"/>
  <c r="M390" i="3"/>
  <c r="L390" i="3"/>
  <c r="K390" i="3"/>
  <c r="G390" i="3"/>
  <c r="F390" i="3"/>
  <c r="S389" i="3"/>
  <c r="P389" i="3"/>
  <c r="M389" i="3"/>
  <c r="L389" i="3"/>
  <c r="K389" i="3"/>
  <c r="G389" i="3"/>
  <c r="F389" i="3"/>
  <c r="S388" i="3"/>
  <c r="P388" i="3"/>
  <c r="M388" i="3"/>
  <c r="L388" i="3"/>
  <c r="K388" i="3"/>
  <c r="G388" i="3"/>
  <c r="F388" i="3"/>
  <c r="S387" i="3"/>
  <c r="P387" i="3"/>
  <c r="M387" i="3"/>
  <c r="L387" i="3"/>
  <c r="K387" i="3"/>
  <c r="G387" i="3"/>
  <c r="F387" i="3"/>
  <c r="S386" i="3"/>
  <c r="P386" i="3"/>
  <c r="M386" i="3"/>
  <c r="L386" i="3"/>
  <c r="K386" i="3"/>
  <c r="G386" i="3"/>
  <c r="F386" i="3"/>
  <c r="S385" i="3"/>
  <c r="P385" i="3"/>
  <c r="M385" i="3"/>
  <c r="L385" i="3"/>
  <c r="K385" i="3"/>
  <c r="G385" i="3"/>
  <c r="F385" i="3"/>
  <c r="S384" i="3"/>
  <c r="P384" i="3"/>
  <c r="M384" i="3"/>
  <c r="L384" i="3"/>
  <c r="K384" i="3"/>
  <c r="G384" i="3"/>
  <c r="F384" i="3"/>
  <c r="S383" i="3"/>
  <c r="P383" i="3"/>
  <c r="M383" i="3"/>
  <c r="L383" i="3"/>
  <c r="K383" i="3"/>
  <c r="G383" i="3"/>
  <c r="F383" i="3"/>
  <c r="S382" i="3"/>
  <c r="P382" i="3"/>
  <c r="M382" i="3"/>
  <c r="L382" i="3"/>
  <c r="K382" i="3"/>
  <c r="G382" i="3"/>
  <c r="F382" i="3"/>
  <c r="S381" i="3"/>
  <c r="P381" i="3"/>
  <c r="M381" i="3"/>
  <c r="L381" i="3"/>
  <c r="K381" i="3"/>
  <c r="G381" i="3"/>
  <c r="F381" i="3"/>
  <c r="S380" i="3"/>
  <c r="P380" i="3"/>
  <c r="M380" i="3"/>
  <c r="L380" i="3"/>
  <c r="K380" i="3"/>
  <c r="G380" i="3"/>
  <c r="F380" i="3"/>
  <c r="S379" i="3"/>
  <c r="P379" i="3"/>
  <c r="M379" i="3"/>
  <c r="L379" i="3"/>
  <c r="K379" i="3"/>
  <c r="G379" i="3"/>
  <c r="F379" i="3"/>
  <c r="S378" i="3"/>
  <c r="P378" i="3"/>
  <c r="M378" i="3"/>
  <c r="L378" i="3"/>
  <c r="K378" i="3"/>
  <c r="G378" i="3"/>
  <c r="F378" i="3"/>
  <c r="S377" i="3"/>
  <c r="P377" i="3"/>
  <c r="M377" i="3"/>
  <c r="L377" i="3"/>
  <c r="K377" i="3"/>
  <c r="G377" i="3"/>
  <c r="F377" i="3"/>
  <c r="S376" i="3"/>
  <c r="P376" i="3"/>
  <c r="M376" i="3"/>
  <c r="L376" i="3"/>
  <c r="K376" i="3"/>
  <c r="G376" i="3"/>
  <c r="F376" i="3"/>
  <c r="S375" i="3"/>
  <c r="P375" i="3"/>
  <c r="M375" i="3"/>
  <c r="L375" i="3"/>
  <c r="K375" i="3"/>
  <c r="G375" i="3"/>
  <c r="F375" i="3"/>
  <c r="S374" i="3"/>
  <c r="P374" i="3"/>
  <c r="M374" i="3"/>
  <c r="L374" i="3"/>
  <c r="K374" i="3"/>
  <c r="G374" i="3"/>
  <c r="F374" i="3"/>
  <c r="S373" i="3"/>
  <c r="P373" i="3"/>
  <c r="M373" i="3"/>
  <c r="L373" i="3"/>
  <c r="K373" i="3"/>
  <c r="G373" i="3"/>
  <c r="F373" i="3"/>
  <c r="S372" i="3"/>
  <c r="P372" i="3"/>
  <c r="M372" i="3"/>
  <c r="L372" i="3"/>
  <c r="K372" i="3"/>
  <c r="G372" i="3"/>
  <c r="F372" i="3"/>
  <c r="S371" i="3"/>
  <c r="P371" i="3"/>
  <c r="M371" i="3"/>
  <c r="L371" i="3"/>
  <c r="K371" i="3"/>
  <c r="G371" i="3"/>
  <c r="F371" i="3"/>
  <c r="S370" i="3"/>
  <c r="P370" i="3"/>
  <c r="M370" i="3"/>
  <c r="L370" i="3"/>
  <c r="K370" i="3"/>
  <c r="G370" i="3"/>
  <c r="F370" i="3"/>
  <c r="S369" i="3"/>
  <c r="P369" i="3"/>
  <c r="M369" i="3"/>
  <c r="L369" i="3"/>
  <c r="K369" i="3"/>
  <c r="G369" i="3"/>
  <c r="F369" i="3"/>
  <c r="S368" i="3"/>
  <c r="P368" i="3"/>
  <c r="M368" i="3"/>
  <c r="L368" i="3"/>
  <c r="K368" i="3"/>
  <c r="G368" i="3"/>
  <c r="F368" i="3"/>
  <c r="S367" i="3"/>
  <c r="P367" i="3"/>
  <c r="M367" i="3"/>
  <c r="L367" i="3"/>
  <c r="K367" i="3"/>
  <c r="G367" i="3"/>
  <c r="F367" i="3"/>
  <c r="S366" i="3"/>
  <c r="P366" i="3"/>
  <c r="M366" i="3"/>
  <c r="L366" i="3"/>
  <c r="K366" i="3"/>
  <c r="G366" i="3"/>
  <c r="F366" i="3"/>
  <c r="S365" i="3"/>
  <c r="P365" i="3"/>
  <c r="M365" i="3"/>
  <c r="L365" i="3"/>
  <c r="K365" i="3"/>
  <c r="G365" i="3"/>
  <c r="F365" i="3"/>
  <c r="S364" i="3"/>
  <c r="P364" i="3"/>
  <c r="M364" i="3"/>
  <c r="L364" i="3"/>
  <c r="K364" i="3"/>
  <c r="G364" i="3"/>
  <c r="F364" i="3"/>
  <c r="S363" i="3"/>
  <c r="P363" i="3"/>
  <c r="M363" i="3"/>
  <c r="L363" i="3"/>
  <c r="K363" i="3"/>
  <c r="G363" i="3"/>
  <c r="F363" i="3"/>
  <c r="S362" i="3"/>
  <c r="P362" i="3"/>
  <c r="M362" i="3"/>
  <c r="L362" i="3"/>
  <c r="K362" i="3"/>
  <c r="G362" i="3"/>
  <c r="F362" i="3"/>
  <c r="S361" i="3"/>
  <c r="P361" i="3"/>
  <c r="M361" i="3"/>
  <c r="L361" i="3"/>
  <c r="K361" i="3"/>
  <c r="G361" i="3"/>
  <c r="F361" i="3"/>
  <c r="S360" i="3"/>
  <c r="P360" i="3"/>
  <c r="M360" i="3"/>
  <c r="L360" i="3"/>
  <c r="K360" i="3"/>
  <c r="G360" i="3"/>
  <c r="F360" i="3"/>
  <c r="S359" i="3"/>
  <c r="P359" i="3"/>
  <c r="M359" i="3"/>
  <c r="L359" i="3"/>
  <c r="K359" i="3"/>
  <c r="G359" i="3"/>
  <c r="F359" i="3"/>
  <c r="S358" i="3"/>
  <c r="P358" i="3"/>
  <c r="M358" i="3"/>
  <c r="L358" i="3"/>
  <c r="K358" i="3"/>
  <c r="G358" i="3"/>
  <c r="F358" i="3"/>
  <c r="S357" i="3"/>
  <c r="P357" i="3"/>
  <c r="M357" i="3"/>
  <c r="L357" i="3"/>
  <c r="K357" i="3"/>
  <c r="G357" i="3"/>
  <c r="F357" i="3"/>
  <c r="S356" i="3"/>
  <c r="P356" i="3"/>
  <c r="M356" i="3"/>
  <c r="L356" i="3"/>
  <c r="K356" i="3"/>
  <c r="G356" i="3"/>
  <c r="F356" i="3"/>
  <c r="S355" i="3"/>
  <c r="P355" i="3"/>
  <c r="M355" i="3"/>
  <c r="L355" i="3"/>
  <c r="K355" i="3"/>
  <c r="G355" i="3"/>
  <c r="F355" i="3"/>
  <c r="S354" i="3"/>
  <c r="P354" i="3"/>
  <c r="M354" i="3"/>
  <c r="L354" i="3"/>
  <c r="K354" i="3"/>
  <c r="G354" i="3"/>
  <c r="F354" i="3"/>
  <c r="S353" i="3"/>
  <c r="P353" i="3"/>
  <c r="M353" i="3"/>
  <c r="L353" i="3"/>
  <c r="K353" i="3"/>
  <c r="G353" i="3"/>
  <c r="F353" i="3"/>
  <c r="S352" i="3"/>
  <c r="P352" i="3"/>
  <c r="M352" i="3"/>
  <c r="L352" i="3"/>
  <c r="K352" i="3"/>
  <c r="G352" i="3"/>
  <c r="F352" i="3"/>
  <c r="S351" i="3"/>
  <c r="P351" i="3"/>
  <c r="M351" i="3"/>
  <c r="L351" i="3"/>
  <c r="K351" i="3"/>
  <c r="G351" i="3"/>
  <c r="F351" i="3"/>
  <c r="S350" i="3"/>
  <c r="P350" i="3"/>
  <c r="M350" i="3"/>
  <c r="L350" i="3"/>
  <c r="K350" i="3"/>
  <c r="G350" i="3"/>
  <c r="F350" i="3"/>
  <c r="S349" i="3"/>
  <c r="P349" i="3"/>
  <c r="M349" i="3"/>
  <c r="L349" i="3"/>
  <c r="K349" i="3"/>
  <c r="G349" i="3"/>
  <c r="F349" i="3"/>
  <c r="S348" i="3"/>
  <c r="P348" i="3"/>
  <c r="M348" i="3"/>
  <c r="L348" i="3"/>
  <c r="K348" i="3"/>
  <c r="G348" i="3"/>
  <c r="F348" i="3"/>
  <c r="S347" i="3"/>
  <c r="P347" i="3"/>
  <c r="M347" i="3"/>
  <c r="L347" i="3"/>
  <c r="K347" i="3"/>
  <c r="G347" i="3"/>
  <c r="F347" i="3"/>
  <c r="S346" i="3"/>
  <c r="P346" i="3"/>
  <c r="M346" i="3"/>
  <c r="L346" i="3"/>
  <c r="K346" i="3"/>
  <c r="G346" i="3"/>
  <c r="F346" i="3"/>
  <c r="S345" i="3"/>
  <c r="P345" i="3"/>
  <c r="M345" i="3"/>
  <c r="L345" i="3"/>
  <c r="K345" i="3"/>
  <c r="G345" i="3"/>
  <c r="F345" i="3"/>
  <c r="S344" i="3"/>
  <c r="P344" i="3"/>
  <c r="M344" i="3"/>
  <c r="L344" i="3"/>
  <c r="K344" i="3"/>
  <c r="G344" i="3"/>
  <c r="F344" i="3"/>
  <c r="S343" i="3"/>
  <c r="P343" i="3"/>
  <c r="M343" i="3"/>
  <c r="L343" i="3"/>
  <c r="K343" i="3"/>
  <c r="G343" i="3"/>
  <c r="F343" i="3"/>
  <c r="S342" i="3"/>
  <c r="P342" i="3"/>
  <c r="M342" i="3"/>
  <c r="L342" i="3"/>
  <c r="K342" i="3"/>
  <c r="G342" i="3"/>
  <c r="F342" i="3"/>
  <c r="S341" i="3"/>
  <c r="P341" i="3"/>
  <c r="M341" i="3"/>
  <c r="L341" i="3"/>
  <c r="K341" i="3"/>
  <c r="G341" i="3"/>
  <c r="F341" i="3"/>
  <c r="S340" i="3"/>
  <c r="P340" i="3"/>
  <c r="M340" i="3"/>
  <c r="L340" i="3"/>
  <c r="K340" i="3"/>
  <c r="G340" i="3"/>
  <c r="F340" i="3"/>
  <c r="S339" i="3"/>
  <c r="P339" i="3"/>
  <c r="M339" i="3"/>
  <c r="L339" i="3"/>
  <c r="K339" i="3"/>
  <c r="G339" i="3"/>
  <c r="F339" i="3"/>
  <c r="S338" i="3"/>
  <c r="P338" i="3"/>
  <c r="M338" i="3"/>
  <c r="L338" i="3"/>
  <c r="K338" i="3"/>
  <c r="G338" i="3"/>
  <c r="F338" i="3"/>
  <c r="S337" i="3"/>
  <c r="P337" i="3"/>
  <c r="M337" i="3"/>
  <c r="L337" i="3"/>
  <c r="K337" i="3"/>
  <c r="G337" i="3"/>
  <c r="F337" i="3"/>
  <c r="S336" i="3"/>
  <c r="P336" i="3"/>
  <c r="M336" i="3"/>
  <c r="L336" i="3"/>
  <c r="K336" i="3"/>
  <c r="G336" i="3"/>
  <c r="F336" i="3"/>
  <c r="S335" i="3"/>
  <c r="P335" i="3"/>
  <c r="M335" i="3"/>
  <c r="L335" i="3"/>
  <c r="K335" i="3"/>
  <c r="G335" i="3"/>
  <c r="F335" i="3"/>
  <c r="S334" i="3"/>
  <c r="P334" i="3"/>
  <c r="M334" i="3"/>
  <c r="L334" i="3"/>
  <c r="K334" i="3"/>
  <c r="G334" i="3"/>
  <c r="F334" i="3"/>
  <c r="S333" i="3"/>
  <c r="P333" i="3"/>
  <c r="M333" i="3"/>
  <c r="L333" i="3"/>
  <c r="K333" i="3"/>
  <c r="G333" i="3"/>
  <c r="F333" i="3"/>
  <c r="S332" i="3"/>
  <c r="P332" i="3"/>
  <c r="M332" i="3"/>
  <c r="L332" i="3"/>
  <c r="K332" i="3"/>
  <c r="G332" i="3"/>
  <c r="F332" i="3"/>
  <c r="S331" i="3"/>
  <c r="P331" i="3"/>
  <c r="M331" i="3"/>
  <c r="L331" i="3"/>
  <c r="K331" i="3"/>
  <c r="G331" i="3"/>
  <c r="F331" i="3"/>
  <c r="S330" i="3"/>
  <c r="P330" i="3"/>
  <c r="M330" i="3"/>
  <c r="L330" i="3"/>
  <c r="K330" i="3"/>
  <c r="G330" i="3"/>
  <c r="F330" i="3"/>
  <c r="S329" i="3"/>
  <c r="P329" i="3"/>
  <c r="M329" i="3"/>
  <c r="L329" i="3"/>
  <c r="K329" i="3"/>
  <c r="G329" i="3"/>
  <c r="F329" i="3"/>
  <c r="S328" i="3"/>
  <c r="P328" i="3"/>
  <c r="M328" i="3"/>
  <c r="L328" i="3"/>
  <c r="K328" i="3"/>
  <c r="G328" i="3"/>
  <c r="F328" i="3"/>
  <c r="S327" i="3"/>
  <c r="P327" i="3"/>
  <c r="M327" i="3"/>
  <c r="L327" i="3"/>
  <c r="K327" i="3"/>
  <c r="G327" i="3"/>
  <c r="F327" i="3"/>
  <c r="S326" i="3"/>
  <c r="P326" i="3"/>
  <c r="M326" i="3"/>
  <c r="L326" i="3"/>
  <c r="K326" i="3"/>
  <c r="G326" i="3"/>
  <c r="F326" i="3"/>
  <c r="S325" i="3"/>
  <c r="P325" i="3"/>
  <c r="M325" i="3"/>
  <c r="L325" i="3"/>
  <c r="K325" i="3"/>
  <c r="G325" i="3"/>
  <c r="F325" i="3"/>
  <c r="S324" i="3"/>
  <c r="P324" i="3"/>
  <c r="M324" i="3"/>
  <c r="L324" i="3"/>
  <c r="K324" i="3"/>
  <c r="G324" i="3"/>
  <c r="F324" i="3"/>
  <c r="S323" i="3"/>
  <c r="P323" i="3"/>
  <c r="M323" i="3"/>
  <c r="L323" i="3"/>
  <c r="K323" i="3"/>
  <c r="G323" i="3"/>
  <c r="F323" i="3"/>
  <c r="S322" i="3"/>
  <c r="P322" i="3"/>
  <c r="M322" i="3"/>
  <c r="L322" i="3"/>
  <c r="K322" i="3"/>
  <c r="G322" i="3"/>
  <c r="F322" i="3"/>
  <c r="S321" i="3"/>
  <c r="P321" i="3"/>
  <c r="M321" i="3"/>
  <c r="L321" i="3"/>
  <c r="K321" i="3"/>
  <c r="G321" i="3"/>
  <c r="F321" i="3"/>
  <c r="S320" i="3"/>
  <c r="P320" i="3"/>
  <c r="M320" i="3"/>
  <c r="L320" i="3"/>
  <c r="K320" i="3"/>
  <c r="G320" i="3"/>
  <c r="F320" i="3"/>
  <c r="S319" i="3"/>
  <c r="P319" i="3"/>
  <c r="M319" i="3"/>
  <c r="L319" i="3"/>
  <c r="K319" i="3"/>
  <c r="G319" i="3"/>
  <c r="F319" i="3"/>
  <c r="S318" i="3"/>
  <c r="P318" i="3"/>
  <c r="M318" i="3"/>
  <c r="L318" i="3"/>
  <c r="K318" i="3"/>
  <c r="G318" i="3"/>
  <c r="F318" i="3"/>
  <c r="S317" i="3"/>
  <c r="P317" i="3"/>
  <c r="M317" i="3"/>
  <c r="L317" i="3"/>
  <c r="K317" i="3"/>
  <c r="G317" i="3"/>
  <c r="F317" i="3"/>
  <c r="S316" i="3"/>
  <c r="P316" i="3"/>
  <c r="M316" i="3"/>
  <c r="L316" i="3"/>
  <c r="K316" i="3"/>
  <c r="G316" i="3"/>
  <c r="F316" i="3"/>
  <c r="S315" i="3"/>
  <c r="P315" i="3"/>
  <c r="M315" i="3"/>
  <c r="L315" i="3"/>
  <c r="K315" i="3"/>
  <c r="G315" i="3"/>
  <c r="F315" i="3"/>
  <c r="S314" i="3"/>
  <c r="P314" i="3"/>
  <c r="M314" i="3"/>
  <c r="L314" i="3"/>
  <c r="K314" i="3"/>
  <c r="G314" i="3"/>
  <c r="F314" i="3"/>
  <c r="S313" i="3"/>
  <c r="P313" i="3"/>
  <c r="M313" i="3"/>
  <c r="L313" i="3"/>
  <c r="K313" i="3"/>
  <c r="G313" i="3"/>
  <c r="F313" i="3"/>
  <c r="S312" i="3"/>
  <c r="P312" i="3"/>
  <c r="M312" i="3"/>
  <c r="L312" i="3"/>
  <c r="K312" i="3"/>
  <c r="G312" i="3"/>
  <c r="F312" i="3"/>
  <c r="S311" i="3"/>
  <c r="P311" i="3"/>
  <c r="M311" i="3"/>
  <c r="L311" i="3"/>
  <c r="K311" i="3"/>
  <c r="G311" i="3"/>
  <c r="F311" i="3"/>
  <c r="S310" i="3"/>
  <c r="P310" i="3"/>
  <c r="M310" i="3"/>
  <c r="L310" i="3"/>
  <c r="K310" i="3"/>
  <c r="G310" i="3"/>
  <c r="F310" i="3"/>
  <c r="S309" i="3"/>
  <c r="P309" i="3"/>
  <c r="M309" i="3"/>
  <c r="L309" i="3"/>
  <c r="K309" i="3"/>
  <c r="G309" i="3"/>
  <c r="F309" i="3"/>
  <c r="S308" i="3"/>
  <c r="P308" i="3"/>
  <c r="M308" i="3"/>
  <c r="L308" i="3"/>
  <c r="K308" i="3"/>
  <c r="G308" i="3"/>
  <c r="F308" i="3"/>
  <c r="S307" i="3"/>
  <c r="P307" i="3"/>
  <c r="M307" i="3"/>
  <c r="L307" i="3"/>
  <c r="K307" i="3"/>
  <c r="G307" i="3"/>
  <c r="F307" i="3"/>
  <c r="S306" i="3"/>
  <c r="P306" i="3"/>
  <c r="M306" i="3"/>
  <c r="L306" i="3"/>
  <c r="K306" i="3"/>
  <c r="G306" i="3"/>
  <c r="F306" i="3"/>
  <c r="S305" i="3"/>
  <c r="P305" i="3"/>
  <c r="M305" i="3"/>
  <c r="L305" i="3"/>
  <c r="K305" i="3"/>
  <c r="G305" i="3"/>
  <c r="F305" i="3"/>
  <c r="S304" i="3"/>
  <c r="P304" i="3"/>
  <c r="M304" i="3"/>
  <c r="L304" i="3"/>
  <c r="K304" i="3"/>
  <c r="G304" i="3"/>
  <c r="F304" i="3"/>
  <c r="S303" i="3"/>
  <c r="P303" i="3"/>
  <c r="M303" i="3"/>
  <c r="L303" i="3"/>
  <c r="K303" i="3"/>
  <c r="G303" i="3"/>
  <c r="F303" i="3"/>
  <c r="S302" i="3"/>
  <c r="P302" i="3"/>
  <c r="M302" i="3"/>
  <c r="L302" i="3"/>
  <c r="K302" i="3"/>
  <c r="G302" i="3"/>
  <c r="F302" i="3"/>
  <c r="S301" i="3"/>
  <c r="P301" i="3"/>
  <c r="M301" i="3"/>
  <c r="L301" i="3"/>
  <c r="K301" i="3"/>
  <c r="G301" i="3"/>
  <c r="F301" i="3"/>
  <c r="S300" i="3"/>
  <c r="P300" i="3"/>
  <c r="M300" i="3"/>
  <c r="L300" i="3"/>
  <c r="K300" i="3"/>
  <c r="G300" i="3"/>
  <c r="F300" i="3"/>
  <c r="S299" i="3"/>
  <c r="P299" i="3"/>
  <c r="M299" i="3"/>
  <c r="L299" i="3"/>
  <c r="K299" i="3"/>
  <c r="G299" i="3"/>
  <c r="F299" i="3"/>
  <c r="S298" i="3"/>
  <c r="P298" i="3"/>
  <c r="M298" i="3"/>
  <c r="L298" i="3"/>
  <c r="K298" i="3"/>
  <c r="G298" i="3"/>
  <c r="F298" i="3"/>
  <c r="S297" i="3"/>
  <c r="P297" i="3"/>
  <c r="M297" i="3"/>
  <c r="L297" i="3"/>
  <c r="K297" i="3"/>
  <c r="G297" i="3"/>
  <c r="F297" i="3"/>
  <c r="S296" i="3"/>
  <c r="P296" i="3"/>
  <c r="M296" i="3"/>
  <c r="L296" i="3"/>
  <c r="K296" i="3"/>
  <c r="G296" i="3"/>
  <c r="F296" i="3"/>
  <c r="S295" i="3"/>
  <c r="P295" i="3"/>
  <c r="M295" i="3"/>
  <c r="L295" i="3"/>
  <c r="K295" i="3"/>
  <c r="G295" i="3"/>
  <c r="F295" i="3"/>
  <c r="S294" i="3"/>
  <c r="P294" i="3"/>
  <c r="M294" i="3"/>
  <c r="L294" i="3"/>
  <c r="K294" i="3"/>
  <c r="G294" i="3"/>
  <c r="F294" i="3"/>
  <c r="S293" i="3"/>
  <c r="P293" i="3"/>
  <c r="M293" i="3"/>
  <c r="L293" i="3"/>
  <c r="K293" i="3"/>
  <c r="G293" i="3"/>
  <c r="F293" i="3"/>
  <c r="S292" i="3"/>
  <c r="P292" i="3"/>
  <c r="M292" i="3"/>
  <c r="L292" i="3"/>
  <c r="K292" i="3"/>
  <c r="G292" i="3"/>
  <c r="F292" i="3"/>
  <c r="S291" i="3"/>
  <c r="P291" i="3"/>
  <c r="M291" i="3"/>
  <c r="L291" i="3"/>
  <c r="K291" i="3"/>
  <c r="G291" i="3"/>
  <c r="F291" i="3"/>
  <c r="S290" i="3"/>
  <c r="P290" i="3"/>
  <c r="M290" i="3"/>
  <c r="L290" i="3"/>
  <c r="K290" i="3"/>
  <c r="G290" i="3"/>
  <c r="F290" i="3"/>
  <c r="S289" i="3"/>
  <c r="P289" i="3"/>
  <c r="M289" i="3"/>
  <c r="L289" i="3"/>
  <c r="K289" i="3"/>
  <c r="G289" i="3"/>
  <c r="F289" i="3"/>
  <c r="S288" i="3"/>
  <c r="P288" i="3"/>
  <c r="M288" i="3"/>
  <c r="L288" i="3"/>
  <c r="K288" i="3"/>
  <c r="G288" i="3"/>
  <c r="F288" i="3"/>
  <c r="S287" i="3"/>
  <c r="P287" i="3"/>
  <c r="M287" i="3"/>
  <c r="L287" i="3"/>
  <c r="K287" i="3"/>
  <c r="G287" i="3"/>
  <c r="F287" i="3"/>
  <c r="S286" i="3"/>
  <c r="P286" i="3"/>
  <c r="M286" i="3"/>
  <c r="L286" i="3"/>
  <c r="K286" i="3"/>
  <c r="G286" i="3"/>
  <c r="F286" i="3"/>
  <c r="S285" i="3"/>
  <c r="P285" i="3"/>
  <c r="M285" i="3"/>
  <c r="L285" i="3"/>
  <c r="K285" i="3"/>
  <c r="G285" i="3"/>
  <c r="F285" i="3"/>
  <c r="S284" i="3"/>
  <c r="P284" i="3"/>
  <c r="M284" i="3"/>
  <c r="L284" i="3"/>
  <c r="K284" i="3"/>
  <c r="G284" i="3"/>
  <c r="F284" i="3"/>
  <c r="S283" i="3"/>
  <c r="P283" i="3"/>
  <c r="M283" i="3"/>
  <c r="L283" i="3"/>
  <c r="K283" i="3"/>
  <c r="G283" i="3"/>
  <c r="F283" i="3"/>
  <c r="S282" i="3"/>
  <c r="P282" i="3"/>
  <c r="M282" i="3"/>
  <c r="L282" i="3"/>
  <c r="K282" i="3"/>
  <c r="G282" i="3"/>
  <c r="F282" i="3"/>
  <c r="S281" i="3"/>
  <c r="P281" i="3"/>
  <c r="M281" i="3"/>
  <c r="L281" i="3"/>
  <c r="K281" i="3"/>
  <c r="G281" i="3"/>
  <c r="F281" i="3"/>
  <c r="S280" i="3"/>
  <c r="P280" i="3"/>
  <c r="M280" i="3"/>
  <c r="L280" i="3"/>
  <c r="K280" i="3"/>
  <c r="G280" i="3"/>
  <c r="F280" i="3"/>
  <c r="S279" i="3"/>
  <c r="P279" i="3"/>
  <c r="M279" i="3"/>
  <c r="L279" i="3"/>
  <c r="K279" i="3"/>
  <c r="G279" i="3"/>
  <c r="F279" i="3"/>
  <c r="S278" i="3"/>
  <c r="P278" i="3"/>
  <c r="M278" i="3"/>
  <c r="L278" i="3"/>
  <c r="K278" i="3"/>
  <c r="G278" i="3"/>
  <c r="F278" i="3"/>
  <c r="S277" i="3"/>
  <c r="P277" i="3"/>
  <c r="M277" i="3"/>
  <c r="L277" i="3"/>
  <c r="K277" i="3"/>
  <c r="G277" i="3"/>
  <c r="F277" i="3"/>
  <c r="S276" i="3"/>
  <c r="P276" i="3"/>
  <c r="M276" i="3"/>
  <c r="L276" i="3"/>
  <c r="K276" i="3"/>
  <c r="G276" i="3"/>
  <c r="F276" i="3"/>
  <c r="S275" i="3"/>
  <c r="P275" i="3"/>
  <c r="M275" i="3"/>
  <c r="L275" i="3"/>
  <c r="K275" i="3"/>
  <c r="G275" i="3"/>
  <c r="F275" i="3"/>
  <c r="S274" i="3"/>
  <c r="P274" i="3"/>
  <c r="M274" i="3"/>
  <c r="L274" i="3"/>
  <c r="K274" i="3"/>
  <c r="G274" i="3"/>
  <c r="F274" i="3"/>
  <c r="S273" i="3"/>
  <c r="P273" i="3"/>
  <c r="M273" i="3"/>
  <c r="L273" i="3"/>
  <c r="K273" i="3"/>
  <c r="G273" i="3"/>
  <c r="F273" i="3"/>
  <c r="S272" i="3"/>
  <c r="P272" i="3"/>
  <c r="M272" i="3"/>
  <c r="L272" i="3"/>
  <c r="K272" i="3"/>
  <c r="G272" i="3"/>
  <c r="F272" i="3"/>
  <c r="S271" i="3"/>
  <c r="P271" i="3"/>
  <c r="M271" i="3"/>
  <c r="L271" i="3"/>
  <c r="K271" i="3"/>
  <c r="G271" i="3"/>
  <c r="F271" i="3"/>
  <c r="S270" i="3"/>
  <c r="P270" i="3"/>
  <c r="M270" i="3"/>
  <c r="L270" i="3"/>
  <c r="K270" i="3"/>
  <c r="G270" i="3"/>
  <c r="F270" i="3"/>
  <c r="S269" i="3"/>
  <c r="P269" i="3"/>
  <c r="M269" i="3"/>
  <c r="L269" i="3"/>
  <c r="K269" i="3"/>
  <c r="G269" i="3"/>
  <c r="F269" i="3"/>
  <c r="S268" i="3"/>
  <c r="P268" i="3"/>
  <c r="M268" i="3"/>
  <c r="L268" i="3"/>
  <c r="K268" i="3"/>
  <c r="G268" i="3"/>
  <c r="F268" i="3"/>
  <c r="S267" i="3"/>
  <c r="P267" i="3"/>
  <c r="M267" i="3"/>
  <c r="L267" i="3"/>
  <c r="K267" i="3"/>
  <c r="G267" i="3"/>
  <c r="F267" i="3"/>
  <c r="S266" i="3"/>
  <c r="P266" i="3"/>
  <c r="M266" i="3"/>
  <c r="L266" i="3"/>
  <c r="K266" i="3"/>
  <c r="G266" i="3"/>
  <c r="F266" i="3"/>
  <c r="S265" i="3"/>
  <c r="P265" i="3"/>
  <c r="M265" i="3"/>
  <c r="L265" i="3"/>
  <c r="K265" i="3"/>
  <c r="G265" i="3"/>
  <c r="F265" i="3"/>
  <c r="S264" i="3"/>
  <c r="P264" i="3"/>
  <c r="M264" i="3"/>
  <c r="L264" i="3"/>
  <c r="K264" i="3"/>
  <c r="G264" i="3"/>
  <c r="F264" i="3"/>
  <c r="S263" i="3"/>
  <c r="P263" i="3"/>
  <c r="M263" i="3"/>
  <c r="L263" i="3"/>
  <c r="K263" i="3"/>
  <c r="G263" i="3"/>
  <c r="F263" i="3"/>
  <c r="S262" i="3"/>
  <c r="P262" i="3"/>
  <c r="M262" i="3"/>
  <c r="L262" i="3"/>
  <c r="K262" i="3"/>
  <c r="G262" i="3"/>
  <c r="F262" i="3"/>
  <c r="S261" i="3"/>
  <c r="P261" i="3"/>
  <c r="M261" i="3"/>
  <c r="L261" i="3"/>
  <c r="K261" i="3"/>
  <c r="G261" i="3"/>
  <c r="F261" i="3"/>
  <c r="S260" i="3"/>
  <c r="P260" i="3"/>
  <c r="M260" i="3"/>
  <c r="L260" i="3"/>
  <c r="K260" i="3"/>
  <c r="G260" i="3"/>
  <c r="F260" i="3"/>
  <c r="S259" i="3"/>
  <c r="P259" i="3"/>
  <c r="M259" i="3"/>
  <c r="L259" i="3"/>
  <c r="K259" i="3"/>
  <c r="G259" i="3"/>
  <c r="F259" i="3"/>
  <c r="S258" i="3"/>
  <c r="P258" i="3"/>
  <c r="M258" i="3"/>
  <c r="L258" i="3"/>
  <c r="K258" i="3"/>
  <c r="G258" i="3"/>
  <c r="F258" i="3"/>
  <c r="S257" i="3"/>
  <c r="P257" i="3"/>
  <c r="M257" i="3"/>
  <c r="L257" i="3"/>
  <c r="K257" i="3"/>
  <c r="G257" i="3"/>
  <c r="F257" i="3"/>
  <c r="S256" i="3"/>
  <c r="P256" i="3"/>
  <c r="M256" i="3"/>
  <c r="L256" i="3"/>
  <c r="K256" i="3"/>
  <c r="G256" i="3"/>
  <c r="F256" i="3"/>
  <c r="S255" i="3"/>
  <c r="P255" i="3"/>
  <c r="M255" i="3"/>
  <c r="L255" i="3"/>
  <c r="K255" i="3"/>
  <c r="G255" i="3"/>
  <c r="F255" i="3"/>
  <c r="S254" i="3"/>
  <c r="P254" i="3"/>
  <c r="M254" i="3"/>
  <c r="L254" i="3"/>
  <c r="K254" i="3"/>
  <c r="G254" i="3"/>
  <c r="F254" i="3"/>
  <c r="S253" i="3"/>
  <c r="P253" i="3"/>
  <c r="M253" i="3"/>
  <c r="L253" i="3"/>
  <c r="K253" i="3"/>
  <c r="G253" i="3"/>
  <c r="F253" i="3"/>
  <c r="S252" i="3"/>
  <c r="P252" i="3"/>
  <c r="M252" i="3"/>
  <c r="L252" i="3"/>
  <c r="K252" i="3"/>
  <c r="G252" i="3"/>
  <c r="F252" i="3"/>
  <c r="S251" i="3"/>
  <c r="P251" i="3"/>
  <c r="M251" i="3"/>
  <c r="L251" i="3"/>
  <c r="K251" i="3"/>
  <c r="G251" i="3"/>
  <c r="F251" i="3"/>
  <c r="S250" i="3"/>
  <c r="P250" i="3"/>
  <c r="M250" i="3"/>
  <c r="L250" i="3"/>
  <c r="K250" i="3"/>
  <c r="G250" i="3"/>
  <c r="F250" i="3"/>
  <c r="S249" i="3"/>
  <c r="P249" i="3"/>
  <c r="M249" i="3"/>
  <c r="L249" i="3"/>
  <c r="K249" i="3"/>
  <c r="G249" i="3"/>
  <c r="F249" i="3"/>
  <c r="S248" i="3"/>
  <c r="P248" i="3"/>
  <c r="M248" i="3"/>
  <c r="L248" i="3"/>
  <c r="K248" i="3"/>
  <c r="G248" i="3"/>
  <c r="F248" i="3"/>
  <c r="S247" i="3"/>
  <c r="P247" i="3"/>
  <c r="M247" i="3"/>
  <c r="L247" i="3"/>
  <c r="K247" i="3"/>
  <c r="G247" i="3"/>
  <c r="F247" i="3"/>
  <c r="S246" i="3"/>
  <c r="P246" i="3"/>
  <c r="M246" i="3"/>
  <c r="L246" i="3"/>
  <c r="K246" i="3"/>
  <c r="G246" i="3"/>
  <c r="F246" i="3"/>
  <c r="S245" i="3"/>
  <c r="P245" i="3"/>
  <c r="M245" i="3"/>
  <c r="L245" i="3"/>
  <c r="K245" i="3"/>
  <c r="G245" i="3"/>
  <c r="F245" i="3"/>
  <c r="S244" i="3"/>
  <c r="P244" i="3"/>
  <c r="M244" i="3"/>
  <c r="L244" i="3"/>
  <c r="K244" i="3"/>
  <c r="G244" i="3"/>
  <c r="F244" i="3"/>
  <c r="S243" i="3"/>
  <c r="P243" i="3"/>
  <c r="M243" i="3"/>
  <c r="L243" i="3"/>
  <c r="K243" i="3"/>
  <c r="G243" i="3"/>
  <c r="F243" i="3"/>
  <c r="S242" i="3"/>
  <c r="P242" i="3"/>
  <c r="M242" i="3"/>
  <c r="L242" i="3"/>
  <c r="K242" i="3"/>
  <c r="G242" i="3"/>
  <c r="F242" i="3"/>
  <c r="S241" i="3"/>
  <c r="P241" i="3"/>
  <c r="M241" i="3"/>
  <c r="L241" i="3"/>
  <c r="K241" i="3"/>
  <c r="G241" i="3"/>
  <c r="F241" i="3"/>
  <c r="S240" i="3"/>
  <c r="P240" i="3"/>
  <c r="M240" i="3"/>
  <c r="L240" i="3"/>
  <c r="K240" i="3"/>
  <c r="G240" i="3"/>
  <c r="F240" i="3"/>
  <c r="S239" i="3"/>
  <c r="P239" i="3"/>
  <c r="M239" i="3"/>
  <c r="L239" i="3"/>
  <c r="K239" i="3"/>
  <c r="G239" i="3"/>
  <c r="F239" i="3"/>
  <c r="S238" i="3"/>
  <c r="P238" i="3"/>
  <c r="M238" i="3"/>
  <c r="L238" i="3"/>
  <c r="K238" i="3"/>
  <c r="G238" i="3"/>
  <c r="F238" i="3"/>
  <c r="S237" i="3"/>
  <c r="P237" i="3"/>
  <c r="M237" i="3"/>
  <c r="L237" i="3"/>
  <c r="K237" i="3"/>
  <c r="G237" i="3"/>
  <c r="F237" i="3"/>
  <c r="S236" i="3"/>
  <c r="P236" i="3"/>
  <c r="M236" i="3"/>
  <c r="L236" i="3"/>
  <c r="K236" i="3"/>
  <c r="G236" i="3"/>
  <c r="F236" i="3"/>
  <c r="S235" i="3"/>
  <c r="P235" i="3"/>
  <c r="M235" i="3"/>
  <c r="L235" i="3"/>
  <c r="K235" i="3"/>
  <c r="G235" i="3"/>
  <c r="F235" i="3"/>
  <c r="S234" i="3"/>
  <c r="P234" i="3"/>
  <c r="M234" i="3"/>
  <c r="L234" i="3"/>
  <c r="K234" i="3"/>
  <c r="G234" i="3"/>
  <c r="F234" i="3"/>
  <c r="S233" i="3"/>
  <c r="P233" i="3"/>
  <c r="M233" i="3"/>
  <c r="L233" i="3"/>
  <c r="K233" i="3"/>
  <c r="G233" i="3"/>
  <c r="F233" i="3"/>
  <c r="S232" i="3"/>
  <c r="P232" i="3"/>
  <c r="M232" i="3"/>
  <c r="L232" i="3"/>
  <c r="K232" i="3"/>
  <c r="G232" i="3"/>
  <c r="F232" i="3"/>
  <c r="S231" i="3"/>
  <c r="P231" i="3"/>
  <c r="M231" i="3"/>
  <c r="L231" i="3"/>
  <c r="K231" i="3"/>
  <c r="G231" i="3"/>
  <c r="F231" i="3"/>
  <c r="S230" i="3"/>
  <c r="P230" i="3"/>
  <c r="M230" i="3"/>
  <c r="L230" i="3"/>
  <c r="K230" i="3"/>
  <c r="G230" i="3"/>
  <c r="F230" i="3"/>
  <c r="S229" i="3"/>
  <c r="P229" i="3"/>
  <c r="M229" i="3"/>
  <c r="L229" i="3"/>
  <c r="K229" i="3"/>
  <c r="G229" i="3"/>
  <c r="F229" i="3"/>
  <c r="S228" i="3"/>
  <c r="P228" i="3"/>
  <c r="M228" i="3"/>
  <c r="L228" i="3"/>
  <c r="K228" i="3"/>
  <c r="G228" i="3"/>
  <c r="F228" i="3"/>
  <c r="S227" i="3"/>
  <c r="P227" i="3"/>
  <c r="M227" i="3"/>
  <c r="L227" i="3"/>
  <c r="K227" i="3"/>
  <c r="G227" i="3"/>
  <c r="F227" i="3"/>
  <c r="S226" i="3"/>
  <c r="P226" i="3"/>
  <c r="M226" i="3"/>
  <c r="L226" i="3"/>
  <c r="K226" i="3"/>
  <c r="G226" i="3"/>
  <c r="F226" i="3"/>
  <c r="S225" i="3"/>
  <c r="P225" i="3"/>
  <c r="M225" i="3"/>
  <c r="L225" i="3"/>
  <c r="K225" i="3"/>
  <c r="G225" i="3"/>
  <c r="F225" i="3"/>
  <c r="S224" i="3"/>
  <c r="P224" i="3"/>
  <c r="M224" i="3"/>
  <c r="L224" i="3"/>
  <c r="K224" i="3"/>
  <c r="G224" i="3"/>
  <c r="F224" i="3"/>
  <c r="S223" i="3"/>
  <c r="P223" i="3"/>
  <c r="M223" i="3"/>
  <c r="L223" i="3"/>
  <c r="K223" i="3"/>
  <c r="G223" i="3"/>
  <c r="F223" i="3"/>
  <c r="S222" i="3"/>
  <c r="P222" i="3"/>
  <c r="M222" i="3"/>
  <c r="L222" i="3"/>
  <c r="K222" i="3"/>
  <c r="G222" i="3"/>
  <c r="F222" i="3"/>
  <c r="S221" i="3"/>
  <c r="P221" i="3"/>
  <c r="M221" i="3"/>
  <c r="L221" i="3"/>
  <c r="K221" i="3"/>
  <c r="G221" i="3"/>
  <c r="F221" i="3"/>
  <c r="S220" i="3"/>
  <c r="P220" i="3"/>
  <c r="M220" i="3"/>
  <c r="L220" i="3"/>
  <c r="K220" i="3"/>
  <c r="G220" i="3"/>
  <c r="F220" i="3"/>
  <c r="S219" i="3"/>
  <c r="P219" i="3"/>
  <c r="M219" i="3"/>
  <c r="L219" i="3"/>
  <c r="K219" i="3"/>
  <c r="G219" i="3"/>
  <c r="F219" i="3"/>
  <c r="S218" i="3"/>
  <c r="P218" i="3"/>
  <c r="M218" i="3"/>
  <c r="L218" i="3"/>
  <c r="K218" i="3"/>
  <c r="G218" i="3"/>
  <c r="F218" i="3"/>
  <c r="S217" i="3"/>
  <c r="P217" i="3"/>
  <c r="M217" i="3"/>
  <c r="L217" i="3"/>
  <c r="K217" i="3"/>
  <c r="G217" i="3"/>
  <c r="F217" i="3"/>
  <c r="S216" i="3"/>
  <c r="P216" i="3"/>
  <c r="M216" i="3"/>
  <c r="L216" i="3"/>
  <c r="K216" i="3"/>
  <c r="G216" i="3"/>
  <c r="F216" i="3"/>
  <c r="S215" i="3"/>
  <c r="P215" i="3"/>
  <c r="M215" i="3"/>
  <c r="L215" i="3"/>
  <c r="K215" i="3"/>
  <c r="G215" i="3"/>
  <c r="F215" i="3"/>
  <c r="S214" i="3"/>
  <c r="P214" i="3"/>
  <c r="M214" i="3"/>
  <c r="L214" i="3"/>
  <c r="K214" i="3"/>
  <c r="G214" i="3"/>
  <c r="F214" i="3"/>
  <c r="S213" i="3"/>
  <c r="P213" i="3"/>
  <c r="M213" i="3"/>
  <c r="L213" i="3"/>
  <c r="K213" i="3"/>
  <c r="G213" i="3"/>
  <c r="F213" i="3"/>
  <c r="S212" i="3"/>
  <c r="P212" i="3"/>
  <c r="M212" i="3"/>
  <c r="L212" i="3"/>
  <c r="K212" i="3"/>
  <c r="G212" i="3"/>
  <c r="F212" i="3"/>
  <c r="S211" i="3"/>
  <c r="P211" i="3"/>
  <c r="M211" i="3"/>
  <c r="L211" i="3"/>
  <c r="K211" i="3"/>
  <c r="G211" i="3"/>
  <c r="F211" i="3"/>
  <c r="S210" i="3"/>
  <c r="P210" i="3"/>
  <c r="M210" i="3"/>
  <c r="L210" i="3"/>
  <c r="K210" i="3"/>
  <c r="G210" i="3"/>
  <c r="F210" i="3"/>
  <c r="S209" i="3"/>
  <c r="P209" i="3"/>
  <c r="M209" i="3"/>
  <c r="L209" i="3"/>
  <c r="K209" i="3"/>
  <c r="G209" i="3"/>
  <c r="F209" i="3"/>
  <c r="S208" i="3"/>
  <c r="P208" i="3"/>
  <c r="M208" i="3"/>
  <c r="L208" i="3"/>
  <c r="K208" i="3"/>
  <c r="G208" i="3"/>
  <c r="F208" i="3"/>
  <c r="S207" i="3"/>
  <c r="P207" i="3"/>
  <c r="M207" i="3"/>
  <c r="L207" i="3"/>
  <c r="K207" i="3"/>
  <c r="G207" i="3"/>
  <c r="F207" i="3"/>
  <c r="S206" i="3"/>
  <c r="P206" i="3"/>
  <c r="M206" i="3"/>
  <c r="L206" i="3"/>
  <c r="K206" i="3"/>
  <c r="G206" i="3"/>
  <c r="F206" i="3"/>
  <c r="S205" i="3"/>
  <c r="P205" i="3"/>
  <c r="M205" i="3"/>
  <c r="L205" i="3"/>
  <c r="K205" i="3"/>
  <c r="G205" i="3"/>
  <c r="F205" i="3"/>
  <c r="S204" i="3"/>
  <c r="P204" i="3"/>
  <c r="M204" i="3"/>
  <c r="L204" i="3"/>
  <c r="K204" i="3"/>
  <c r="G204" i="3"/>
  <c r="F204" i="3"/>
  <c r="S203" i="3"/>
  <c r="P203" i="3"/>
  <c r="M203" i="3"/>
  <c r="L203" i="3"/>
  <c r="K203" i="3"/>
  <c r="G203" i="3"/>
  <c r="F203" i="3"/>
  <c r="S202" i="3"/>
  <c r="P202" i="3"/>
  <c r="M202" i="3"/>
  <c r="L202" i="3"/>
  <c r="K202" i="3"/>
  <c r="G202" i="3"/>
  <c r="F202" i="3"/>
  <c r="S201" i="3"/>
  <c r="P201" i="3"/>
  <c r="M201" i="3"/>
  <c r="L201" i="3"/>
  <c r="K201" i="3"/>
  <c r="G201" i="3"/>
  <c r="F201" i="3"/>
  <c r="S200" i="3"/>
  <c r="P200" i="3"/>
  <c r="M200" i="3"/>
  <c r="L200" i="3"/>
  <c r="K200" i="3"/>
  <c r="G200" i="3"/>
  <c r="F200" i="3"/>
  <c r="S199" i="3"/>
  <c r="P199" i="3"/>
  <c r="M199" i="3"/>
  <c r="L199" i="3"/>
  <c r="K199" i="3"/>
  <c r="G199" i="3"/>
  <c r="F199" i="3"/>
  <c r="S198" i="3"/>
  <c r="P198" i="3"/>
  <c r="M198" i="3"/>
  <c r="L198" i="3"/>
  <c r="K198" i="3"/>
  <c r="G198" i="3"/>
  <c r="F198" i="3"/>
  <c r="S197" i="3"/>
  <c r="P197" i="3"/>
  <c r="M197" i="3"/>
  <c r="L197" i="3"/>
  <c r="K197" i="3"/>
  <c r="G197" i="3"/>
  <c r="F197" i="3"/>
  <c r="S196" i="3"/>
  <c r="P196" i="3"/>
  <c r="M196" i="3"/>
  <c r="L196" i="3"/>
  <c r="K196" i="3"/>
  <c r="G196" i="3"/>
  <c r="F196" i="3"/>
  <c r="S195" i="3"/>
  <c r="P195" i="3"/>
  <c r="M195" i="3"/>
  <c r="L195" i="3"/>
  <c r="K195" i="3"/>
  <c r="G195" i="3"/>
  <c r="F195" i="3"/>
  <c r="S194" i="3"/>
  <c r="P194" i="3"/>
  <c r="M194" i="3"/>
  <c r="L194" i="3"/>
  <c r="K194" i="3"/>
  <c r="G194" i="3"/>
  <c r="F194" i="3"/>
  <c r="S193" i="3"/>
  <c r="P193" i="3"/>
  <c r="M193" i="3"/>
  <c r="L193" i="3"/>
  <c r="K193" i="3"/>
  <c r="G193" i="3"/>
  <c r="F193" i="3"/>
  <c r="S192" i="3"/>
  <c r="P192" i="3"/>
  <c r="M192" i="3"/>
  <c r="L192" i="3"/>
  <c r="K192" i="3"/>
  <c r="G192" i="3"/>
  <c r="F192" i="3"/>
  <c r="S191" i="3"/>
  <c r="P191" i="3"/>
  <c r="M191" i="3"/>
  <c r="L191" i="3"/>
  <c r="K191" i="3"/>
  <c r="G191" i="3"/>
  <c r="F191" i="3"/>
  <c r="S190" i="3"/>
  <c r="P190" i="3"/>
  <c r="M190" i="3"/>
  <c r="L190" i="3"/>
  <c r="K190" i="3"/>
  <c r="G190" i="3"/>
  <c r="F190" i="3"/>
  <c r="S189" i="3"/>
  <c r="P189" i="3"/>
  <c r="M189" i="3"/>
  <c r="L189" i="3"/>
  <c r="K189" i="3"/>
  <c r="G189" i="3"/>
  <c r="F189" i="3"/>
  <c r="S188" i="3"/>
  <c r="P188" i="3"/>
  <c r="M188" i="3"/>
  <c r="L188" i="3"/>
  <c r="K188" i="3"/>
  <c r="G188" i="3"/>
  <c r="F188" i="3"/>
  <c r="S187" i="3"/>
  <c r="P187" i="3"/>
  <c r="M187" i="3"/>
  <c r="L187" i="3"/>
  <c r="K187" i="3"/>
  <c r="G187" i="3"/>
  <c r="F187" i="3"/>
  <c r="S186" i="3"/>
  <c r="P186" i="3"/>
  <c r="M186" i="3"/>
  <c r="L186" i="3"/>
  <c r="K186" i="3"/>
  <c r="G186" i="3"/>
  <c r="F186" i="3"/>
  <c r="S185" i="3"/>
  <c r="P185" i="3"/>
  <c r="M185" i="3"/>
  <c r="L185" i="3"/>
  <c r="K185" i="3"/>
  <c r="G185" i="3"/>
  <c r="F185" i="3"/>
  <c r="S184" i="3"/>
  <c r="P184" i="3"/>
  <c r="M184" i="3"/>
  <c r="L184" i="3"/>
  <c r="K184" i="3"/>
  <c r="G184" i="3"/>
  <c r="F184" i="3"/>
  <c r="S183" i="3"/>
  <c r="P183" i="3"/>
  <c r="M183" i="3"/>
  <c r="L183" i="3"/>
  <c r="K183" i="3"/>
  <c r="G183" i="3"/>
  <c r="F183" i="3"/>
  <c r="S182" i="3"/>
  <c r="P182" i="3"/>
  <c r="M182" i="3"/>
  <c r="L182" i="3"/>
  <c r="K182" i="3"/>
  <c r="G182" i="3"/>
  <c r="F182" i="3"/>
  <c r="S181" i="3"/>
  <c r="P181" i="3"/>
  <c r="M181" i="3"/>
  <c r="L181" i="3"/>
  <c r="K181" i="3"/>
  <c r="G181" i="3"/>
  <c r="F181" i="3"/>
  <c r="S180" i="3"/>
  <c r="P180" i="3"/>
  <c r="M180" i="3"/>
  <c r="L180" i="3"/>
  <c r="K180" i="3"/>
  <c r="G180" i="3"/>
  <c r="F180" i="3"/>
  <c r="S179" i="3"/>
  <c r="P179" i="3"/>
  <c r="M179" i="3"/>
  <c r="L179" i="3"/>
  <c r="K179" i="3"/>
  <c r="G179" i="3"/>
  <c r="F179" i="3"/>
  <c r="S178" i="3"/>
  <c r="P178" i="3"/>
  <c r="M178" i="3"/>
  <c r="L178" i="3"/>
  <c r="K178" i="3"/>
  <c r="G178" i="3"/>
  <c r="F178" i="3"/>
  <c r="S177" i="3"/>
  <c r="P177" i="3"/>
  <c r="M177" i="3"/>
  <c r="L177" i="3"/>
  <c r="K177" i="3"/>
  <c r="G177" i="3"/>
  <c r="F177" i="3"/>
  <c r="S176" i="3"/>
  <c r="P176" i="3"/>
  <c r="M176" i="3"/>
  <c r="L176" i="3"/>
  <c r="K176" i="3"/>
  <c r="G176" i="3"/>
  <c r="F176" i="3"/>
  <c r="S175" i="3"/>
  <c r="P175" i="3"/>
  <c r="M175" i="3"/>
  <c r="L175" i="3"/>
  <c r="K175" i="3"/>
  <c r="G175" i="3"/>
  <c r="F175" i="3"/>
  <c r="S174" i="3"/>
  <c r="P174" i="3"/>
  <c r="M174" i="3"/>
  <c r="L174" i="3"/>
  <c r="K174" i="3"/>
  <c r="G174" i="3"/>
  <c r="F174" i="3"/>
  <c r="S173" i="3"/>
  <c r="P173" i="3"/>
  <c r="M173" i="3"/>
  <c r="L173" i="3"/>
  <c r="K173" i="3"/>
  <c r="G173" i="3"/>
  <c r="F173" i="3"/>
  <c r="S172" i="3"/>
  <c r="P172" i="3"/>
  <c r="M172" i="3"/>
  <c r="L172" i="3"/>
  <c r="K172" i="3"/>
  <c r="G172" i="3"/>
  <c r="F172" i="3"/>
  <c r="S171" i="3"/>
  <c r="P171" i="3"/>
  <c r="M171" i="3"/>
  <c r="L171" i="3"/>
  <c r="K171" i="3"/>
  <c r="G171" i="3"/>
  <c r="F171" i="3"/>
  <c r="S170" i="3"/>
  <c r="P170" i="3"/>
  <c r="M170" i="3"/>
  <c r="L170" i="3"/>
  <c r="K170" i="3"/>
  <c r="G170" i="3"/>
  <c r="F170" i="3"/>
  <c r="S169" i="3"/>
  <c r="P169" i="3"/>
  <c r="M169" i="3"/>
  <c r="L169" i="3"/>
  <c r="K169" i="3"/>
  <c r="G169" i="3"/>
  <c r="F169" i="3"/>
  <c r="S168" i="3"/>
  <c r="P168" i="3"/>
  <c r="M168" i="3"/>
  <c r="L168" i="3"/>
  <c r="K168" i="3"/>
  <c r="G168" i="3"/>
  <c r="F168" i="3"/>
  <c r="S167" i="3"/>
  <c r="P167" i="3"/>
  <c r="M167" i="3"/>
  <c r="L167" i="3"/>
  <c r="K167" i="3"/>
  <c r="G167" i="3"/>
  <c r="F167" i="3"/>
  <c r="S166" i="3"/>
  <c r="P166" i="3"/>
  <c r="M166" i="3"/>
  <c r="L166" i="3"/>
  <c r="K166" i="3"/>
  <c r="G166" i="3"/>
  <c r="F166" i="3"/>
  <c r="S165" i="3"/>
  <c r="P165" i="3"/>
  <c r="M165" i="3"/>
  <c r="L165" i="3"/>
  <c r="K165" i="3"/>
  <c r="G165" i="3"/>
  <c r="F165" i="3"/>
  <c r="S164" i="3"/>
  <c r="P164" i="3"/>
  <c r="M164" i="3"/>
  <c r="L164" i="3"/>
  <c r="K164" i="3"/>
  <c r="G164" i="3"/>
  <c r="F164" i="3"/>
  <c r="S163" i="3"/>
  <c r="P163" i="3"/>
  <c r="M163" i="3"/>
  <c r="L163" i="3"/>
  <c r="K163" i="3"/>
  <c r="G163" i="3"/>
  <c r="F163" i="3"/>
  <c r="S162" i="3"/>
  <c r="P162" i="3"/>
  <c r="M162" i="3"/>
  <c r="L162" i="3"/>
  <c r="K162" i="3"/>
  <c r="G162" i="3"/>
  <c r="F162" i="3"/>
  <c r="S161" i="3"/>
  <c r="P161" i="3"/>
  <c r="M161" i="3"/>
  <c r="L161" i="3"/>
  <c r="K161" i="3"/>
  <c r="G161" i="3"/>
  <c r="F161" i="3"/>
  <c r="S160" i="3"/>
  <c r="P160" i="3"/>
  <c r="M160" i="3"/>
  <c r="L160" i="3"/>
  <c r="K160" i="3"/>
  <c r="G160" i="3"/>
  <c r="F160" i="3"/>
  <c r="S159" i="3"/>
  <c r="P159" i="3"/>
  <c r="M159" i="3"/>
  <c r="L159" i="3"/>
  <c r="K159" i="3"/>
  <c r="G159" i="3"/>
  <c r="F159" i="3"/>
  <c r="S158" i="3"/>
  <c r="P158" i="3"/>
  <c r="M158" i="3"/>
  <c r="L158" i="3"/>
  <c r="K158" i="3"/>
  <c r="G158" i="3"/>
  <c r="F158" i="3"/>
  <c r="S157" i="3"/>
  <c r="P157" i="3"/>
  <c r="M157" i="3"/>
  <c r="L157" i="3"/>
  <c r="K157" i="3"/>
  <c r="G157" i="3"/>
  <c r="F157" i="3"/>
  <c r="S156" i="3"/>
  <c r="P156" i="3"/>
  <c r="M156" i="3"/>
  <c r="L156" i="3"/>
  <c r="K156" i="3"/>
  <c r="G156" i="3"/>
  <c r="F156" i="3"/>
  <c r="S155" i="3"/>
  <c r="P155" i="3"/>
  <c r="M155" i="3"/>
  <c r="L155" i="3"/>
  <c r="K155" i="3"/>
  <c r="G155" i="3"/>
  <c r="F155" i="3"/>
  <c r="S154" i="3"/>
  <c r="P154" i="3"/>
  <c r="M154" i="3"/>
  <c r="L154" i="3"/>
  <c r="K154" i="3"/>
  <c r="G154" i="3"/>
  <c r="F154" i="3"/>
  <c r="S153" i="3"/>
  <c r="P153" i="3"/>
  <c r="M153" i="3"/>
  <c r="L153" i="3"/>
  <c r="K153" i="3"/>
  <c r="G153" i="3"/>
  <c r="F153" i="3"/>
  <c r="S152" i="3"/>
  <c r="P152" i="3"/>
  <c r="M152" i="3"/>
  <c r="L152" i="3"/>
  <c r="K152" i="3"/>
  <c r="G152" i="3"/>
  <c r="F152" i="3"/>
  <c r="S151" i="3"/>
  <c r="P151" i="3"/>
  <c r="M151" i="3"/>
  <c r="L151" i="3"/>
  <c r="K151" i="3"/>
  <c r="G151" i="3"/>
  <c r="F151" i="3"/>
  <c r="S150" i="3"/>
  <c r="P150" i="3"/>
  <c r="M150" i="3"/>
  <c r="L150" i="3"/>
  <c r="K150" i="3"/>
  <c r="G150" i="3"/>
  <c r="F150" i="3"/>
  <c r="S149" i="3"/>
  <c r="P149" i="3"/>
  <c r="M149" i="3"/>
  <c r="L149" i="3"/>
  <c r="K149" i="3"/>
  <c r="G149" i="3"/>
  <c r="F149" i="3"/>
  <c r="S148" i="3"/>
  <c r="P148" i="3"/>
  <c r="M148" i="3"/>
  <c r="L148" i="3"/>
  <c r="K148" i="3"/>
  <c r="G148" i="3"/>
  <c r="F148" i="3"/>
  <c r="S147" i="3"/>
  <c r="P147" i="3"/>
  <c r="M147" i="3"/>
  <c r="L147" i="3"/>
  <c r="K147" i="3"/>
  <c r="G147" i="3"/>
  <c r="F147" i="3"/>
  <c r="S146" i="3"/>
  <c r="P146" i="3"/>
  <c r="M146" i="3"/>
  <c r="L146" i="3"/>
  <c r="K146" i="3"/>
  <c r="G146" i="3"/>
  <c r="F146" i="3"/>
  <c r="S145" i="3"/>
  <c r="P145" i="3"/>
  <c r="M145" i="3"/>
  <c r="L145" i="3"/>
  <c r="K145" i="3"/>
  <c r="G145" i="3"/>
  <c r="F145" i="3"/>
  <c r="S144" i="3"/>
  <c r="P144" i="3"/>
  <c r="M144" i="3"/>
  <c r="L144" i="3"/>
  <c r="K144" i="3"/>
  <c r="G144" i="3"/>
  <c r="F144" i="3"/>
  <c r="S143" i="3"/>
  <c r="P143" i="3"/>
  <c r="M143" i="3"/>
  <c r="L143" i="3"/>
  <c r="K143" i="3"/>
  <c r="G143" i="3"/>
  <c r="F143" i="3"/>
  <c r="S142" i="3"/>
  <c r="P142" i="3"/>
  <c r="M142" i="3"/>
  <c r="L142" i="3"/>
  <c r="K142" i="3"/>
  <c r="G142" i="3"/>
  <c r="F142" i="3"/>
  <c r="S141" i="3"/>
  <c r="P141" i="3"/>
  <c r="M141" i="3"/>
  <c r="L141" i="3"/>
  <c r="K141" i="3"/>
  <c r="G141" i="3"/>
  <c r="F141" i="3"/>
  <c r="S140" i="3"/>
  <c r="P140" i="3"/>
  <c r="M140" i="3"/>
  <c r="L140" i="3"/>
  <c r="K140" i="3"/>
  <c r="G140" i="3"/>
  <c r="F140" i="3"/>
  <c r="S139" i="3"/>
  <c r="P139" i="3"/>
  <c r="M139" i="3"/>
  <c r="L139" i="3"/>
  <c r="K139" i="3"/>
  <c r="G139" i="3"/>
  <c r="F139" i="3"/>
  <c r="S138" i="3"/>
  <c r="P138" i="3"/>
  <c r="M138" i="3"/>
  <c r="L138" i="3"/>
  <c r="K138" i="3"/>
  <c r="G138" i="3"/>
  <c r="F138" i="3"/>
  <c r="S137" i="3"/>
  <c r="P137" i="3"/>
  <c r="M137" i="3"/>
  <c r="L137" i="3"/>
  <c r="K137" i="3"/>
  <c r="G137" i="3"/>
  <c r="F137" i="3"/>
  <c r="S136" i="3"/>
  <c r="P136" i="3"/>
  <c r="M136" i="3"/>
  <c r="L136" i="3"/>
  <c r="K136" i="3"/>
  <c r="G136" i="3"/>
  <c r="F136" i="3"/>
  <c r="S135" i="3"/>
  <c r="P135" i="3"/>
  <c r="M135" i="3"/>
  <c r="L135" i="3"/>
  <c r="K135" i="3"/>
  <c r="G135" i="3"/>
  <c r="F135" i="3"/>
  <c r="S134" i="3"/>
  <c r="P134" i="3"/>
  <c r="M134" i="3"/>
  <c r="L134" i="3"/>
  <c r="K134" i="3"/>
  <c r="G134" i="3"/>
  <c r="F134" i="3"/>
  <c r="S133" i="3"/>
  <c r="P133" i="3"/>
  <c r="M133" i="3"/>
  <c r="L133" i="3"/>
  <c r="K133" i="3"/>
  <c r="G133" i="3"/>
  <c r="F133" i="3"/>
  <c r="S132" i="3"/>
  <c r="P132" i="3"/>
  <c r="M132" i="3"/>
  <c r="L132" i="3"/>
  <c r="K132" i="3"/>
  <c r="G132" i="3"/>
  <c r="F132" i="3"/>
  <c r="S131" i="3"/>
  <c r="P131" i="3"/>
  <c r="M131" i="3"/>
  <c r="L131" i="3"/>
  <c r="K131" i="3"/>
  <c r="G131" i="3"/>
  <c r="F131" i="3"/>
  <c r="S130" i="3"/>
  <c r="P130" i="3"/>
  <c r="M130" i="3"/>
  <c r="L130" i="3"/>
  <c r="K130" i="3"/>
  <c r="G130" i="3"/>
  <c r="F130" i="3"/>
  <c r="S129" i="3"/>
  <c r="P129" i="3"/>
  <c r="M129" i="3"/>
  <c r="L129" i="3"/>
  <c r="K129" i="3"/>
  <c r="G129" i="3"/>
  <c r="F129" i="3"/>
  <c r="S128" i="3"/>
  <c r="P128" i="3"/>
  <c r="M128" i="3"/>
  <c r="L128" i="3"/>
  <c r="K128" i="3"/>
  <c r="G128" i="3"/>
  <c r="F128" i="3"/>
  <c r="S127" i="3"/>
  <c r="P127" i="3"/>
  <c r="M127" i="3"/>
  <c r="L127" i="3"/>
  <c r="K127" i="3"/>
  <c r="G127" i="3"/>
  <c r="F127" i="3"/>
  <c r="S126" i="3"/>
  <c r="P126" i="3"/>
  <c r="M126" i="3"/>
  <c r="L126" i="3"/>
  <c r="K126" i="3"/>
  <c r="G126" i="3"/>
  <c r="F126" i="3"/>
  <c r="S125" i="3"/>
  <c r="P125" i="3"/>
  <c r="M125" i="3"/>
  <c r="L125" i="3"/>
  <c r="K125" i="3"/>
  <c r="G125" i="3"/>
  <c r="F125" i="3"/>
  <c r="S124" i="3"/>
  <c r="P124" i="3"/>
  <c r="M124" i="3"/>
  <c r="L124" i="3"/>
  <c r="K124" i="3"/>
  <c r="G124" i="3"/>
  <c r="F124" i="3"/>
  <c r="S123" i="3"/>
  <c r="P123" i="3"/>
  <c r="M123" i="3"/>
  <c r="L123" i="3"/>
  <c r="K123" i="3"/>
  <c r="G123" i="3"/>
  <c r="F123" i="3"/>
  <c r="S122" i="3"/>
  <c r="P122" i="3"/>
  <c r="M122" i="3"/>
  <c r="L122" i="3"/>
  <c r="K122" i="3"/>
  <c r="G122" i="3"/>
  <c r="F122" i="3"/>
  <c r="S121" i="3"/>
  <c r="P121" i="3"/>
  <c r="M121" i="3"/>
  <c r="L121" i="3"/>
  <c r="K121" i="3"/>
  <c r="G121" i="3"/>
  <c r="F121" i="3"/>
  <c r="S120" i="3"/>
  <c r="P120" i="3"/>
  <c r="M120" i="3"/>
  <c r="L120" i="3"/>
  <c r="K120" i="3"/>
  <c r="G120" i="3"/>
  <c r="F120" i="3"/>
  <c r="S119" i="3"/>
  <c r="P119" i="3"/>
  <c r="M119" i="3"/>
  <c r="L119" i="3"/>
  <c r="K119" i="3"/>
  <c r="G119" i="3"/>
  <c r="F119" i="3"/>
  <c r="S118" i="3"/>
  <c r="P118" i="3"/>
  <c r="M118" i="3"/>
  <c r="L118" i="3"/>
  <c r="K118" i="3"/>
  <c r="G118" i="3"/>
  <c r="F118" i="3"/>
  <c r="S117" i="3"/>
  <c r="P117" i="3"/>
  <c r="M117" i="3"/>
  <c r="L117" i="3"/>
  <c r="K117" i="3"/>
  <c r="G117" i="3"/>
  <c r="F117" i="3"/>
  <c r="S116" i="3"/>
  <c r="P116" i="3"/>
  <c r="M116" i="3"/>
  <c r="L116" i="3"/>
  <c r="K116" i="3"/>
  <c r="G116" i="3"/>
  <c r="F116" i="3"/>
  <c r="S115" i="3"/>
  <c r="P115" i="3"/>
  <c r="M115" i="3"/>
  <c r="L115" i="3"/>
  <c r="K115" i="3"/>
  <c r="G115" i="3"/>
  <c r="F115" i="3"/>
  <c r="S114" i="3"/>
  <c r="P114" i="3"/>
  <c r="M114" i="3"/>
  <c r="L114" i="3"/>
  <c r="K114" i="3"/>
  <c r="G114" i="3"/>
  <c r="F114" i="3"/>
  <c r="S113" i="3"/>
  <c r="P113" i="3"/>
  <c r="M113" i="3"/>
  <c r="L113" i="3"/>
  <c r="K113" i="3"/>
  <c r="G113" i="3"/>
  <c r="F113" i="3"/>
  <c r="S112" i="3"/>
  <c r="P112" i="3"/>
  <c r="M112" i="3"/>
  <c r="L112" i="3"/>
  <c r="K112" i="3"/>
  <c r="G112" i="3"/>
  <c r="F112" i="3"/>
  <c r="S111" i="3"/>
  <c r="P111" i="3"/>
  <c r="M111" i="3"/>
  <c r="L111" i="3"/>
  <c r="K111" i="3"/>
  <c r="G111" i="3"/>
  <c r="F111" i="3"/>
  <c r="S110" i="3"/>
  <c r="P110" i="3"/>
  <c r="M110" i="3"/>
  <c r="L110" i="3"/>
  <c r="K110" i="3"/>
  <c r="G110" i="3"/>
  <c r="F110" i="3"/>
  <c r="S109" i="3"/>
  <c r="P109" i="3"/>
  <c r="M109" i="3"/>
  <c r="L109" i="3"/>
  <c r="K109" i="3"/>
  <c r="G109" i="3"/>
  <c r="F109" i="3"/>
  <c r="S108" i="3"/>
  <c r="P108" i="3"/>
  <c r="M108" i="3"/>
  <c r="L108" i="3"/>
  <c r="K108" i="3"/>
  <c r="G108" i="3"/>
  <c r="F108" i="3"/>
  <c r="S107" i="3"/>
  <c r="P107" i="3"/>
  <c r="M107" i="3"/>
  <c r="L107" i="3"/>
  <c r="K107" i="3"/>
  <c r="G107" i="3"/>
  <c r="F107" i="3"/>
  <c r="S106" i="3"/>
  <c r="P106" i="3"/>
  <c r="M106" i="3"/>
  <c r="L106" i="3"/>
  <c r="K106" i="3"/>
  <c r="G106" i="3"/>
  <c r="F106" i="3"/>
  <c r="S105" i="3"/>
  <c r="P105" i="3"/>
  <c r="M105" i="3"/>
  <c r="L105" i="3"/>
  <c r="K105" i="3"/>
  <c r="G105" i="3"/>
  <c r="F105" i="3"/>
  <c r="S104" i="3"/>
  <c r="P104" i="3"/>
  <c r="M104" i="3"/>
  <c r="L104" i="3"/>
  <c r="K104" i="3"/>
  <c r="G104" i="3"/>
  <c r="F104" i="3"/>
  <c r="S103" i="3"/>
  <c r="P103" i="3"/>
  <c r="M103" i="3"/>
  <c r="L103" i="3"/>
  <c r="K103" i="3"/>
  <c r="G103" i="3"/>
  <c r="F103" i="3"/>
  <c r="S102" i="3"/>
  <c r="P102" i="3"/>
  <c r="M102" i="3"/>
  <c r="L102" i="3"/>
  <c r="K102" i="3"/>
  <c r="G102" i="3"/>
  <c r="F102" i="3"/>
  <c r="S101" i="3"/>
  <c r="P101" i="3"/>
  <c r="M101" i="3"/>
  <c r="L101" i="3"/>
  <c r="K101" i="3"/>
  <c r="G101" i="3"/>
  <c r="F101" i="3"/>
  <c r="S100" i="3"/>
  <c r="P100" i="3"/>
  <c r="M100" i="3"/>
  <c r="L100" i="3"/>
  <c r="K100" i="3"/>
  <c r="G100" i="3"/>
  <c r="F100" i="3"/>
  <c r="S99" i="3"/>
  <c r="P99" i="3"/>
  <c r="M99" i="3"/>
  <c r="L99" i="3"/>
  <c r="K99" i="3"/>
  <c r="G99" i="3"/>
  <c r="F99" i="3"/>
  <c r="S98" i="3"/>
  <c r="P98" i="3"/>
  <c r="M98" i="3"/>
  <c r="L98" i="3"/>
  <c r="K98" i="3"/>
  <c r="G98" i="3"/>
  <c r="F98" i="3"/>
  <c r="S97" i="3"/>
  <c r="P97" i="3"/>
  <c r="M97" i="3"/>
  <c r="L97" i="3"/>
  <c r="K97" i="3"/>
  <c r="G97" i="3"/>
  <c r="F97" i="3"/>
  <c r="S96" i="3"/>
  <c r="P96" i="3"/>
  <c r="M96" i="3"/>
  <c r="L96" i="3"/>
  <c r="K96" i="3"/>
  <c r="G96" i="3"/>
  <c r="F96" i="3"/>
  <c r="S95" i="3"/>
  <c r="P95" i="3"/>
  <c r="M95" i="3"/>
  <c r="L95" i="3"/>
  <c r="K95" i="3"/>
  <c r="G95" i="3"/>
  <c r="F95" i="3"/>
  <c r="S94" i="3"/>
  <c r="P94" i="3"/>
  <c r="M94" i="3"/>
  <c r="L94" i="3"/>
  <c r="K94" i="3"/>
  <c r="G94" i="3"/>
  <c r="F94" i="3"/>
  <c r="S93" i="3"/>
  <c r="P93" i="3"/>
  <c r="M93" i="3"/>
  <c r="L93" i="3"/>
  <c r="K93" i="3"/>
  <c r="G93" i="3"/>
  <c r="F93" i="3"/>
  <c r="S92" i="3"/>
  <c r="P92" i="3"/>
  <c r="M92" i="3"/>
  <c r="L92" i="3"/>
  <c r="K92" i="3"/>
  <c r="G92" i="3"/>
  <c r="F92" i="3"/>
  <c r="S91" i="3"/>
  <c r="P91" i="3"/>
  <c r="M91" i="3"/>
  <c r="L91" i="3"/>
  <c r="K91" i="3"/>
  <c r="G91" i="3"/>
  <c r="F91" i="3"/>
  <c r="S90" i="3"/>
  <c r="P90" i="3"/>
  <c r="M90" i="3"/>
  <c r="L90" i="3"/>
  <c r="K90" i="3"/>
  <c r="G90" i="3"/>
  <c r="F90" i="3"/>
  <c r="S89" i="3"/>
  <c r="P89" i="3"/>
  <c r="M89" i="3"/>
  <c r="L89" i="3"/>
  <c r="K89" i="3"/>
  <c r="G89" i="3"/>
  <c r="F89" i="3"/>
  <c r="S88" i="3"/>
  <c r="P88" i="3"/>
  <c r="M88" i="3"/>
  <c r="L88" i="3"/>
  <c r="K88" i="3"/>
  <c r="G88" i="3"/>
  <c r="F88" i="3"/>
  <c r="S87" i="3"/>
  <c r="P87" i="3"/>
  <c r="M87" i="3"/>
  <c r="L87" i="3"/>
  <c r="K87" i="3"/>
  <c r="G87" i="3"/>
  <c r="F87" i="3"/>
  <c r="S86" i="3"/>
  <c r="P86" i="3"/>
  <c r="M86" i="3"/>
  <c r="L86" i="3"/>
  <c r="K86" i="3"/>
  <c r="G86" i="3"/>
  <c r="F86" i="3"/>
  <c r="S85" i="3"/>
  <c r="P85" i="3"/>
  <c r="M85" i="3"/>
  <c r="L85" i="3"/>
  <c r="K85" i="3"/>
  <c r="G85" i="3"/>
  <c r="F85" i="3"/>
  <c r="S84" i="3"/>
  <c r="P84" i="3"/>
  <c r="M84" i="3"/>
  <c r="L84" i="3"/>
  <c r="K84" i="3"/>
  <c r="G84" i="3"/>
  <c r="F84" i="3"/>
  <c r="S83" i="3"/>
  <c r="P83" i="3"/>
  <c r="M83" i="3"/>
  <c r="L83" i="3"/>
  <c r="K83" i="3"/>
  <c r="G83" i="3"/>
  <c r="F83" i="3"/>
  <c r="S82" i="3"/>
  <c r="P82" i="3"/>
  <c r="M82" i="3"/>
  <c r="L82" i="3"/>
  <c r="K82" i="3"/>
  <c r="G82" i="3"/>
  <c r="F82" i="3"/>
  <c r="S81" i="3"/>
  <c r="P81" i="3"/>
  <c r="M81" i="3"/>
  <c r="L81" i="3"/>
  <c r="K81" i="3"/>
  <c r="G81" i="3"/>
  <c r="F81" i="3"/>
  <c r="S80" i="3"/>
  <c r="P80" i="3"/>
  <c r="M80" i="3"/>
  <c r="L80" i="3"/>
  <c r="K80" i="3"/>
  <c r="G80" i="3"/>
  <c r="F80" i="3"/>
  <c r="S79" i="3"/>
  <c r="P79" i="3"/>
  <c r="M79" i="3"/>
  <c r="L79" i="3"/>
  <c r="K79" i="3"/>
  <c r="G79" i="3"/>
  <c r="F79" i="3"/>
  <c r="S78" i="3"/>
  <c r="P78" i="3"/>
  <c r="M78" i="3"/>
  <c r="L78" i="3"/>
  <c r="K78" i="3"/>
  <c r="G78" i="3"/>
  <c r="F78" i="3"/>
  <c r="S77" i="3"/>
  <c r="P77" i="3"/>
  <c r="M77" i="3"/>
  <c r="L77" i="3"/>
  <c r="K77" i="3"/>
  <c r="G77" i="3"/>
  <c r="F77" i="3"/>
  <c r="S76" i="3"/>
  <c r="P76" i="3"/>
  <c r="M76" i="3"/>
  <c r="L76" i="3"/>
  <c r="K76" i="3"/>
  <c r="G76" i="3"/>
  <c r="F76" i="3"/>
  <c r="S75" i="3"/>
  <c r="P75" i="3"/>
  <c r="M75" i="3"/>
  <c r="L75" i="3"/>
  <c r="K75" i="3"/>
  <c r="G75" i="3"/>
  <c r="F75" i="3"/>
  <c r="S74" i="3"/>
  <c r="P74" i="3"/>
  <c r="M74" i="3"/>
  <c r="L74" i="3"/>
  <c r="K74" i="3"/>
  <c r="G74" i="3"/>
  <c r="F74" i="3"/>
  <c r="S73" i="3"/>
  <c r="P73" i="3"/>
  <c r="M73" i="3"/>
  <c r="L73" i="3"/>
  <c r="K73" i="3"/>
  <c r="G73" i="3"/>
  <c r="F73" i="3"/>
  <c r="S72" i="3"/>
  <c r="P72" i="3"/>
  <c r="M72" i="3"/>
  <c r="L72" i="3"/>
  <c r="K72" i="3"/>
  <c r="G72" i="3"/>
  <c r="F72" i="3"/>
  <c r="S71" i="3"/>
  <c r="P71" i="3"/>
  <c r="M71" i="3"/>
  <c r="L71" i="3"/>
  <c r="K71" i="3"/>
  <c r="G71" i="3"/>
  <c r="F71" i="3"/>
  <c r="S70" i="3"/>
  <c r="P70" i="3"/>
  <c r="M70" i="3"/>
  <c r="L70" i="3"/>
  <c r="K70" i="3"/>
  <c r="G70" i="3"/>
  <c r="F70" i="3"/>
  <c r="S69" i="3"/>
  <c r="P69" i="3"/>
  <c r="M69" i="3"/>
  <c r="L69" i="3"/>
  <c r="K69" i="3"/>
  <c r="G69" i="3"/>
  <c r="F69" i="3"/>
  <c r="S68" i="3"/>
  <c r="P68" i="3"/>
  <c r="M68" i="3"/>
  <c r="L68" i="3"/>
  <c r="K68" i="3"/>
  <c r="G68" i="3"/>
  <c r="F68" i="3"/>
  <c r="S67" i="3"/>
  <c r="P67" i="3"/>
  <c r="M67" i="3"/>
  <c r="L67" i="3"/>
  <c r="K67" i="3"/>
  <c r="G67" i="3"/>
  <c r="F67" i="3"/>
  <c r="S66" i="3"/>
  <c r="P66" i="3"/>
  <c r="M66" i="3"/>
  <c r="L66" i="3"/>
  <c r="K66" i="3"/>
  <c r="G66" i="3"/>
  <c r="F66" i="3"/>
  <c r="S65" i="3"/>
  <c r="P65" i="3"/>
  <c r="M65" i="3"/>
  <c r="L65" i="3"/>
  <c r="K65" i="3"/>
  <c r="G65" i="3"/>
  <c r="F65" i="3"/>
  <c r="S64" i="3"/>
  <c r="P64" i="3"/>
  <c r="M64" i="3"/>
  <c r="L64" i="3"/>
  <c r="K64" i="3"/>
  <c r="G64" i="3"/>
  <c r="F64" i="3"/>
  <c r="S63" i="3"/>
  <c r="P63" i="3"/>
  <c r="M63" i="3"/>
  <c r="L63" i="3"/>
  <c r="K63" i="3"/>
  <c r="G63" i="3"/>
  <c r="F63" i="3"/>
  <c r="S62" i="3"/>
  <c r="P62" i="3"/>
  <c r="M62" i="3"/>
  <c r="L62" i="3"/>
  <c r="K62" i="3"/>
  <c r="G62" i="3"/>
  <c r="F62" i="3"/>
  <c r="S61" i="3"/>
  <c r="P61" i="3"/>
  <c r="M61" i="3"/>
  <c r="L61" i="3"/>
  <c r="K61" i="3"/>
  <c r="G61" i="3"/>
  <c r="F61" i="3"/>
  <c r="S60" i="3"/>
  <c r="P60" i="3"/>
  <c r="M60" i="3"/>
  <c r="L60" i="3"/>
  <c r="K60" i="3"/>
  <c r="G60" i="3"/>
  <c r="F60" i="3"/>
  <c r="S59" i="3"/>
  <c r="P59" i="3"/>
  <c r="M59" i="3"/>
  <c r="L59" i="3"/>
  <c r="K59" i="3"/>
  <c r="G59" i="3"/>
  <c r="F59" i="3"/>
  <c r="S58" i="3"/>
  <c r="P58" i="3"/>
  <c r="M58" i="3"/>
  <c r="L58" i="3"/>
  <c r="K58" i="3"/>
  <c r="G58" i="3"/>
  <c r="F58" i="3"/>
  <c r="S57" i="3"/>
  <c r="P57" i="3"/>
  <c r="M57" i="3"/>
  <c r="L57" i="3"/>
  <c r="K57" i="3"/>
  <c r="G57" i="3"/>
  <c r="F57" i="3"/>
  <c r="S56" i="3"/>
  <c r="P56" i="3"/>
  <c r="M56" i="3"/>
  <c r="L56" i="3"/>
  <c r="K56" i="3"/>
  <c r="G56" i="3"/>
  <c r="F56" i="3"/>
  <c r="S55" i="3"/>
  <c r="P55" i="3"/>
  <c r="M55" i="3"/>
  <c r="L55" i="3"/>
  <c r="K55" i="3"/>
  <c r="G55" i="3"/>
  <c r="F55" i="3"/>
  <c r="S54" i="3"/>
  <c r="P54" i="3"/>
  <c r="M54" i="3"/>
  <c r="L54" i="3"/>
  <c r="K54" i="3"/>
  <c r="G54" i="3"/>
  <c r="F54" i="3"/>
  <c r="S53" i="3"/>
  <c r="P53" i="3"/>
  <c r="M53" i="3"/>
  <c r="L53" i="3"/>
  <c r="K53" i="3"/>
  <c r="G53" i="3"/>
  <c r="F53" i="3"/>
  <c r="S52" i="3"/>
  <c r="P52" i="3"/>
  <c r="M52" i="3"/>
  <c r="L52" i="3"/>
  <c r="K52" i="3"/>
  <c r="G52" i="3"/>
  <c r="F52" i="3"/>
  <c r="S51" i="3"/>
  <c r="P51" i="3"/>
  <c r="M51" i="3"/>
  <c r="L51" i="3"/>
  <c r="K51" i="3"/>
  <c r="G51" i="3"/>
  <c r="F51" i="3"/>
  <c r="S50" i="3"/>
  <c r="P50" i="3"/>
  <c r="M50" i="3"/>
  <c r="L50" i="3"/>
  <c r="K50" i="3"/>
  <c r="G50" i="3"/>
  <c r="F50" i="3"/>
  <c r="S49" i="3"/>
  <c r="P49" i="3"/>
  <c r="M49" i="3"/>
  <c r="L49" i="3"/>
  <c r="K49" i="3"/>
  <c r="G49" i="3"/>
  <c r="F49" i="3"/>
  <c r="S48" i="3"/>
  <c r="P48" i="3"/>
  <c r="M48" i="3"/>
  <c r="L48" i="3"/>
  <c r="K48" i="3"/>
  <c r="G48" i="3"/>
  <c r="F48" i="3"/>
  <c r="S47" i="3"/>
  <c r="P47" i="3"/>
  <c r="M47" i="3"/>
  <c r="L47" i="3"/>
  <c r="K47" i="3"/>
  <c r="G47" i="3"/>
  <c r="F47" i="3"/>
  <c r="S46" i="3"/>
  <c r="P46" i="3"/>
  <c r="M46" i="3"/>
  <c r="L46" i="3"/>
  <c r="K46" i="3"/>
  <c r="G46" i="3"/>
  <c r="F46" i="3"/>
  <c r="S45" i="3"/>
  <c r="P45" i="3"/>
  <c r="M45" i="3"/>
  <c r="L45" i="3"/>
  <c r="K45" i="3"/>
  <c r="G45" i="3"/>
  <c r="F45" i="3"/>
  <c r="S44" i="3"/>
  <c r="P44" i="3"/>
  <c r="M44" i="3"/>
  <c r="L44" i="3"/>
  <c r="K44" i="3"/>
  <c r="G44" i="3"/>
  <c r="F44" i="3"/>
  <c r="S43" i="3"/>
  <c r="P43" i="3"/>
  <c r="M43" i="3"/>
  <c r="L43" i="3"/>
  <c r="K43" i="3"/>
  <c r="G43" i="3"/>
  <c r="F43" i="3"/>
  <c r="S42" i="3"/>
  <c r="P42" i="3"/>
  <c r="M42" i="3"/>
  <c r="L42" i="3"/>
  <c r="K42" i="3"/>
  <c r="G42" i="3"/>
  <c r="F42" i="3"/>
  <c r="S41" i="3"/>
  <c r="P41" i="3"/>
  <c r="M41" i="3"/>
  <c r="L41" i="3"/>
  <c r="K41" i="3"/>
  <c r="G41" i="3"/>
  <c r="F41" i="3"/>
  <c r="S40" i="3"/>
  <c r="P40" i="3"/>
  <c r="M40" i="3"/>
  <c r="L40" i="3"/>
  <c r="K40" i="3"/>
  <c r="G40" i="3"/>
  <c r="F40" i="3"/>
  <c r="S39" i="3"/>
  <c r="P39" i="3"/>
  <c r="M39" i="3"/>
  <c r="L39" i="3"/>
  <c r="K39" i="3"/>
  <c r="G39" i="3"/>
  <c r="F39" i="3"/>
  <c r="S38" i="3"/>
  <c r="P38" i="3"/>
  <c r="M38" i="3"/>
  <c r="L38" i="3"/>
  <c r="K38" i="3"/>
  <c r="G38" i="3"/>
  <c r="F38" i="3"/>
  <c r="S37" i="3"/>
  <c r="P37" i="3"/>
  <c r="M37" i="3"/>
  <c r="L37" i="3"/>
  <c r="K37" i="3"/>
  <c r="G37" i="3"/>
  <c r="F37" i="3"/>
  <c r="S36" i="3"/>
  <c r="P36" i="3"/>
  <c r="M36" i="3"/>
  <c r="L36" i="3"/>
  <c r="K36" i="3"/>
  <c r="G36" i="3"/>
  <c r="F36" i="3"/>
  <c r="S35" i="3"/>
  <c r="P35" i="3"/>
  <c r="M35" i="3"/>
  <c r="L35" i="3"/>
  <c r="K35" i="3"/>
  <c r="G35" i="3"/>
  <c r="F35" i="3"/>
  <c r="S34" i="3"/>
  <c r="P34" i="3"/>
  <c r="M34" i="3"/>
  <c r="L34" i="3"/>
  <c r="K34" i="3"/>
  <c r="G34" i="3"/>
  <c r="F34" i="3"/>
  <c r="S33" i="3"/>
  <c r="P33" i="3"/>
  <c r="M33" i="3"/>
  <c r="L33" i="3"/>
  <c r="K33" i="3"/>
  <c r="G33" i="3"/>
  <c r="F33" i="3"/>
  <c r="S32" i="3"/>
  <c r="P32" i="3"/>
  <c r="M32" i="3"/>
  <c r="L32" i="3"/>
  <c r="K32" i="3"/>
  <c r="G32" i="3"/>
  <c r="F32" i="3"/>
  <c r="S31" i="3"/>
  <c r="P31" i="3"/>
  <c r="M31" i="3"/>
  <c r="L31" i="3"/>
  <c r="K31" i="3"/>
  <c r="G31" i="3"/>
  <c r="F31" i="3"/>
  <c r="S30" i="3"/>
  <c r="P30" i="3"/>
  <c r="M30" i="3"/>
  <c r="L30" i="3"/>
  <c r="K30" i="3"/>
  <c r="G30" i="3"/>
  <c r="F30" i="3"/>
  <c r="S29" i="3"/>
  <c r="P29" i="3"/>
  <c r="M29" i="3"/>
  <c r="L29" i="3"/>
  <c r="K29" i="3"/>
  <c r="G29" i="3"/>
  <c r="F29" i="3"/>
  <c r="S28" i="3"/>
  <c r="P28" i="3"/>
  <c r="M28" i="3"/>
  <c r="L28" i="3"/>
  <c r="K28" i="3"/>
  <c r="G28" i="3"/>
  <c r="F28" i="3"/>
  <c r="S27" i="3"/>
  <c r="P27" i="3"/>
  <c r="M27" i="3"/>
  <c r="L27" i="3"/>
  <c r="K27" i="3"/>
  <c r="G27" i="3"/>
  <c r="F27" i="3"/>
  <c r="S26" i="3"/>
  <c r="P26" i="3"/>
  <c r="M26" i="3"/>
  <c r="L26" i="3"/>
  <c r="K26" i="3"/>
  <c r="G26" i="3"/>
  <c r="F26" i="3"/>
  <c r="S25" i="3"/>
  <c r="P25" i="3"/>
  <c r="M25" i="3"/>
  <c r="L25" i="3"/>
  <c r="K25" i="3"/>
  <c r="G25" i="3"/>
  <c r="F25" i="3"/>
  <c r="S24" i="3"/>
  <c r="P24" i="3"/>
  <c r="M24" i="3"/>
  <c r="L24" i="3"/>
  <c r="K24" i="3"/>
  <c r="G24" i="3"/>
  <c r="F24" i="3"/>
  <c r="S23" i="3"/>
  <c r="P23" i="3"/>
  <c r="M23" i="3"/>
  <c r="L23" i="3"/>
  <c r="K23" i="3"/>
  <c r="G23" i="3"/>
  <c r="F23" i="3"/>
  <c r="S22" i="3"/>
  <c r="P22" i="3"/>
  <c r="M22" i="3"/>
  <c r="L22" i="3"/>
  <c r="K22" i="3"/>
  <c r="G22" i="3"/>
  <c r="F22" i="3"/>
  <c r="S21" i="3"/>
  <c r="P21" i="3"/>
  <c r="M21" i="3"/>
  <c r="L21" i="3"/>
  <c r="K21" i="3"/>
  <c r="G21" i="3"/>
  <c r="F21" i="3"/>
  <c r="S20" i="3"/>
  <c r="P20" i="3"/>
  <c r="M20" i="3"/>
  <c r="L20" i="3"/>
  <c r="K20" i="3"/>
  <c r="G20" i="3"/>
  <c r="F20" i="3"/>
  <c r="S19" i="3"/>
  <c r="P19" i="3"/>
  <c r="M19" i="3"/>
  <c r="L19" i="3"/>
  <c r="K19" i="3"/>
  <c r="G19" i="3"/>
  <c r="F19" i="3"/>
  <c r="S18" i="3"/>
  <c r="P18" i="3"/>
  <c r="M18" i="3"/>
  <c r="L18" i="3"/>
  <c r="K18" i="3"/>
  <c r="G18" i="3"/>
  <c r="F18" i="3"/>
  <c r="S17" i="3"/>
  <c r="P17" i="3"/>
  <c r="M17" i="3"/>
  <c r="L17" i="3"/>
  <c r="K17" i="3"/>
  <c r="G17" i="3"/>
  <c r="F17" i="3"/>
  <c r="S16" i="3"/>
  <c r="P16" i="3"/>
  <c r="M16" i="3"/>
  <c r="L16" i="3"/>
  <c r="K16" i="3"/>
  <c r="G16" i="3"/>
  <c r="F16" i="3"/>
  <c r="S15" i="3"/>
  <c r="P15" i="3"/>
  <c r="M15" i="3"/>
  <c r="L15" i="3"/>
  <c r="K15" i="3"/>
  <c r="G15" i="3"/>
  <c r="F15" i="3"/>
  <c r="S14" i="3"/>
  <c r="P14" i="3"/>
  <c r="M14" i="3"/>
  <c r="L14" i="3"/>
  <c r="K14" i="3"/>
  <c r="G14" i="3"/>
  <c r="F14" i="3"/>
  <c r="S13" i="3"/>
  <c r="P13" i="3"/>
  <c r="M13" i="3"/>
  <c r="L13" i="3"/>
  <c r="K13" i="3"/>
  <c r="G13" i="3"/>
  <c r="F13" i="3"/>
  <c r="S12" i="3"/>
  <c r="P12" i="3"/>
  <c r="M12" i="3"/>
  <c r="L12" i="3"/>
  <c r="K12" i="3"/>
  <c r="G12" i="3"/>
  <c r="F12" i="3"/>
  <c r="S11" i="3"/>
  <c r="P11" i="3"/>
  <c r="M11" i="3"/>
  <c r="L11" i="3"/>
  <c r="K11" i="3"/>
  <c r="G11" i="3"/>
  <c r="F11" i="3"/>
  <c r="S10" i="3"/>
  <c r="P10" i="3"/>
  <c r="M10" i="3"/>
  <c r="L10" i="3"/>
  <c r="K10" i="3"/>
  <c r="G10" i="3"/>
  <c r="F10" i="3"/>
  <c r="S9" i="3"/>
  <c r="P9" i="3"/>
  <c r="M9" i="3"/>
  <c r="L9" i="3"/>
  <c r="K9" i="3"/>
  <c r="G9" i="3"/>
  <c r="F9" i="3"/>
  <c r="S8" i="3"/>
  <c r="P8" i="3"/>
  <c r="M8" i="3"/>
  <c r="L8" i="3"/>
  <c r="K8" i="3"/>
  <c r="G8" i="3"/>
  <c r="F8" i="3"/>
  <c r="S7" i="3"/>
  <c r="P7" i="3"/>
  <c r="M7" i="3"/>
  <c r="L7" i="3"/>
  <c r="K7" i="3"/>
  <c r="G7" i="3"/>
  <c r="F7" i="3"/>
  <c r="S6" i="3"/>
  <c r="P6" i="3"/>
  <c r="M6" i="3"/>
  <c r="L6" i="3"/>
  <c r="K6" i="3"/>
  <c r="G6" i="3"/>
  <c r="F6" i="3"/>
  <c r="S5" i="3"/>
  <c r="P5" i="3"/>
  <c r="M5" i="3"/>
  <c r="L5" i="3"/>
  <c r="K5" i="3"/>
  <c r="G5" i="3"/>
  <c r="F5" i="3"/>
  <c r="S4" i="3"/>
  <c r="P4" i="3"/>
  <c r="M4" i="3"/>
  <c r="L4" i="3"/>
  <c r="K4" i="3"/>
  <c r="G4" i="3"/>
  <c r="F4" i="3"/>
  <c r="S3" i="3"/>
  <c r="P3" i="3"/>
  <c r="M3" i="3"/>
  <c r="L3" i="3"/>
  <c r="K3" i="3"/>
  <c r="G3" i="3"/>
  <c r="F3" i="3"/>
  <c r="S2" i="3"/>
  <c r="P2" i="3"/>
  <c r="M2" i="3"/>
  <c r="L2" i="3"/>
  <c r="K2" i="3"/>
  <c r="G2" i="3"/>
  <c r="F2" i="3"/>
</calcChain>
</file>

<file path=xl/sharedStrings.xml><?xml version="1.0" encoding="utf-8"?>
<sst xmlns="http://schemas.openxmlformats.org/spreadsheetml/2006/main" count="45661" uniqueCount="17405">
  <si>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</si>
  <si>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</si>
  <si>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</si>
  <si>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</si>
  <si>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</si>
  <si>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</si>
  <si>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</si>
  <si>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</si>
  <si>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</si>
  <si>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</si>
  <si>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</si>
  <si>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</si>
  <si>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</si>
  <si>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</si>
  <si>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</si>
  <si>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</si>
  <si>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</si>
  <si>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</si>
  <si>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</si>
  <si>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</si>
  <si>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</si>
  <si>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</si>
  <si>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</si>
  <si>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</si>
  <si>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</si>
  <si>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</si>
  <si>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</si>
  <si>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</si>
  <si>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</si>
  <si>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</si>
  <si>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</si>
  <si>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</si>
  <si>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</si>
  <si>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</si>
  <si>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</si>
  <si>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</si>
  <si>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</si>
  <si>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</si>
  <si>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</si>
  <si>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</si>
  <si>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</si>
  <si>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</si>
  <si>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</si>
  <si>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</si>
  <si>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</si>
  <si>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</si>
  <si>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</si>
  <si>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</si>
  <si>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</si>
  <si>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</si>
  <si>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</si>
  <si>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</si>
  <si>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</si>
  <si>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</si>
  <si>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</si>
  <si>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</si>
  <si>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</si>
  <si>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</si>
  <si>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</si>
  <si>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</si>
  <si>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</si>
  <si>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</si>
  <si>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</si>
  <si>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</si>
  <si>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</si>
  <si>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</si>
  <si>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</si>
  <si>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</si>
  <si>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</si>
  <si>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</si>
  <si>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</si>
  <si>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</si>
  <si>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</si>
  <si>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</si>
  <si>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</si>
  <si>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</si>
  <si>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</si>
  <si>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</si>
  <si>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</si>
  <si>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</si>
  <si>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</si>
  <si>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</si>
  <si>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</si>
  <si>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</si>
  <si>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</si>
  <si>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</si>
  <si>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</si>
  <si>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</si>
  <si>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</si>
  <si>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</si>
  <si>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</si>
  <si>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</si>
  <si>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</si>
  <si>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</si>
  <si>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</si>
  <si>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</si>
  <si>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</si>
  <si>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</si>
  <si>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</si>
  <si>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</si>
  <si>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</si>
  <si>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</si>
  <si>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</si>
  <si>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</si>
  <si>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</si>
  <si>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</si>
  <si>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</si>
  <si>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</si>
  <si>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</si>
  <si>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</si>
  <si>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</si>
  <si>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</si>
  <si>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</si>
  <si>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</si>
  <si>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</si>
  <si>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</si>
  <si>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</si>
  <si>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</si>
  <si>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</si>
  <si>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</si>
  <si>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</si>
  <si>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</si>
  <si>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</si>
  <si>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</si>
  <si>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</si>
  <si>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</si>
  <si>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</si>
  <si>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</si>
  <si>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</si>
  <si>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</si>
  <si>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</si>
  <si>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</si>
  <si>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</si>
  <si>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</si>
  <si>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</si>
  <si>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</si>
  <si>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</si>
  <si>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</si>
  <si>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</si>
  <si>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</si>
  <si>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</si>
  <si>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</si>
  <si>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</si>
  <si>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</si>
  <si>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</si>
  <si>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</si>
  <si>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</si>
  <si>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</si>
  <si>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</si>
  <si>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</si>
  <si>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</si>
  <si>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</si>
  <si>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</si>
  <si>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</si>
  <si>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</si>
  <si>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</si>
  <si>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</si>
  <si>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</si>
  <si>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</si>
  <si>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</si>
  <si>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</si>
  <si>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</si>
  <si>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</si>
  <si>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</si>
  <si>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</si>
  <si>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</si>
  <si>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</si>
  <si>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</si>
  <si>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</si>
  <si>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</si>
  <si>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</si>
  <si>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</si>
  <si>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</si>
  <si>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</si>
  <si>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</si>
  <si>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</si>
  <si>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</si>
  <si>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</si>
  <si>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</si>
  <si>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</si>
  <si>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</si>
  <si>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</si>
  <si>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</si>
  <si>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</si>
  <si>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</si>
  <si>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</si>
  <si>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</si>
  <si>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</si>
  <si>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</si>
  <si>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</si>
  <si>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</si>
  <si>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</si>
  <si>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</si>
  <si>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</si>
  <si>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</si>
  <si>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</si>
  <si>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</si>
  <si>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</si>
  <si>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</si>
  <si>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</si>
  <si>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</si>
  <si>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</si>
  <si>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</si>
  <si>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</si>
  <si>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</si>
  <si>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</si>
  <si>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</si>
  <si>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</si>
  <si>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</si>
  <si>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</si>
  <si>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</si>
  <si>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</si>
  <si>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</si>
  <si>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</si>
  <si>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</si>
  <si>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</si>
  <si>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</si>
  <si>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</si>
  <si>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</si>
  <si>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</si>
  <si>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</si>
  <si>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</si>
  <si>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</si>
  <si>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</si>
  <si>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</si>
  <si>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</si>
  <si>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</si>
  <si>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</si>
  <si>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</si>
  <si>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</si>
  <si>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</si>
  <si>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</si>
  <si>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</si>
  <si>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</si>
  <si>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</si>
  <si>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</si>
  <si>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</si>
  <si>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</si>
  <si>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</si>
  <si>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</si>
  <si>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</si>
  <si>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</si>
  <si>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</si>
  <si>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</si>
  <si>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</si>
  <si>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</si>
  <si>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</si>
  <si>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</si>
  <si>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</si>
  <si>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</si>
  <si>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</si>
  <si>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</si>
  <si>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</si>
  <si>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</si>
  <si>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</si>
  <si>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</si>
  <si>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</si>
  <si>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</si>
  <si>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</si>
  <si>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</si>
  <si>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</si>
  <si>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</si>
  <si>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</si>
  <si>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</si>
  <si>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</si>
  <si>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</si>
  <si>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</si>
  <si>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</si>
  <si>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</si>
  <si>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</si>
  <si>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</si>
  <si>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</si>
  <si>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</si>
  <si>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</si>
  <si>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</si>
  <si>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</si>
  <si>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</si>
  <si>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</si>
  <si>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</si>
  <si>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</si>
  <si>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</si>
  <si>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</si>
  <si>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</si>
  <si>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</si>
  <si>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</si>
  <si>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</si>
  <si>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</si>
  <si>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</si>
  <si>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</si>
  <si>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</si>
  <si>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</si>
  <si>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</si>
  <si>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</si>
  <si>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</si>
  <si>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</si>
  <si>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</si>
  <si>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</si>
  <si>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</si>
  <si>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</si>
  <si>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</si>
  <si>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</si>
  <si>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</si>
  <si>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</si>
  <si>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</si>
  <si>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</si>
  <si>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</si>
  <si>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</si>
  <si>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</si>
  <si>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</si>
  <si>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</si>
  <si>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</si>
  <si>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</si>
  <si>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</si>
  <si>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</si>
  <si>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</si>
  <si>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</si>
  <si>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</si>
  <si>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</si>
  <si>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</si>
  <si>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</si>
  <si>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</si>
  <si>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</si>
  <si>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</si>
  <si>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</si>
  <si>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</si>
  <si>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</si>
  <si>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</si>
  <si>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</si>
  <si>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</si>
  <si>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</si>
  <si>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</si>
  <si>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</si>
  <si>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</si>
  <si>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</si>
  <si>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</si>
  <si>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</si>
  <si>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</si>
  <si>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</si>
  <si>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</si>
  <si>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</si>
  <si>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</si>
  <si>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</si>
  <si>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</si>
  <si>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</si>
  <si>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</si>
  <si>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</si>
  <si>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</si>
  <si>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</si>
  <si>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</si>
  <si>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</si>
  <si>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</si>
  <si>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</si>
  <si>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</si>
  <si>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</si>
  <si>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</si>
  <si>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</si>
  <si>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</si>
  <si>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</si>
  <si>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</si>
  <si>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</si>
  <si>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</si>
  <si>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</si>
  <si>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</si>
  <si>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</si>
  <si>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</si>
  <si>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</si>
  <si>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</si>
  <si>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</si>
  <si>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</si>
  <si>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</si>
  <si>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</si>
  <si>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</si>
  <si>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</si>
  <si>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</si>
  <si>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</si>
  <si>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</si>
  <si>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</si>
  <si>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</si>
  <si>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</si>
  <si>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</si>
  <si>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</si>
  <si>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</si>
  <si>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</si>
  <si>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</si>
  <si>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</si>
  <si>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</si>
  <si>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</si>
  <si>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</si>
  <si>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</si>
  <si>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</si>
  <si>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</si>
  <si>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</si>
  <si>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</si>
  <si>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</si>
  <si>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</si>
  <si>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</si>
  <si>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</si>
  <si>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</si>
  <si>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</si>
  <si>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</si>
  <si>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</si>
  <si>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</si>
  <si>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</si>
  <si>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</si>
  <si>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</si>
  <si>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</si>
  <si>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</si>
  <si>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</si>
  <si>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</si>
  <si>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</si>
  <si>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</si>
  <si>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</si>
  <si>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</si>
  <si>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</si>
  <si>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</si>
  <si>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</si>
  <si>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</si>
  <si>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</si>
  <si>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</si>
  <si>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</si>
  <si>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</si>
  <si>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</si>
  <si>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</si>
  <si>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</si>
  <si>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</si>
  <si>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</si>
  <si>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</si>
  <si>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</si>
  <si>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</si>
  <si>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</si>
  <si>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</si>
  <si>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</si>
  <si>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</si>
  <si>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</si>
  <si>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</si>
  <si>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</si>
  <si>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</si>
  <si>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</si>
  <si>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</si>
  <si>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</si>
  <si>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</si>
  <si>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</si>
  <si>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</si>
  <si>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</si>
  <si>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</si>
  <si>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</si>
  <si>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</si>
  <si>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</si>
  <si>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</si>
  <si>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</si>
  <si>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</si>
  <si>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</si>
  <si>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</si>
  <si>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</si>
  <si>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</si>
  <si>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</si>
  <si>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</si>
  <si>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</si>
  <si>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</si>
  <si>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</si>
  <si>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</si>
  <si>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</si>
  <si>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</si>
  <si>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</si>
  <si>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</si>
  <si>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</si>
  <si>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</si>
  <si>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</si>
  <si>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</si>
  <si>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</si>
  <si>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</si>
  <si>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</si>
  <si>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</si>
  <si>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</si>
  <si>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</si>
  <si>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</si>
  <si>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</si>
  <si>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</si>
  <si>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</si>
  <si>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</si>
  <si>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</si>
  <si>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</si>
  <si>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</si>
  <si>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</si>
  <si>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</si>
  <si>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</si>
  <si>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</si>
  <si>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</si>
  <si>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</si>
  <si>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</si>
  <si>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</si>
  <si>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</si>
  <si>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</si>
  <si>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</si>
  <si>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</si>
  <si>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</si>
  <si>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</si>
  <si>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</si>
  <si>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</si>
  <si>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</si>
  <si>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</si>
  <si>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</si>
  <si>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</si>
  <si>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</si>
  <si>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</si>
  <si>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</si>
  <si>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</si>
  <si>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</si>
  <si>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</si>
  <si>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</si>
  <si>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</si>
  <si>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</si>
  <si>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</si>
  <si>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</si>
  <si>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</si>
  <si>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</si>
  <si>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</si>
  <si>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</si>
  <si>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</si>
  <si>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</si>
  <si>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</si>
  <si>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</si>
  <si>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</si>
  <si>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</si>
  <si>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</si>
  <si>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</si>
  <si>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</si>
  <si>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</si>
  <si>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</si>
  <si>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</si>
  <si>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</si>
  <si>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</si>
  <si>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</si>
  <si>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</si>
  <si>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</si>
  <si>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</si>
  <si>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</si>
  <si>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</si>
  <si>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</si>
  <si>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</si>
  <si>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</si>
  <si>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</si>
  <si>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</si>
  <si>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</si>
  <si>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</si>
  <si>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</si>
  <si>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</si>
  <si>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</si>
  <si>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</si>
  <si>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</si>
  <si>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</si>
  <si>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</si>
  <si>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</si>
  <si>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</si>
  <si>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</si>
  <si>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</si>
  <si>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</si>
  <si>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</si>
  <si>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</si>
  <si>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</si>
  <si>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</si>
  <si>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</si>
  <si>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</si>
  <si>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</si>
  <si>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</si>
  <si>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</si>
  <si>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</si>
  <si>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</si>
  <si>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</si>
  <si>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</si>
  <si>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</si>
  <si>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</si>
  <si>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</si>
  <si>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</si>
  <si>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</si>
  <si>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</si>
  <si>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</si>
  <si>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</si>
  <si>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</si>
  <si>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</si>
  <si>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</si>
  <si>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</si>
  <si>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</si>
  <si>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</si>
  <si>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</si>
  <si>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</si>
  <si>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</si>
  <si>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</si>
  <si>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</si>
  <si>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</si>
  <si>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</si>
  <si>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</si>
  <si>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</si>
  <si>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</si>
  <si>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</si>
  <si>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</si>
  <si>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</si>
  <si>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</si>
  <si>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</si>
  <si>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</si>
  <si>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</si>
  <si>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</si>
  <si>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</si>
  <si>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</si>
  <si>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</si>
  <si>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</si>
  <si>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</si>
  <si>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</si>
  <si>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</si>
  <si>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</si>
  <si>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</si>
  <si>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</si>
  <si>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</si>
  <si>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</si>
  <si>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</si>
  <si>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</si>
  <si>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</si>
  <si>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</si>
  <si>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</si>
  <si>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</si>
  <si>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</si>
  <si>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</si>
  <si>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</si>
  <si>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</si>
  <si>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</si>
  <si>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</si>
  <si>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</si>
  <si>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</si>
  <si>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</si>
  <si>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</si>
  <si>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</si>
  <si>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</si>
  <si>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</si>
  <si>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</si>
  <si>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</si>
  <si>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</si>
  <si>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</si>
  <si>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</si>
  <si>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</si>
  <si>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</si>
  <si>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</si>
  <si>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</si>
  <si>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</si>
  <si>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</si>
  <si>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</si>
  <si>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</si>
  <si>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</si>
  <si>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</si>
  <si>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</si>
  <si>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</si>
  <si>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</si>
  <si>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</si>
  <si>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</si>
  <si>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</si>
  <si>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</si>
  <si>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</si>
  <si>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</si>
  <si>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</si>
  <si>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</si>
  <si>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</si>
  <si>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</si>
  <si>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</si>
  <si>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</si>
  <si>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</si>
  <si>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</si>
  <si>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</si>
  <si>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</si>
  <si>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</si>
  <si>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</si>
  <si>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</si>
  <si>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</si>
  <si>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</si>
  <si>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</si>
  <si>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</si>
  <si>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</si>
  <si>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</si>
  <si>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</si>
  <si>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</si>
  <si>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</si>
  <si>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</si>
  <si>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</si>
  <si>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</si>
  <si>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</si>
  <si>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</si>
  <si>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</si>
  <si>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</si>
  <si>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</si>
  <si>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</si>
  <si>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</si>
  <si>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</si>
  <si>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</si>
  <si>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</si>
  <si>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</si>
  <si>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</si>
  <si>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</si>
  <si>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</si>
  <si>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</si>
  <si>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</si>
  <si>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</si>
  <si>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</si>
  <si>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</si>
  <si>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</si>
  <si>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</si>
  <si>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</si>
  <si>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</si>
  <si>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</si>
  <si>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</si>
  <si>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</si>
  <si>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</si>
  <si>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</si>
  <si>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</si>
  <si>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</si>
  <si>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</si>
  <si>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</si>
  <si>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</si>
  <si>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</si>
  <si>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</si>
  <si>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</si>
  <si>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</si>
  <si>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</si>
  <si>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</si>
  <si>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</si>
  <si>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</si>
  <si>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</si>
  <si>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</si>
  <si>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</si>
  <si>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</si>
  <si>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</si>
  <si>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</si>
  <si>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</si>
  <si>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</si>
  <si>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</si>
  <si>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</si>
  <si>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</si>
  <si>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</si>
  <si>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</si>
  <si>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</si>
  <si>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</si>
  <si>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</si>
  <si>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</si>
  <si>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</si>
  <si>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</si>
  <si>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</si>
  <si>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</si>
  <si>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</si>
  <si>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</si>
  <si>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</si>
  <si>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</si>
  <si>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</si>
  <si>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</si>
  <si>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</si>
  <si>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</si>
  <si>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</si>
  <si>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</si>
  <si>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</si>
  <si>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</si>
  <si>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</si>
  <si>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</si>
  <si>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</si>
  <si>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</si>
  <si>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</si>
  <si>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</si>
  <si>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</si>
  <si>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</si>
  <si>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</si>
  <si>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</si>
  <si>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</si>
  <si>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</si>
  <si>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</si>
  <si>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</si>
  <si>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</si>
  <si>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</si>
  <si>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</si>
  <si>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</si>
  <si>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</si>
  <si>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</si>
  <si>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</si>
  <si>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</si>
  <si>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</si>
  <si>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</si>
  <si>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</si>
  <si>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</si>
  <si>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</si>
  <si>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</si>
  <si>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</si>
  <si>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</si>
  <si>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</si>
  <si>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</si>
  <si>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</si>
  <si>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</si>
  <si>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</si>
  <si>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</si>
  <si>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</si>
  <si>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</si>
  <si>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</si>
  <si>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</si>
  <si>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</si>
  <si>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</si>
  <si>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</si>
  <si>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</si>
  <si>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</si>
  <si>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</si>
  <si>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</si>
  <si>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</si>
  <si>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</si>
  <si>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</si>
  <si>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</si>
  <si>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</si>
  <si>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</si>
  <si>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</si>
  <si>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</si>
  <si>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</si>
  <si>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</si>
  <si>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</si>
  <si>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</si>
  <si>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</si>
  <si>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</si>
  <si>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</si>
  <si>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</si>
  <si>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</si>
  <si>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</si>
  <si>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</si>
  <si>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</si>
  <si>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</si>
  <si>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</si>
  <si>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</si>
  <si>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</si>
  <si>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</si>
  <si>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</si>
  <si>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</si>
  <si>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</si>
  <si>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</si>
  <si>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</si>
  <si>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</si>
  <si>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</si>
  <si>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</si>
  <si>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</si>
  <si>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</si>
  <si>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</si>
  <si>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</si>
  <si>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</si>
  <si>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</si>
  <si>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</si>
  <si>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</si>
  <si>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</si>
  <si>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</si>
  <si>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</si>
  <si>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</si>
  <si>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</si>
  <si>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</si>
  <si>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</si>
  <si>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</si>
  <si>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</si>
  <si>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</si>
  <si>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</si>
  <si>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</si>
  <si>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</si>
  <si>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</si>
  <si>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</si>
  <si>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</si>
  <si>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</si>
  <si>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</si>
  <si>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</si>
  <si>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</si>
  <si>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</si>
  <si>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</si>
  <si>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</si>
  <si>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</si>
  <si>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</si>
  <si>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</si>
  <si>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</si>
  <si>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</si>
  <si>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</si>
  <si>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</si>
  <si>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</si>
  <si>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</si>
  <si>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</si>
  <si>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</si>
  <si>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</si>
  <si>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</si>
  <si>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</si>
  <si>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</si>
  <si>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</si>
  <si>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</si>
  <si>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</si>
  <si>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</si>
  <si>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</si>
  <si>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</si>
  <si>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</si>
  <si>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</si>
  <si>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</si>
  <si>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</si>
  <si>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</si>
  <si>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</si>
  <si>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</si>
  <si>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</si>
  <si>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</si>
  <si>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</si>
  <si>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</si>
  <si>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</si>
  <si>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</si>
  <si>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</si>
  <si>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</si>
  <si>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</si>
  <si>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</si>
  <si>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</si>
  <si>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</si>
  <si>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</si>
  <si>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</si>
  <si>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</si>
  <si>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</si>
  <si>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</si>
  <si>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</si>
  <si>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</si>
  <si>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</si>
  <si>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</si>
  <si>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</si>
  <si>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</si>
  <si>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</si>
  <si>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</si>
  <si>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</si>
  <si>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</si>
  <si>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</si>
  <si>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</si>
  <si>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</si>
  <si>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</si>
  <si>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</si>
  <si>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</si>
  <si>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</si>
  <si>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</si>
  <si>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</si>
  <si>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</si>
  <si>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</si>
  <si>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</si>
  <si>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</si>
  <si>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</si>
  <si>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</si>
  <si>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</si>
  <si>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</si>
  <si>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</si>
  <si>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</si>
  <si>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</si>
  <si>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</si>
  <si>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</si>
  <si>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</si>
  <si>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</si>
  <si>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</si>
  <si>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</si>
  <si>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</si>
  <si>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</si>
  <si>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</si>
  <si>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</si>
  <si>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</si>
  <si>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</si>
  <si>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</si>
  <si>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</si>
  <si>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</si>
  <si>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</si>
  <si>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</si>
  <si>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</si>
  <si>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</si>
  <si>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</si>
  <si>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</si>
  <si>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</si>
  <si>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</si>
  <si>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</si>
  <si>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</si>
  <si>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</si>
  <si>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</si>
  <si>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</si>
  <si>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</si>
  <si>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</si>
  <si>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</si>
  <si>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</si>
  <si>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</si>
  <si>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</si>
  <si>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</si>
  <si>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</si>
  <si>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</si>
  <si>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</si>
  <si>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</si>
  <si>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</si>
  <si>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</si>
  <si>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</si>
  <si>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</si>
  <si>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</si>
  <si>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</si>
  <si>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</si>
  <si>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</si>
  <si>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</si>
  <si>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</si>
  <si>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</si>
  <si>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</si>
  <si>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</si>
  <si>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</si>
  <si>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</si>
  <si>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</si>
  <si>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</si>
  <si>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</si>
  <si>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</si>
  <si>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</si>
  <si>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</si>
  <si>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</si>
  <si>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</si>
  <si>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</si>
  <si>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</si>
  <si>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</si>
  <si>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</si>
  <si>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</si>
  <si>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</si>
  <si>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</si>
  <si>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</si>
  <si>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</si>
  <si>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</si>
  <si>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</si>
  <si>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</si>
  <si>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</si>
  <si>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</si>
  <si>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</si>
  <si>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</si>
  <si>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</si>
  <si>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</si>
  <si>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</si>
  <si>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</si>
  <si>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</si>
  <si>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</si>
  <si>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</si>
  <si>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</si>
  <si>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</si>
  <si>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</si>
  <si>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</si>
  <si>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</si>
  <si>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</si>
  <si>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</si>
  <si>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</si>
  <si>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</si>
  <si>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</si>
  <si>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</si>
  <si>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</si>
  <si>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</si>
  <si>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</si>
  <si>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</si>
  <si>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</si>
  <si>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</si>
  <si>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</si>
  <si>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</si>
  <si>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</si>
  <si>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</si>
  <si>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</si>
  <si>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</si>
  <si>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</si>
  <si>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</si>
  <si>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</si>
  <si>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</si>
  <si>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</si>
  <si>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</si>
  <si>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</si>
  <si>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</si>
  <si>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</si>
  <si>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</si>
  <si>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</si>
  <si>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</si>
  <si>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</si>
  <si>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</si>
  <si>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</si>
  <si>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</si>
  <si>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</si>
  <si>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</si>
  <si>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</si>
  <si>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</si>
  <si>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</si>
  <si>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</si>
  <si>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</si>
  <si>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</si>
  <si>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</si>
  <si>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</si>
  <si>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</si>
  <si>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</si>
  <si>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</si>
  <si>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</si>
  <si>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</si>
  <si>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</si>
  <si>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</si>
  <si>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</si>
  <si>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</si>
  <si>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</si>
  <si>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</si>
  <si>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</si>
  <si>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</si>
  <si>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</si>
  <si>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</si>
  <si>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</si>
  <si>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</si>
  <si>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</si>
  <si>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</si>
  <si>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</si>
  <si>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</si>
  <si>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</si>
  <si>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</si>
  <si>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</si>
  <si>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</si>
  <si>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</si>
  <si>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</si>
  <si>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</si>
  <si>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</si>
  <si>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</si>
  <si>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</si>
  <si>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</si>
  <si>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</si>
  <si>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</si>
  <si>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</si>
  <si>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</si>
  <si>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</si>
  <si>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</si>
  <si>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</si>
  <si>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</si>
  <si>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</si>
  <si>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</si>
  <si>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</si>
  <si>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</si>
  <si>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</si>
  <si>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</si>
  <si>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</si>
  <si>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</si>
  <si>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</si>
  <si>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</si>
  <si>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</si>
  <si>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</si>
  <si>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</si>
  <si>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</si>
  <si>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</si>
  <si>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</si>
  <si>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</si>
  <si>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</si>
  <si>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</si>
  <si>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</si>
  <si>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</si>
  <si>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</si>
  <si>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</si>
  <si>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</si>
  <si>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</si>
  <si>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</si>
  <si>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</si>
  <si>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</si>
  <si>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</si>
  <si>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</si>
  <si>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</si>
  <si>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</si>
  <si>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</si>
  <si>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</si>
  <si>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</si>
  <si>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</si>
  <si>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</si>
  <si>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</si>
  <si>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</si>
  <si>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</si>
  <si>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</si>
  <si>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</si>
  <si>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</si>
  <si>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</si>
  <si>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</si>
  <si>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</si>
  <si>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</si>
  <si>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</si>
  <si>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</si>
  <si>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</si>
  <si>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</si>
  <si>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</si>
  <si>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</si>
  <si>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</si>
  <si>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</si>
  <si>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</si>
  <si>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</si>
  <si>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</si>
  <si>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</si>
  <si>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</si>
  <si>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</si>
  <si>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</si>
  <si>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</si>
  <si>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</si>
  <si>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</si>
  <si>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</si>
  <si>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</si>
  <si>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</si>
  <si>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</si>
  <si>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</si>
  <si>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</si>
  <si>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</si>
  <si>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</si>
  <si>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</si>
  <si>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</si>
  <si>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</si>
  <si>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</si>
  <si>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</si>
  <si>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</si>
  <si>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</si>
  <si>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</si>
  <si>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</si>
  <si>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</si>
  <si>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</si>
  <si>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</si>
  <si>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</si>
  <si>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</si>
  <si>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</si>
  <si>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</si>
  <si>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</si>
  <si>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</si>
  <si>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</si>
  <si>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</si>
  <si>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</si>
  <si>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</si>
  <si>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</si>
  <si>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</si>
  <si>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</si>
  <si>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</si>
  <si>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</si>
  <si>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</si>
  <si>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</si>
  <si>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</si>
  <si>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</si>
  <si>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</si>
  <si>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</si>
  <si>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</si>
  <si>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</si>
  <si>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</si>
  <si>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</si>
  <si>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</si>
  <si>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</si>
  <si>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</si>
  <si>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</si>
  <si>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</si>
  <si>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</si>
  <si>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</si>
  <si>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</si>
  <si>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</si>
  <si>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</si>
  <si>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</si>
  <si>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</si>
  <si>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</si>
  <si>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</si>
  <si>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</si>
  <si>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</si>
  <si>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</si>
  <si>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</si>
  <si>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</si>
  <si>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</si>
  <si>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</si>
  <si>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</si>
  <si>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</si>
  <si>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</si>
  <si>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</si>
  <si>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</si>
  <si>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</si>
  <si>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</si>
  <si>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</si>
  <si>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</si>
  <si>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</si>
  <si>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</si>
  <si>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</si>
  <si>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</si>
  <si>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</si>
  <si>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</si>
  <si>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</si>
  <si>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</si>
  <si>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</si>
  <si>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</si>
  <si>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</si>
  <si>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</si>
  <si>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</si>
  <si>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</si>
  <si>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</si>
  <si>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</si>
  <si>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</si>
  <si>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</si>
  <si>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</si>
  <si>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</si>
  <si>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</si>
  <si>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</si>
  <si>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</si>
  <si>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</si>
  <si>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</si>
  <si>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</si>
  <si>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</si>
  <si>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</si>
  <si>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</si>
  <si>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</si>
  <si>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</si>
  <si>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</si>
  <si>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</si>
  <si>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</si>
  <si>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</si>
  <si>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</si>
  <si>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</si>
  <si>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</si>
  <si>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</si>
  <si>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</si>
  <si>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</si>
  <si>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</si>
  <si>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</si>
  <si>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</si>
  <si>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</si>
  <si>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</si>
  <si>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</si>
  <si>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</si>
  <si>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</si>
  <si>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</si>
  <si>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</si>
  <si>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</si>
  <si>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</si>
  <si>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</si>
  <si>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</si>
  <si>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</si>
  <si>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</si>
  <si>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</si>
  <si>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</si>
  <si>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</si>
  <si>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</si>
  <si>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</si>
  <si>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</si>
  <si>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</si>
  <si>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</si>
  <si>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</si>
  <si>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</si>
  <si>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</si>
  <si>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</si>
  <si>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</si>
  <si>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</si>
  <si>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</si>
  <si>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</si>
  <si>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</si>
  <si>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</si>
  <si>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</si>
  <si>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</si>
  <si>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</si>
  <si>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</si>
  <si>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</si>
  <si>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</si>
  <si>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</si>
  <si>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</si>
  <si>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</si>
  <si>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</si>
  <si>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</si>
  <si>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</si>
  <si>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</si>
  <si>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</si>
  <si>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</si>
  <si>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</si>
  <si>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</si>
  <si>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</si>
  <si>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</si>
  <si>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</si>
  <si>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</si>
  <si>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</si>
  <si>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</si>
  <si>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</si>
  <si>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</si>
  <si>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</si>
  <si>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</si>
  <si>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</si>
  <si>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</si>
  <si>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</si>
  <si>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</si>
  <si>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</si>
  <si>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</si>
  <si>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</si>
  <si>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</si>
  <si>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</si>
  <si>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</si>
  <si>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</si>
  <si>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</si>
  <si>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</si>
  <si>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</si>
  <si>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</si>
  <si>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</si>
  <si>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</si>
  <si>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</si>
  <si>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</si>
  <si>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</si>
  <si>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</si>
  <si>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</si>
  <si>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</si>
  <si>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</si>
  <si>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</si>
  <si>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</si>
  <si>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</si>
  <si>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</si>
  <si>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</si>
  <si>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</si>
  <si>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</si>
  <si>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</si>
  <si>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</si>
  <si>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</si>
  <si>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</si>
  <si>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</si>
  <si>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</si>
  <si>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</si>
  <si>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</si>
  <si>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</si>
  <si>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</si>
  <si>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</si>
  <si>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</si>
  <si>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</si>
  <si>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</si>
  <si>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</si>
  <si>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</si>
  <si>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</si>
  <si>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</si>
  <si>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</si>
  <si>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</si>
  <si>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</si>
  <si>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</si>
  <si>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</si>
  <si>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</si>
  <si>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</si>
  <si>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</si>
  <si>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</si>
  <si>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</si>
  <si>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</si>
  <si>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</si>
  <si>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</si>
  <si>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</si>
  <si>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</si>
  <si>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</si>
  <si>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</si>
  <si>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</si>
  <si>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</si>
  <si>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</si>
  <si>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</si>
  <si>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</si>
  <si>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</si>
  <si>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</si>
  <si>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</si>
  <si>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</si>
  <si>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</si>
  <si>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</si>
  <si>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</si>
  <si>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</si>
  <si>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</si>
  <si>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</si>
  <si>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</si>
  <si>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</si>
  <si>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</si>
  <si>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</si>
  <si>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</si>
  <si>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</si>
  <si>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</si>
  <si>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</si>
  <si>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</si>
  <si>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</si>
  <si>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</si>
  <si>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</si>
  <si>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</si>
  <si>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</si>
  <si>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</si>
  <si>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</si>
  <si>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</si>
  <si>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</si>
  <si>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</si>
  <si>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</si>
  <si>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</si>
  <si>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</si>
  <si>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</si>
  <si>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</si>
  <si>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</si>
  <si>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</si>
  <si>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</si>
  <si>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</si>
  <si>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</si>
  <si>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</si>
  <si>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</si>
  <si>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</si>
  <si>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</si>
  <si>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</si>
  <si>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</si>
  <si>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</si>
  <si>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</si>
  <si>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</si>
  <si>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</si>
  <si>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</si>
  <si>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</si>
  <si>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</si>
  <si>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</si>
  <si>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</si>
  <si>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</si>
  <si>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</si>
  <si>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</si>
  <si>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</si>
  <si>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</si>
  <si>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</si>
  <si>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</si>
  <si>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</si>
  <si>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</si>
  <si>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</si>
  <si>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</si>
  <si>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</si>
  <si>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</si>
  <si>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</si>
  <si>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</si>
  <si>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</si>
  <si>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</si>
  <si>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</si>
  <si>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</si>
  <si>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</si>
  <si>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</si>
  <si>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</si>
  <si>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</si>
  <si>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</si>
  <si>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</si>
  <si>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</si>
  <si>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</si>
  <si>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</si>
  <si>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</si>
  <si>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</si>
  <si>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</si>
  <si>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</si>
  <si>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</si>
  <si>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</si>
  <si>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</si>
  <si>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</si>
  <si>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</si>
  <si>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</si>
  <si>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</si>
  <si>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</si>
  <si>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</si>
  <si>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</si>
  <si>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</si>
  <si>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</si>
  <si>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</si>
  <si>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</si>
  <si>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</si>
  <si>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</si>
  <si>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</si>
  <si>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</si>
  <si>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</si>
  <si>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</si>
  <si>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</si>
  <si>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</si>
  <si>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</si>
  <si>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</si>
  <si>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</si>
  <si>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</si>
  <si>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</si>
  <si>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</si>
  <si>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</si>
  <si>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</si>
  <si>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</si>
  <si>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</si>
  <si>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</si>
  <si>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</si>
  <si>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</si>
  <si>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</si>
  <si>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</si>
  <si>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</si>
  <si>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</si>
  <si>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</si>
  <si>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</si>
  <si>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</si>
  <si>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</si>
  <si>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</si>
  <si>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</si>
  <si>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</si>
  <si>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</si>
  <si>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</si>
  <si>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</si>
  <si>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</si>
  <si>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</si>
  <si>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</si>
  <si>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</si>
  <si>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</si>
  <si>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</si>
  <si>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</si>
  <si>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</si>
  <si>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</si>
  <si>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</si>
  <si>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</si>
  <si>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</si>
  <si>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</si>
  <si>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</si>
  <si>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</si>
  <si>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</si>
  <si>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</si>
  <si>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</si>
  <si>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</si>
  <si>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</si>
  <si>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</si>
  <si>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</si>
  <si>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</si>
  <si>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</si>
  <si>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</si>
  <si>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</si>
  <si>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</si>
  <si>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</si>
  <si>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</si>
  <si>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</si>
  <si>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</si>
  <si>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</si>
  <si>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</si>
  <si>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</si>
  <si>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</si>
  <si>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</si>
  <si>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</si>
  <si>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</si>
  <si>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</si>
  <si>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</si>
  <si>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</si>
  <si>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</si>
  <si>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</si>
  <si>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</si>
  <si>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</si>
  <si>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</si>
  <si>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</si>
  <si>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</si>
  <si>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</si>
  <si>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</si>
  <si>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</si>
  <si>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</si>
  <si>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</si>
  <si>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</si>
  <si>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</si>
  <si>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</si>
  <si>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</si>
  <si>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</si>
  <si>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</si>
  <si>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</si>
  <si>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</si>
  <si>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</si>
  <si>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</si>
  <si>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</si>
  <si>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</si>
  <si>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</si>
  <si>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</si>
  <si>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</si>
  <si>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</si>
  <si>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</si>
  <si>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</si>
  <si>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</si>
  <si>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</si>
  <si>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</si>
  <si>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</si>
  <si>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</si>
  <si>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</si>
  <si>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</si>
  <si>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</si>
  <si>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</si>
  <si>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</si>
  <si>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</si>
  <si>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</si>
  <si>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</si>
  <si>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</si>
  <si>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</si>
  <si>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</si>
  <si>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</si>
  <si>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</si>
  <si>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</si>
  <si>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</si>
  <si>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</si>
  <si>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</si>
  <si>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</si>
  <si>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</si>
  <si>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</si>
  <si>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</si>
  <si>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</si>
  <si>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</si>
  <si>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</si>
  <si>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</si>
  <si>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</si>
  <si>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</si>
  <si>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</si>
  <si>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</si>
  <si>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</si>
  <si>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</si>
  <si>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</si>
  <si>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</si>
  <si>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</si>
  <si>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</si>
  <si>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</si>
  <si>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</si>
  <si>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</si>
  <si>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</si>
  <si>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</si>
  <si>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</si>
  <si>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</si>
  <si>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</si>
  <si>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</si>
  <si>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</si>
  <si>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</si>
  <si>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</si>
  <si>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</si>
  <si>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</si>
  <si>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</si>
  <si>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</si>
  <si>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</si>
  <si>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</si>
  <si>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</si>
  <si>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</si>
  <si>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</si>
  <si>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</si>
  <si>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</si>
  <si>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</si>
  <si>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</si>
  <si>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</si>
  <si>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</si>
  <si>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</si>
  <si>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</si>
  <si>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</si>
  <si>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</si>
  <si>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</si>
  <si>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</si>
  <si>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</si>
  <si>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</si>
  <si>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</si>
  <si>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</si>
  <si>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</si>
  <si>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</si>
  <si>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</si>
  <si>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</si>
  <si>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</si>
  <si>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</si>
  <si>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</si>
  <si>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</si>
  <si>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</si>
  <si>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</si>
  <si>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</si>
  <si>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</si>
  <si>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</si>
  <si>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</si>
  <si>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</si>
  <si>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</si>
  <si>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</si>
  <si>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</si>
  <si>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</si>
  <si>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</si>
  <si>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</si>
  <si>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</si>
  <si>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</si>
  <si>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</si>
  <si>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</si>
  <si>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</si>
  <si>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</si>
  <si>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</si>
  <si>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</si>
  <si>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</si>
  <si>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</si>
  <si>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</si>
  <si>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</si>
  <si>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</si>
  <si>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</si>
  <si>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</si>
  <si>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</si>
  <si>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</si>
  <si>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</si>
  <si>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</si>
  <si>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</si>
  <si>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</si>
  <si>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</si>
  <si>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</si>
  <si>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</si>
  <si>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</si>
  <si>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</si>
  <si>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</si>
  <si>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</si>
  <si>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</si>
  <si>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</si>
  <si>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</si>
  <si>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</si>
  <si>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</si>
  <si>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</si>
  <si>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</si>
  <si>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</si>
  <si>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</si>
  <si>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</si>
  <si>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</si>
  <si>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</si>
  <si>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</si>
  <si>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</si>
  <si>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</si>
  <si>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</si>
  <si>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</si>
  <si>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</si>
  <si>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</si>
  <si>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</si>
  <si>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</si>
  <si>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</si>
  <si>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</si>
  <si>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</si>
  <si>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</si>
  <si>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</si>
  <si>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</si>
  <si>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</si>
  <si>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</si>
  <si>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</si>
  <si>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</si>
  <si>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</si>
  <si>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</si>
  <si>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</si>
  <si>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</si>
  <si>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</si>
  <si>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</si>
  <si>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</si>
  <si>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</si>
  <si>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</si>
  <si>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</si>
  <si>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</si>
  <si>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</si>
  <si>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</si>
  <si>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</si>
  <si>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</si>
  <si>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</si>
  <si>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</si>
  <si>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</si>
  <si>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</si>
  <si>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</si>
  <si>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</si>
  <si>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</si>
  <si>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</si>
  <si>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</si>
  <si>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</si>
  <si>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</si>
  <si>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</si>
  <si>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</si>
  <si>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</si>
  <si>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</si>
  <si>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</si>
  <si>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</si>
  <si>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</si>
  <si>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</si>
  <si>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</si>
  <si>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</si>
  <si>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</si>
  <si>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</si>
  <si>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</si>
  <si>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</si>
  <si>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</si>
  <si>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</si>
  <si>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</si>
  <si>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</si>
  <si>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</si>
  <si>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</si>
  <si>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</si>
  <si>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</si>
  <si>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</si>
  <si>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</si>
  <si>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</si>
  <si>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</si>
  <si>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</si>
  <si>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</si>
  <si>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</si>
  <si>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</si>
  <si>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</si>
  <si>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</si>
  <si>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</si>
  <si>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</si>
  <si>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</si>
  <si>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</si>
  <si>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</si>
  <si>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</si>
  <si>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</si>
  <si>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</si>
  <si>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</si>
  <si>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</si>
  <si>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</si>
  <si>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</si>
  <si>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</si>
  <si>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</si>
  <si>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</si>
  <si>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</si>
  <si>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</si>
  <si>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</si>
  <si>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</si>
  <si>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</si>
  <si>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</si>
  <si>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</si>
  <si>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</si>
  <si>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</si>
  <si>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</si>
  <si>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</si>
  <si>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</si>
  <si>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</si>
  <si>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</si>
  <si>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</si>
  <si>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</si>
  <si>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</si>
  <si>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</si>
  <si>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</si>
  <si>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</si>
  <si>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</si>
  <si>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</si>
  <si>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</si>
  <si>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</si>
  <si>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</si>
  <si>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</si>
  <si>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</si>
  <si>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</si>
  <si>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</si>
  <si>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</si>
  <si>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</si>
  <si>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</si>
  <si>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</si>
  <si>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</si>
  <si>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</si>
  <si>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</si>
  <si>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</si>
  <si>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</si>
  <si>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</si>
  <si>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</si>
  <si>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</si>
  <si>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</si>
  <si>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</si>
  <si>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</si>
  <si>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</si>
  <si>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</si>
  <si>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</si>
  <si>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</si>
  <si>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</si>
  <si>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</si>
  <si>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</si>
  <si>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</si>
  <si>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</si>
  <si>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</si>
  <si>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</si>
  <si>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</si>
  <si>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</si>
  <si>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</si>
  <si>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</si>
  <si>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</si>
  <si>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</si>
  <si>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</si>
  <si>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</si>
  <si>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</si>
  <si>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</si>
  <si>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</si>
  <si>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</si>
  <si>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</si>
  <si>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</si>
  <si>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</si>
  <si>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</si>
  <si>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</si>
  <si>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</si>
  <si>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</si>
  <si>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</si>
  <si>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</si>
  <si>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</si>
  <si>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</si>
  <si>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</si>
  <si>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</si>
  <si>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</si>
  <si>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</si>
  <si>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</si>
  <si>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</si>
  <si>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</si>
  <si>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</si>
  <si>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</si>
  <si>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</si>
  <si>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</si>
  <si>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</si>
  <si>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</si>
  <si>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</si>
  <si>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</si>
  <si>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</si>
  <si>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</si>
  <si>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</si>
  <si>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</si>
  <si>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</si>
  <si>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</si>
  <si>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</si>
  <si>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</si>
  <si>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</si>
  <si>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</si>
  <si>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</si>
  <si>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</si>
  <si>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</si>
  <si>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</si>
  <si>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</si>
  <si>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</si>
  <si>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</si>
  <si>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</si>
  <si>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</si>
  <si>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</si>
  <si>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</si>
  <si>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</si>
  <si>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</si>
  <si>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</si>
  <si>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</si>
  <si>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</si>
  <si>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</si>
  <si>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</si>
  <si>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</si>
  <si>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</si>
  <si>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</si>
  <si>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</si>
  <si>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</si>
  <si>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</si>
  <si>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</si>
  <si>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</si>
  <si>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</si>
  <si>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</si>
  <si>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</si>
  <si>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</si>
  <si>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</si>
  <si>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</si>
  <si>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</si>
  <si>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</si>
  <si>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</si>
  <si>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</si>
  <si>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</si>
  <si>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</si>
  <si>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</si>
  <si>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</si>
  <si>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</si>
  <si>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</si>
  <si>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</si>
  <si>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</si>
  <si>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</si>
  <si>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</si>
  <si>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</si>
  <si>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</si>
  <si>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</si>
  <si>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</si>
  <si>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</si>
  <si>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</si>
  <si>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</si>
  <si>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</si>
  <si>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</si>
  <si>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</si>
  <si>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</si>
  <si>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</si>
  <si>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</si>
  <si>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</si>
  <si>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</si>
  <si>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</si>
  <si>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</si>
  <si>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</si>
  <si>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</si>
  <si>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</si>
  <si>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</si>
  <si>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</si>
  <si>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</si>
  <si>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</si>
  <si>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</si>
  <si>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</si>
  <si>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</si>
  <si>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</si>
  <si>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</si>
  <si>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</si>
  <si>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</si>
  <si>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</si>
  <si>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</si>
  <si>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</si>
  <si>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</si>
  <si>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</si>
  <si>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</si>
  <si>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</si>
  <si>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</si>
  <si>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</si>
  <si>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</si>
  <si>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</si>
  <si>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</si>
  <si>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</si>
  <si>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</si>
  <si>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</si>
  <si>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</si>
  <si>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</si>
  <si>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</si>
  <si>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</si>
  <si>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</si>
  <si>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</si>
  <si>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</si>
  <si>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</si>
  <si>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</si>
  <si>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</si>
  <si>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</si>
  <si>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</si>
  <si>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</si>
  <si>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</si>
  <si>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</si>
  <si>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</si>
  <si>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</si>
  <si>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</si>
  <si>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</si>
  <si>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</si>
  <si>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</si>
  <si>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</si>
  <si>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</si>
  <si>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</si>
  <si>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</si>
  <si>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</si>
  <si>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</si>
  <si>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</si>
  <si>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</si>
  <si>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</si>
  <si>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</si>
  <si>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</si>
  <si>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</si>
  <si>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</si>
  <si>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</si>
  <si>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</si>
  <si>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</si>
  <si>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</si>
  <si>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</si>
  <si>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</si>
  <si>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</si>
  <si>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</si>
  <si>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</si>
  <si>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</si>
  <si>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</si>
  <si>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</si>
  <si>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</si>
  <si>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</si>
  <si>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</si>
  <si>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</si>
  <si>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</si>
  <si>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</si>
  <si>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</si>
  <si>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</si>
  <si>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</si>
  <si>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</si>
  <si>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</si>
  <si>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</si>
  <si>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</si>
  <si>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</si>
  <si>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</si>
  <si>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</si>
  <si>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</si>
  <si>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</si>
  <si>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</si>
  <si>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</si>
  <si>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</si>
  <si>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</si>
  <si>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</si>
  <si>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</si>
  <si>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</si>
  <si>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</si>
  <si>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</si>
  <si>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</si>
  <si>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</si>
  <si>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</si>
  <si>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</si>
  <si>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</si>
  <si>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</si>
  <si>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</si>
  <si>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</si>
  <si>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</si>
  <si>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</si>
  <si>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</si>
  <si>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</si>
  <si>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</si>
  <si>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</si>
  <si>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</si>
  <si>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</si>
  <si>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</si>
  <si>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</si>
  <si>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</si>
  <si>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</si>
  <si>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</si>
  <si>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</si>
  <si>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</si>
  <si>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</si>
  <si>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</si>
  <si>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</si>
  <si>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</si>
  <si>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</si>
  <si>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</si>
  <si>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</si>
  <si>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</si>
  <si>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</si>
  <si>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</si>
  <si>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</si>
  <si>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</si>
  <si>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</si>
  <si>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</si>
  <si>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</si>
  <si>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</si>
  <si>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</si>
  <si>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</si>
  <si>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</si>
  <si>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</si>
  <si>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</si>
  <si>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</si>
  <si>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</si>
  <si>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</si>
  <si>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</si>
  <si>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</si>
  <si>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</si>
  <si>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</si>
  <si>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</si>
  <si>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</si>
  <si>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</si>
  <si>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</si>
  <si>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</si>
  <si>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</si>
  <si>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</si>
  <si>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</si>
  <si>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</si>
  <si>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</si>
  <si>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</si>
  <si>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</si>
  <si>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</si>
  <si>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</si>
  <si>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</si>
  <si>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</si>
  <si>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</si>
  <si>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</si>
  <si>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</si>
  <si>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</si>
  <si>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</si>
  <si>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</si>
  <si>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</si>
  <si>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</si>
  <si>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</si>
  <si>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</si>
  <si>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</si>
  <si>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</si>
  <si>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</si>
  <si>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</si>
  <si>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</si>
  <si>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</si>
  <si>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</si>
  <si>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</si>
  <si>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</si>
  <si>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</si>
  <si>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</si>
  <si>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</si>
  <si>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</si>
  <si>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</si>
  <si>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</si>
  <si>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</si>
  <si>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</si>
  <si>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</si>
  <si>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</si>
  <si>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</si>
  <si>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</si>
  <si>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</si>
  <si>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</si>
  <si>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</si>
  <si>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</si>
  <si>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</si>
  <si>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</si>
  <si>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</si>
  <si>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</si>
  <si>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</si>
  <si>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</si>
  <si>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</si>
  <si>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</si>
  <si>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</si>
  <si>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</si>
  <si>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</si>
  <si>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</si>
  <si>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</si>
  <si>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</si>
  <si>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</si>
  <si>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</si>
  <si>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</si>
  <si>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</si>
  <si>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</si>
  <si>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</si>
  <si>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</si>
  <si>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</si>
  <si>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</si>
  <si>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</si>
  <si>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</si>
  <si>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</si>
  <si>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</si>
  <si>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</si>
  <si>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</si>
  <si>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</si>
  <si>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</si>
  <si>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</si>
  <si>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</si>
  <si>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</si>
  <si>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</si>
  <si>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</si>
  <si>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</si>
  <si>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</si>
  <si>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</si>
  <si>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</si>
  <si>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</si>
  <si>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</si>
  <si>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</si>
  <si>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</si>
  <si>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</si>
  <si>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</si>
  <si>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</si>
  <si>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</si>
  <si>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</si>
  <si>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</si>
  <si>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</si>
  <si>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</si>
  <si>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</si>
  <si>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</si>
  <si>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</si>
  <si>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</si>
  <si>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</si>
  <si>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</si>
  <si>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</si>
  <si>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</si>
  <si>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</si>
  <si>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</si>
  <si>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</si>
  <si>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</si>
  <si>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</si>
  <si>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</si>
  <si>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</si>
  <si>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</si>
  <si>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</si>
  <si>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</si>
  <si>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</si>
  <si>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</si>
  <si>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</si>
  <si>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</si>
  <si>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</si>
  <si>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</si>
  <si>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</si>
  <si>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</si>
  <si>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</si>
  <si>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</si>
  <si>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</si>
  <si>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</si>
  <si>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</si>
  <si>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</si>
  <si>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</si>
  <si>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</si>
  <si>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</si>
  <si>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</si>
  <si>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</si>
  <si>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</si>
  <si>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</si>
  <si>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</si>
  <si>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</si>
  <si>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</si>
  <si>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</si>
  <si>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</si>
  <si>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</si>
  <si>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</si>
  <si>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</si>
  <si>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</si>
  <si>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</si>
  <si>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</si>
  <si>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</si>
  <si>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</si>
  <si>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</si>
  <si>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</si>
  <si>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</si>
  <si>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</si>
  <si>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</si>
  <si>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</si>
  <si>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</si>
  <si>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</si>
  <si>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</si>
  <si>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</si>
  <si>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</si>
  <si>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</si>
  <si>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</si>
  <si>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</si>
  <si>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</si>
  <si>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</si>
  <si>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</si>
  <si>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</si>
  <si>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</si>
  <si>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</si>
  <si>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</si>
  <si>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</si>
  <si>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</si>
  <si>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</si>
  <si>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</si>
  <si>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</si>
  <si>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</si>
  <si>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</si>
  <si>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</si>
  <si>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</si>
  <si>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</si>
  <si>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</si>
  <si>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</si>
  <si>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</si>
  <si>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</si>
  <si>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</si>
  <si>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</si>
  <si>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</si>
  <si>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</si>
  <si>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</si>
  <si>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</si>
  <si>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</si>
  <si>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</si>
  <si>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</si>
  <si>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</si>
  <si>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</si>
  <si>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</si>
  <si>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</si>
  <si>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</si>
  <si>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</si>
  <si>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</si>
  <si>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</si>
  <si>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</si>
  <si>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</si>
  <si>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</si>
  <si>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</si>
  <si>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</si>
  <si>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</si>
  <si>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</si>
  <si>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</si>
  <si>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</si>
  <si>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</si>
  <si>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</si>
  <si>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</si>
  <si>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</si>
  <si>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</si>
  <si>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</si>
  <si>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</si>
  <si>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</si>
  <si>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</si>
  <si>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</si>
  <si>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</si>
  <si>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</si>
  <si>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</si>
  <si>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</si>
  <si>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</si>
  <si>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</si>
  <si>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</si>
  <si>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</si>
  <si>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</si>
  <si>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</si>
  <si>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</si>
  <si>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</si>
  <si>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</si>
  <si>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</si>
  <si>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</si>
  <si>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</si>
  <si>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</si>
  <si>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</si>
  <si>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</si>
  <si>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</si>
  <si>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</si>
  <si>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</si>
  <si>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</si>
  <si>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</si>
  <si>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</si>
  <si>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</si>
  <si>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</si>
  <si>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</si>
  <si>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</si>
  <si>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</si>
  <si>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</si>
  <si>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</si>
  <si>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</si>
  <si>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</si>
  <si>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</si>
  <si>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</si>
  <si>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</si>
  <si>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</si>
  <si>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</si>
  <si>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</si>
  <si>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</si>
  <si>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</si>
  <si>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</si>
  <si>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</si>
  <si>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</si>
  <si>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</si>
  <si>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</si>
  <si>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</si>
  <si>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</si>
  <si>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</si>
  <si>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</si>
  <si>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</si>
  <si>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</si>
  <si>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</si>
  <si>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</si>
  <si>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</si>
  <si>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</si>
  <si>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</si>
  <si>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</si>
  <si>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</si>
  <si>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</si>
  <si>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</si>
  <si>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</si>
  <si>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</si>
  <si>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</si>
  <si>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</si>
  <si>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</si>
  <si>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</si>
  <si>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</si>
  <si>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</si>
  <si>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</si>
  <si>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</si>
  <si>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</si>
  <si>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</si>
  <si>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</si>
  <si>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</si>
  <si>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</si>
  <si>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</si>
  <si>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</si>
  <si>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</si>
  <si>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</si>
  <si>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</si>
  <si>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</si>
  <si>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</si>
  <si>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</si>
  <si>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</si>
  <si>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</si>
  <si>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</si>
  <si>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</si>
  <si>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</si>
  <si>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</si>
  <si>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</si>
  <si>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</si>
  <si>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</si>
  <si>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</si>
  <si>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</si>
  <si>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</si>
  <si>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</si>
  <si>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</si>
  <si>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</si>
  <si>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</si>
  <si>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</si>
  <si>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</si>
  <si>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</si>
  <si>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</si>
  <si>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</si>
  <si>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</si>
  <si>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</si>
  <si>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</si>
  <si>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</si>
  <si>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</si>
  <si>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</si>
  <si>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</si>
  <si>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</si>
  <si>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</si>
  <si>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</si>
  <si>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</si>
  <si>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</si>
  <si>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</si>
  <si>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</si>
  <si>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</si>
  <si>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</si>
  <si>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</si>
  <si>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</si>
  <si>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</si>
  <si>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</si>
  <si>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</si>
  <si>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</si>
  <si>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</si>
  <si>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</si>
  <si>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</si>
  <si>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</si>
  <si>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</si>
  <si>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</si>
  <si>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</si>
  <si>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</si>
  <si>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</si>
  <si>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</si>
  <si>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</si>
  <si>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</si>
  <si>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</si>
  <si>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</si>
  <si>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</si>
  <si>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</si>
  <si>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</si>
  <si>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</si>
  <si>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</si>
  <si>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</si>
  <si>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</si>
  <si>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</si>
  <si>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</si>
  <si>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</si>
  <si>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</si>
  <si>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</si>
  <si>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</si>
  <si>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</si>
  <si>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</si>
  <si>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</si>
  <si>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</si>
  <si>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</si>
  <si>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</si>
  <si>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</si>
  <si>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</si>
  <si>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</si>
  <si>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</si>
  <si>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</si>
  <si>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</si>
  <si>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</si>
  <si>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</si>
  <si>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</si>
  <si>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</si>
  <si>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</si>
  <si>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</si>
  <si>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</si>
  <si>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</si>
  <si>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</si>
  <si>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</si>
  <si>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</si>
  <si>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</si>
  <si>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</si>
  <si>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</si>
  <si>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</si>
  <si>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</si>
  <si>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</si>
  <si>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</si>
  <si>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</si>
  <si>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</si>
  <si>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</si>
  <si>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</si>
  <si>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</si>
  <si>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</si>
  <si>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</si>
  <si>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</si>
  <si>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</si>
  <si>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</si>
  <si>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</si>
  <si>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</si>
  <si>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</si>
  <si>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</si>
  <si>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</si>
  <si>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</si>
  <si>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</si>
  <si>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</si>
  <si>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</si>
  <si>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</si>
  <si>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</si>
  <si>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</si>
  <si>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</si>
  <si>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</si>
  <si>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</si>
  <si>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</si>
  <si>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</si>
  <si>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</si>
  <si>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</si>
  <si>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</si>
  <si>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</si>
  <si>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</si>
  <si>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</si>
  <si>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</si>
  <si>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</si>
  <si>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</si>
  <si>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</si>
  <si>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</si>
  <si>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</si>
  <si>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</si>
  <si>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</si>
  <si>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</si>
  <si>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</si>
  <si>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</si>
  <si>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</si>
  <si>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</si>
  <si>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</si>
  <si>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</si>
  <si>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</si>
  <si>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</si>
  <si>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</si>
  <si>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</si>
  <si>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</si>
  <si>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</si>
  <si>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</si>
  <si>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</si>
  <si>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</si>
  <si>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</si>
  <si>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</si>
  <si>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</si>
  <si>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</si>
  <si>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</si>
  <si>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</si>
  <si>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</si>
  <si>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</si>
  <si>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</si>
  <si>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</si>
  <si>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</si>
  <si>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</si>
  <si>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</si>
  <si>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</si>
  <si>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</si>
  <si>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</si>
  <si>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</si>
  <si>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</si>
  <si>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</si>
  <si>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</si>
  <si>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</si>
  <si>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</si>
  <si>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</si>
  <si>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</si>
  <si>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</si>
  <si>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</si>
  <si>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</si>
  <si>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</si>
  <si>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</si>
  <si>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</si>
  <si>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</si>
  <si>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</si>
  <si>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</si>
  <si>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</si>
  <si>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</si>
  <si>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</si>
  <si>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</si>
  <si>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</si>
  <si>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</si>
  <si>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</si>
  <si>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</si>
  <si>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</si>
  <si>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</si>
  <si>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</si>
  <si>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</si>
  <si>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</si>
  <si>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</si>
  <si>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</si>
  <si>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</si>
  <si>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</si>
  <si>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</si>
  <si>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</si>
  <si>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</si>
  <si>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</si>
  <si>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</si>
  <si>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</si>
  <si>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</si>
  <si>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</si>
  <si>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</si>
  <si>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</si>
  <si>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</si>
  <si>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</si>
  <si>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</si>
  <si>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</si>
  <si>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</si>
  <si>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</si>
  <si>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</si>
  <si>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</si>
  <si>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</si>
  <si>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</si>
  <si>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</si>
  <si>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</si>
  <si>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</si>
  <si>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</si>
  <si>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</si>
  <si>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</si>
  <si>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</si>
  <si>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</si>
  <si>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</si>
  <si>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</si>
  <si>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</si>
  <si>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</si>
  <si>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</si>
  <si>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</si>
  <si>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</si>
  <si>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</si>
  <si>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</si>
  <si>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</si>
  <si>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</si>
  <si>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</si>
  <si>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</si>
  <si>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</si>
  <si>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</si>
  <si>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</si>
  <si>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</si>
  <si>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</si>
  <si>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</si>
  <si>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</si>
  <si>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</si>
  <si>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</si>
  <si>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</si>
  <si>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</si>
  <si>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</si>
  <si>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</si>
  <si>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</si>
  <si>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</si>
  <si>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</si>
  <si>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</si>
  <si>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</si>
  <si>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</si>
  <si>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</si>
  <si>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</si>
  <si>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</si>
  <si>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</si>
  <si>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</si>
  <si>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</si>
  <si>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</si>
  <si>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</si>
  <si>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</si>
  <si>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</si>
  <si>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</si>
  <si>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</si>
  <si>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</si>
  <si>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</si>
  <si>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</si>
  <si>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</si>
  <si>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</si>
  <si>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</si>
  <si>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</si>
  <si>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</si>
  <si>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</si>
  <si>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</si>
  <si>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</si>
  <si>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</si>
  <si>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</si>
  <si>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</si>
  <si>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</si>
  <si>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</si>
  <si>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</si>
  <si>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</si>
  <si>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</si>
  <si>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</si>
  <si>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</si>
  <si>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</si>
  <si>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</si>
  <si>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</si>
  <si>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</si>
  <si>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</si>
  <si>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</si>
  <si>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</si>
  <si>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</si>
  <si>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</si>
  <si>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</si>
  <si>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</si>
  <si>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</si>
  <si>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</si>
  <si>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</si>
  <si>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</si>
  <si>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</si>
  <si>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</si>
  <si>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</si>
  <si>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</si>
  <si>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</si>
  <si>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</si>
  <si>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</si>
  <si>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</si>
  <si>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</si>
  <si>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</si>
  <si>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</si>
  <si>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</si>
  <si>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</si>
  <si>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</si>
  <si>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</si>
  <si>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</si>
  <si>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</si>
  <si>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</si>
  <si>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</si>
  <si>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</si>
  <si>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</si>
  <si>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</si>
  <si>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</si>
  <si>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</si>
  <si>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</si>
  <si>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</si>
  <si>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</si>
  <si>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</si>
  <si>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</si>
  <si>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</si>
  <si>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</si>
  <si>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</si>
  <si>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</si>
  <si>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</si>
  <si>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</si>
  <si>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</si>
  <si>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</si>
  <si>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</si>
  <si>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</si>
  <si>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</si>
  <si>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</si>
  <si>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</si>
  <si>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</si>
  <si>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</si>
  <si>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</si>
  <si>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</si>
  <si>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</si>
  <si>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</si>
  <si>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</si>
  <si>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</si>
  <si>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</si>
  <si>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</si>
  <si>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</si>
  <si>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</si>
  <si>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</si>
  <si>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</si>
  <si>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</si>
  <si>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</si>
  <si>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</si>
  <si>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</si>
  <si>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</si>
  <si>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</si>
  <si>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</si>
  <si>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</si>
  <si>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</si>
  <si>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</si>
  <si>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</si>
  <si>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</si>
  <si>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</si>
  <si>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</si>
  <si>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</si>
  <si>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</si>
  <si>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</si>
  <si>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</si>
  <si>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</si>
  <si>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</si>
  <si>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</si>
  <si>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</si>
  <si>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</si>
  <si>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</si>
  <si>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</si>
  <si>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</si>
  <si>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</si>
  <si>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</si>
  <si>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</si>
  <si>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</si>
  <si>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</si>
  <si>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</si>
  <si>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</si>
  <si>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</si>
  <si>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</si>
  <si>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</si>
  <si>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</si>
  <si>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</si>
  <si>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</si>
  <si>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</si>
  <si>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</si>
  <si>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</si>
  <si>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</si>
  <si>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</si>
  <si>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</si>
  <si>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</si>
  <si>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</si>
  <si>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</si>
  <si>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</si>
  <si>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</si>
  <si>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</si>
  <si>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</si>
  <si>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</si>
  <si>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</si>
  <si>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</si>
  <si>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</si>
  <si>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</si>
  <si>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</si>
  <si>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</si>
  <si>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</si>
  <si>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</si>
  <si>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</si>
  <si>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</si>
  <si>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</si>
  <si>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</si>
  <si>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</si>
  <si>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</si>
  <si>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</si>
  <si>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</si>
  <si>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</si>
  <si>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</si>
  <si>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</si>
  <si>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</si>
  <si>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</si>
  <si>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</si>
  <si>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</si>
  <si>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</si>
  <si>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</si>
  <si>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</si>
  <si>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</si>
  <si>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</si>
  <si>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</si>
  <si>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</si>
  <si>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</si>
  <si>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</si>
  <si>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</si>
  <si>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</si>
  <si>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</si>
  <si>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</si>
  <si>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</si>
  <si>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</si>
  <si>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</si>
  <si>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</si>
  <si>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</si>
  <si>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</si>
  <si>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</si>
  <si>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</si>
  <si>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</si>
  <si>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</si>
  <si>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</si>
  <si>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</si>
  <si>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</si>
  <si>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</si>
  <si>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</si>
  <si>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</si>
  <si>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</si>
  <si>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</si>
  <si>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</si>
  <si>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</si>
  <si>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</si>
  <si>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</si>
  <si>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</si>
  <si>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</si>
  <si>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</si>
  <si>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</si>
  <si>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</si>
  <si>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</si>
  <si>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</si>
  <si>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</si>
  <si>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</si>
  <si>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</si>
  <si>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</si>
  <si>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</si>
  <si>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</si>
  <si>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</si>
  <si>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</si>
  <si>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</si>
  <si>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</si>
  <si>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</si>
  <si>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</si>
  <si>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</si>
  <si>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</si>
  <si>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</si>
  <si>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</si>
  <si>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</si>
  <si>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</si>
  <si>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</si>
  <si>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</si>
  <si>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</si>
  <si>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</si>
  <si>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</si>
  <si>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</si>
  <si>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</si>
  <si>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</si>
  <si>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</si>
  <si>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</si>
  <si>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</si>
  <si>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</si>
  <si>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</si>
  <si>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</si>
  <si>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</si>
  <si>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</si>
  <si>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</si>
  <si>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</si>
  <si>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</si>
  <si>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</si>
  <si>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</si>
  <si>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</si>
  <si>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</si>
  <si>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</si>
  <si>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</si>
  <si>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</si>
  <si>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</si>
  <si>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</si>
  <si>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</si>
  <si>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</si>
  <si>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</si>
  <si>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</si>
  <si>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</si>
  <si>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</si>
  <si>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</si>
  <si>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</si>
  <si>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</si>
  <si>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</si>
  <si>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</si>
  <si>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</si>
  <si>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</si>
  <si>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</si>
  <si>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</si>
  <si>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</si>
  <si>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</si>
  <si>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</si>
  <si>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</si>
  <si>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</si>
  <si>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</si>
  <si>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</si>
  <si>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</si>
  <si>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</si>
  <si>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</si>
  <si>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</si>
  <si>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</si>
  <si>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</si>
  <si>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</si>
  <si>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</si>
  <si>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</si>
  <si>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</si>
  <si>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</si>
  <si>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</si>
  <si>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</si>
  <si>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</si>
  <si>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</si>
  <si>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</si>
  <si>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</si>
  <si>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</si>
  <si>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</si>
  <si>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</si>
  <si>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</si>
  <si>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</si>
  <si>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</si>
  <si>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</si>
  <si>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</si>
  <si>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</si>
  <si>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</si>
  <si>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</si>
  <si>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</si>
  <si>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</si>
  <si>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</si>
  <si>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</si>
  <si>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</si>
  <si>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</si>
  <si>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</si>
  <si>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</si>
  <si>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</si>
  <si>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</si>
  <si>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</si>
  <si>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</si>
  <si>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</si>
  <si>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</si>
  <si>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</si>
  <si>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</si>
  <si>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</si>
  <si>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</si>
  <si>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</si>
  <si>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</si>
  <si>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</si>
  <si>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</si>
  <si>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</si>
  <si>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</si>
  <si>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</si>
  <si>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</si>
  <si>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</si>
  <si>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</si>
  <si>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</si>
  <si>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</si>
  <si>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</si>
  <si>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</si>
  <si>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</si>
  <si>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</si>
  <si>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</si>
  <si>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</si>
  <si>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</si>
  <si>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</si>
  <si>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</si>
  <si>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</si>
  <si>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</si>
  <si>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</si>
  <si>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</si>
  <si>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</si>
  <si>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</si>
  <si>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</si>
  <si>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</si>
  <si>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</si>
  <si>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</si>
  <si>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</si>
  <si>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</si>
  <si>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</si>
  <si>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</si>
  <si>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</si>
  <si>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</si>
  <si>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</si>
  <si>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</si>
  <si>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</si>
  <si>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</si>
  <si>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</si>
  <si>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</si>
  <si>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</si>
  <si>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</si>
  <si>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</si>
  <si>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</si>
  <si>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</si>
  <si>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</si>
  <si>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</si>
  <si>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</si>
  <si>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</si>
  <si>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</si>
  <si>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</si>
  <si>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</si>
  <si>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</si>
  <si>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</si>
  <si>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</si>
  <si>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</si>
  <si>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</si>
  <si>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</si>
  <si>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</si>
  <si>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</si>
  <si>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</si>
  <si>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</si>
  <si>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</si>
  <si>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</si>
  <si>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</si>
  <si>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</si>
  <si>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</si>
  <si>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</si>
  <si>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</si>
  <si>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</si>
  <si>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</si>
  <si>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</si>
  <si>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</si>
  <si>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</si>
  <si>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</si>
  <si>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</si>
  <si>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</si>
  <si>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</si>
  <si>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</si>
  <si>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</si>
  <si>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</si>
  <si>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</si>
  <si>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</si>
  <si>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</si>
  <si>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</si>
  <si>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</si>
  <si>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</si>
  <si>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</si>
  <si>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</si>
  <si>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</si>
  <si>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</si>
  <si>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</si>
  <si>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</si>
  <si>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</si>
  <si>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</si>
  <si>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</si>
  <si>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</si>
  <si>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</si>
  <si>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</si>
  <si>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</si>
  <si>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</si>
  <si>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</si>
  <si>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</si>
  <si>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</si>
  <si>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</si>
  <si>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</si>
  <si>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</si>
  <si>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</si>
  <si>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</si>
  <si>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</si>
  <si>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</si>
  <si>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</si>
  <si>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</si>
  <si>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</si>
  <si>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</si>
  <si>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</si>
  <si>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</si>
  <si>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</si>
  <si>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</si>
  <si>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</si>
  <si>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</si>
  <si>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</si>
  <si>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</si>
  <si>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</si>
  <si>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</si>
  <si>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</si>
  <si>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</si>
  <si>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</si>
  <si>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</si>
  <si>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</si>
  <si>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</si>
  <si>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</si>
  <si>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</si>
  <si>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</si>
  <si>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</si>
  <si>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</si>
  <si>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</si>
  <si>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</si>
  <si>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</si>
  <si>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</si>
  <si>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</si>
  <si>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</si>
  <si>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</si>
  <si>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</si>
  <si>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</si>
  <si>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</si>
  <si>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</si>
  <si>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</si>
  <si>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</si>
  <si>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</si>
  <si>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</si>
  <si>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</si>
  <si>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</si>
  <si>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</si>
  <si>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</si>
  <si>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</si>
  <si>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</si>
  <si>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</si>
  <si>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</si>
  <si>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</si>
  <si>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</si>
  <si>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</si>
  <si>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</si>
  <si>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</si>
  <si>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</si>
  <si>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</si>
  <si>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</si>
  <si>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</si>
  <si>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</si>
  <si>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</si>
  <si>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</si>
  <si>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</si>
  <si>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</si>
  <si>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</si>
  <si>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</si>
  <si>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</si>
  <si>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</si>
  <si>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</si>
  <si>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</si>
  <si>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</si>
  <si>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</si>
  <si>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</si>
  <si>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</si>
  <si>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</si>
  <si>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</si>
  <si>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</si>
  <si>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</si>
  <si>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</si>
  <si>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</si>
  <si>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</si>
  <si>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</si>
  <si>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</si>
  <si>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</si>
  <si>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</si>
  <si>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</si>
  <si>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</si>
  <si>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</si>
  <si>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</si>
  <si>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</si>
  <si>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</si>
  <si>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</si>
  <si>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</si>
  <si>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</si>
  <si>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</si>
  <si>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</si>
  <si>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</si>
  <si>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</si>
  <si>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</si>
  <si>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</si>
  <si>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</si>
  <si>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</si>
  <si>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</si>
  <si>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</si>
  <si>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</si>
  <si>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</si>
  <si>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</si>
  <si>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</si>
  <si>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</si>
  <si>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</si>
  <si>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</si>
  <si>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</si>
  <si>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</si>
  <si>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</si>
  <si>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</si>
  <si>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</si>
  <si>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</si>
  <si>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</si>
  <si>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</si>
  <si>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</si>
  <si>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</si>
  <si>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</si>
  <si>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</si>
  <si>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</si>
  <si>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</si>
  <si>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</si>
  <si>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</si>
  <si>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</si>
  <si>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</si>
  <si>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</si>
  <si>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</si>
  <si>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</si>
  <si>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</si>
  <si>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</si>
  <si>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</si>
  <si>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</si>
  <si>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</si>
  <si>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</si>
  <si>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</si>
  <si>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</si>
  <si>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</si>
  <si>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</si>
  <si>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</si>
  <si>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</si>
  <si>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</si>
  <si>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</si>
  <si>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</si>
  <si>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</si>
  <si>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</si>
  <si>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</si>
  <si>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</si>
  <si>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</si>
  <si>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</si>
  <si>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</si>
  <si>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</si>
  <si>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</si>
  <si>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</si>
  <si>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</si>
  <si>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</si>
  <si>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</si>
  <si>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</si>
  <si>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</si>
  <si>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</si>
  <si>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</si>
  <si>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</si>
  <si>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</si>
  <si>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</si>
  <si>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</si>
  <si>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</si>
  <si>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</si>
  <si>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</si>
  <si>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</si>
  <si>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</si>
  <si>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</si>
  <si>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</si>
  <si>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</si>
  <si>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</si>
  <si>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</si>
  <si>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</si>
  <si>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</si>
  <si>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</si>
  <si>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</si>
  <si>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</si>
  <si>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</si>
  <si>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</si>
  <si>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</si>
  <si>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</si>
  <si>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</si>
  <si>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</si>
  <si>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</si>
  <si>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</si>
  <si>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</si>
  <si>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</si>
  <si>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</si>
  <si>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</si>
  <si>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</si>
  <si>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</si>
  <si>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</si>
  <si>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</si>
  <si>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</si>
  <si>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</si>
  <si>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</si>
  <si>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</si>
  <si>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</si>
  <si>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</si>
  <si>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</si>
  <si>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</si>
  <si>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</si>
  <si>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</si>
  <si>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</si>
  <si>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</si>
  <si>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</si>
  <si>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</si>
  <si>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</si>
  <si>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</si>
  <si>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</si>
  <si>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</si>
  <si>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</si>
  <si>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</si>
  <si>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</si>
  <si>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</si>
  <si>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</si>
  <si>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</si>
  <si>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</si>
  <si>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</si>
  <si>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</si>
  <si>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</si>
  <si>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</si>
  <si>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</si>
  <si>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</si>
  <si>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</si>
  <si>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</si>
  <si>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</si>
  <si>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</si>
  <si>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</si>
  <si>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</si>
  <si>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</si>
  <si>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</si>
  <si>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</si>
  <si>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</si>
  <si>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</si>
  <si>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</si>
  <si>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</si>
  <si>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</si>
  <si>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</si>
  <si>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</si>
  <si>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</si>
  <si>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</si>
  <si>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</si>
  <si>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</si>
  <si>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</si>
  <si>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</si>
  <si>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</si>
  <si>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</si>
  <si>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</si>
  <si>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</si>
  <si>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</si>
  <si>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</si>
  <si>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</si>
  <si>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</si>
  <si>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</si>
  <si>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</si>
  <si>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</si>
  <si>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</si>
  <si>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</si>
  <si>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</si>
  <si>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</si>
  <si>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</si>
  <si>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</si>
  <si>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</si>
  <si>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</si>
  <si>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</si>
  <si>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</si>
  <si>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</si>
  <si>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</si>
  <si>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</si>
  <si>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</si>
  <si>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</si>
  <si>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</si>
  <si>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</si>
  <si>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</si>
  <si>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</si>
  <si>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</si>
  <si>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</si>
  <si>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</si>
  <si>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</si>
  <si>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</si>
  <si>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</si>
  <si>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</si>
  <si>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</si>
  <si>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</si>
  <si>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</si>
  <si>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</si>
  <si>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</si>
  <si>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</si>
  <si>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</si>
  <si>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</si>
  <si>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</si>
  <si>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</si>
  <si>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</si>
  <si>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</si>
  <si>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</si>
  <si>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</si>
  <si>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</si>
  <si>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</si>
  <si>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</si>
  <si>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</si>
  <si>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</si>
  <si>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</si>
  <si>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</si>
  <si>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</si>
  <si>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</si>
  <si>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</si>
  <si>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</si>
  <si>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</si>
  <si>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</si>
  <si>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</si>
  <si>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</si>
  <si>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</si>
  <si>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</si>
  <si>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</si>
  <si>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</si>
  <si>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</si>
  <si>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</si>
  <si>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</si>
  <si>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</si>
  <si>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</si>
  <si>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</si>
  <si>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</si>
  <si>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</si>
  <si>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</si>
  <si>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</si>
  <si>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</si>
  <si>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</si>
  <si>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</si>
  <si>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</si>
  <si>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</si>
  <si>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</si>
  <si>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</si>
  <si>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</si>
  <si>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</si>
  <si>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</si>
  <si>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</si>
  <si>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</si>
  <si>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</si>
  <si>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</si>
  <si>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</si>
  <si>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</si>
  <si>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</si>
  <si>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</si>
  <si>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</si>
  <si>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</si>
  <si>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</si>
  <si>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</si>
  <si>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</si>
  <si>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</si>
  <si>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</si>
  <si>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</si>
  <si>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</si>
  <si>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</si>
  <si>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</si>
  <si>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</si>
  <si>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</si>
  <si>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</si>
  <si>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</si>
  <si>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</si>
  <si>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</si>
  <si>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</si>
  <si>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</si>
  <si>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</si>
  <si>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</si>
  <si>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</si>
  <si>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</si>
  <si>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</si>
  <si>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</si>
  <si>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</si>
  <si>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</si>
  <si>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</si>
  <si>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</si>
  <si>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</si>
  <si>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</si>
  <si>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</si>
  <si>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</si>
  <si>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</si>
  <si>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</si>
  <si>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</si>
  <si>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</si>
  <si>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</si>
  <si>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</si>
  <si>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</si>
  <si>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</si>
  <si>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</si>
  <si>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</si>
  <si>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</si>
  <si>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</si>
  <si>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</si>
  <si>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</si>
  <si>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</si>
  <si>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</si>
  <si>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</si>
  <si>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</si>
  <si>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</si>
  <si>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</si>
  <si>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</si>
  <si>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</si>
  <si>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</si>
  <si>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</si>
  <si>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</si>
  <si>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</si>
  <si>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</si>
  <si>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</si>
  <si>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</si>
  <si>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</si>
  <si>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</si>
  <si>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</si>
  <si>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</si>
  <si>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</si>
  <si>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</si>
  <si>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</si>
  <si>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</si>
  <si>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</si>
  <si>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</si>
  <si>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</si>
  <si>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</si>
  <si>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</si>
  <si>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</si>
  <si>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</si>
  <si>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</si>
  <si>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</si>
  <si>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</si>
  <si>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</si>
  <si>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</si>
  <si>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</si>
  <si>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</si>
  <si>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</si>
  <si>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</si>
  <si>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</si>
  <si>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</si>
  <si>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</si>
  <si>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</si>
  <si>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</si>
  <si>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</si>
  <si>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</si>
  <si>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</si>
  <si>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</si>
  <si>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</si>
  <si>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</si>
  <si>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</si>
  <si>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</si>
  <si>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</si>
  <si>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</si>
  <si>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</si>
  <si>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</si>
  <si>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</si>
  <si>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</si>
  <si>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</si>
  <si>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</si>
  <si>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</si>
  <si>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</si>
  <si>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</si>
  <si>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</si>
  <si>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</si>
  <si>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</si>
  <si>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</si>
  <si>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</si>
  <si>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</si>
  <si>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</si>
  <si>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</si>
  <si>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</si>
  <si>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</si>
  <si>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</si>
  <si>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</si>
  <si>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</si>
  <si>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</si>
  <si>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</si>
  <si>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</si>
  <si>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</si>
  <si>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</si>
  <si>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</si>
  <si>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</si>
  <si>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</si>
  <si>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</si>
  <si>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</si>
  <si>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</si>
  <si>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</si>
  <si>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</si>
  <si>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</si>
  <si>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</si>
  <si>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</si>
  <si>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</si>
  <si>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</si>
  <si>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</si>
  <si>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</si>
  <si>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</si>
  <si>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</si>
  <si>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</si>
  <si>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</si>
  <si>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</si>
  <si>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</si>
  <si>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</si>
  <si>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</si>
  <si>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</si>
  <si>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</si>
  <si>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</si>
  <si>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</si>
  <si>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</si>
  <si>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</si>
  <si>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</si>
  <si>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</si>
  <si>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</si>
  <si>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</si>
  <si>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</si>
  <si>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</si>
  <si>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</si>
  <si>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</si>
  <si>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</si>
  <si>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</si>
  <si>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</si>
  <si>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</si>
  <si>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</si>
  <si>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</si>
  <si>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</si>
  <si>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</si>
  <si>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</si>
  <si>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</si>
  <si>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</si>
  <si>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</si>
  <si>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</si>
  <si>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</si>
  <si>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</si>
  <si>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</si>
  <si>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</si>
  <si>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</si>
  <si>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</si>
  <si>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</si>
  <si>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</si>
  <si>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</si>
  <si>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</si>
  <si>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</si>
  <si>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</si>
  <si>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</si>
  <si>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</si>
  <si>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</si>
  <si>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</si>
  <si>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</si>
  <si>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</si>
  <si>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</si>
  <si>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</si>
  <si>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</si>
  <si>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</si>
  <si>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</si>
  <si>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</si>
  <si>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</si>
  <si>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</si>
  <si>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</si>
  <si>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</si>
  <si>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</si>
  <si>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</si>
  <si>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</si>
  <si>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</si>
  <si>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</si>
  <si>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</si>
  <si>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</si>
  <si>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</si>
  <si>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</si>
  <si>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</si>
  <si>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</si>
  <si>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</si>
  <si>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</si>
  <si>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</si>
  <si>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</si>
  <si>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</si>
  <si>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</si>
  <si>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</si>
  <si>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</si>
  <si>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</si>
  <si>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</si>
  <si>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</si>
  <si>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</si>
  <si>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</si>
  <si>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</si>
  <si>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</si>
  <si>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</si>
  <si>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</si>
  <si>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</si>
  <si>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</si>
  <si>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</si>
  <si>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</si>
  <si>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</si>
  <si>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</si>
  <si>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</si>
  <si>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</si>
  <si>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</si>
  <si>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</si>
  <si>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</si>
  <si>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</si>
  <si>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</si>
  <si>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</si>
  <si>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</si>
  <si>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</si>
  <si>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</si>
  <si>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</si>
  <si>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</si>
  <si>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</si>
  <si>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</si>
  <si>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</si>
  <si>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</si>
  <si>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</si>
  <si>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</si>
  <si>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</si>
  <si>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</si>
  <si>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</si>
  <si>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</si>
  <si>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</si>
  <si>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</si>
  <si>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</si>
  <si>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</si>
  <si>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</si>
  <si>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</si>
  <si>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</si>
  <si>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</si>
  <si>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</si>
  <si>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</si>
  <si>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</si>
  <si>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</si>
  <si>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</si>
  <si>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</si>
  <si>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</si>
  <si>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</si>
  <si>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</si>
  <si>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</si>
  <si>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</si>
  <si>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</si>
  <si>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</si>
  <si>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</si>
  <si>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</si>
  <si>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</si>
  <si>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</si>
  <si>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</si>
  <si>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</si>
  <si>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</si>
  <si>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</si>
  <si>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</si>
  <si>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</si>
  <si>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</si>
  <si>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</si>
  <si>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</si>
  <si>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</si>
  <si>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</si>
  <si>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</si>
  <si>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</si>
  <si>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</si>
  <si>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</si>
  <si>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</si>
  <si>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</si>
  <si>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</si>
  <si>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</si>
  <si>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</si>
  <si>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</si>
  <si>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</si>
  <si>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</si>
  <si>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</si>
  <si>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</si>
  <si>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</si>
  <si>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</si>
  <si>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</si>
  <si>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</si>
  <si>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</si>
  <si>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</si>
  <si>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</si>
  <si>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</si>
  <si>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</si>
  <si>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</si>
  <si>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</si>
  <si>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</si>
  <si>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</si>
  <si>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</si>
  <si>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</si>
  <si>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</si>
  <si>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</si>
  <si>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</si>
  <si>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</si>
  <si>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</si>
  <si>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</si>
  <si>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</si>
  <si>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</si>
  <si>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</si>
  <si>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</si>
  <si>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</si>
  <si>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</si>
  <si>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</si>
  <si>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</si>
  <si>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</si>
  <si>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</si>
  <si>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</si>
  <si>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</si>
  <si>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</si>
  <si>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</si>
  <si>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</si>
  <si>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</si>
  <si>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</si>
  <si>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</si>
  <si>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</si>
  <si>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</si>
  <si>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</si>
  <si>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</si>
  <si>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</si>
  <si>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</si>
  <si>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</si>
  <si>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</si>
  <si>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</si>
  <si>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</si>
  <si>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</si>
  <si>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</si>
  <si>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</si>
  <si>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</si>
  <si>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</si>
  <si>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</si>
  <si>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</si>
  <si>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</si>
  <si>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</si>
  <si>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</si>
  <si>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</si>
  <si>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</si>
  <si>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</si>
  <si>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</si>
  <si>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</si>
  <si>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</si>
  <si>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</si>
  <si>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</si>
  <si>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</si>
  <si>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</si>
  <si>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</si>
  <si>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</si>
  <si>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</si>
  <si>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</si>
  <si>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</si>
  <si>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</si>
  <si>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</si>
  <si>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</si>
  <si>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</si>
  <si>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</si>
  <si>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</si>
  <si>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</si>
  <si>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</si>
  <si>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</si>
  <si>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</si>
  <si>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</si>
  <si>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</si>
  <si>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</si>
  <si>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</si>
  <si>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</si>
  <si>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</si>
  <si>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</si>
  <si>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</si>
  <si>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</si>
  <si>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</si>
  <si>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</si>
  <si>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</si>
  <si>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</si>
  <si>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</si>
  <si>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</si>
  <si>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</si>
  <si>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</si>
  <si>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</si>
  <si>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</si>
  <si>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</si>
  <si>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</si>
  <si>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</si>
  <si>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</si>
  <si>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</si>
  <si>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</si>
  <si>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</si>
  <si>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</si>
  <si>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</si>
  <si>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</si>
  <si>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</si>
  <si>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</si>
  <si>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</si>
  <si>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</si>
  <si>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</si>
  <si>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</si>
  <si>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</si>
  <si>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</si>
  <si>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</si>
  <si>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</si>
  <si>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</si>
  <si>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</si>
  <si>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</si>
  <si>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</si>
  <si>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</si>
  <si>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</si>
  <si>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</si>
  <si>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</si>
  <si>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</si>
  <si>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</si>
  <si>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</si>
  <si>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</si>
  <si>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</si>
  <si>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</si>
  <si>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</si>
  <si>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</si>
  <si>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</si>
  <si>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</si>
  <si>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</si>
  <si>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</si>
  <si>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</si>
  <si>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</si>
  <si>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</si>
  <si>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</si>
  <si>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</si>
  <si>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</si>
  <si>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</si>
  <si>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</si>
  <si>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</si>
  <si>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</si>
  <si>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</si>
  <si>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</si>
  <si>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</si>
  <si>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</si>
  <si>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</si>
  <si>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</si>
  <si>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</si>
  <si>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</si>
  <si>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</si>
  <si>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</si>
  <si>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</si>
  <si>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</si>
  <si>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</si>
  <si>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</si>
  <si>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</si>
  <si>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</si>
  <si>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</si>
  <si>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</si>
  <si>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</si>
  <si>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</si>
  <si>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</si>
  <si>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</si>
  <si>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</si>
  <si>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</si>
  <si>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</si>
  <si>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</si>
  <si>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</si>
  <si>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</si>
  <si>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</si>
  <si>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</si>
  <si>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</si>
  <si>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</si>
  <si>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</si>
  <si>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</si>
  <si>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</si>
  <si>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</si>
  <si>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</si>
  <si>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</si>
  <si>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</si>
  <si>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</si>
  <si>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</si>
  <si>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</si>
  <si>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</si>
  <si>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</si>
  <si>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</si>
  <si>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</si>
  <si>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</si>
  <si>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</si>
  <si>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</si>
  <si>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</si>
  <si>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</si>
  <si>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</si>
  <si>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</si>
  <si>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</si>
  <si>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</si>
  <si>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</si>
  <si>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</si>
  <si>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</si>
  <si>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</si>
  <si>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</si>
  <si>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</si>
  <si>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</si>
  <si>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</si>
  <si>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</si>
  <si>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</si>
  <si>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</si>
  <si>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</si>
  <si>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</si>
  <si>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</si>
  <si>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</si>
  <si>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</si>
  <si>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</si>
  <si>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</si>
  <si>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</si>
  <si>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</si>
  <si>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</si>
  <si>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</si>
  <si>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</si>
  <si>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</si>
  <si>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</si>
  <si>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</si>
  <si>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</si>
  <si>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</si>
  <si>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</si>
  <si>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</si>
  <si>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</si>
  <si>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</si>
  <si>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</si>
  <si>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</si>
  <si>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</si>
  <si>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</si>
  <si>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</si>
  <si>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</si>
  <si>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</si>
  <si>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</si>
  <si>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</si>
  <si>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</si>
  <si>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</si>
  <si>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</si>
  <si>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</si>
  <si>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</si>
  <si>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</si>
  <si>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</si>
  <si>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</si>
  <si>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</si>
  <si>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</si>
  <si>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</si>
  <si>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</si>
  <si>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</si>
  <si>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</si>
  <si>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</si>
  <si>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</si>
  <si>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</si>
  <si>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</si>
  <si>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</si>
  <si>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</si>
  <si>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</si>
  <si>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</si>
  <si>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</si>
  <si>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</si>
  <si>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</si>
  <si>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</si>
  <si>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</si>
  <si>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</si>
  <si>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</si>
  <si>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</si>
  <si>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</si>
  <si>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</si>
  <si>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</si>
  <si>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</si>
  <si>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</si>
  <si>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</si>
  <si>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</si>
  <si>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</si>
  <si>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</si>
  <si>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</si>
  <si>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</si>
  <si>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</si>
  <si>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</si>
  <si>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</si>
  <si>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</si>
  <si>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</si>
  <si>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</si>
  <si>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</si>
  <si>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</si>
  <si>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</si>
  <si>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</si>
  <si>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</si>
  <si>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</si>
  <si>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</si>
  <si>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</si>
  <si>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</si>
  <si>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</si>
  <si>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</si>
  <si>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</si>
  <si>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</si>
  <si>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</si>
  <si>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</si>
  <si>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</si>
  <si>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</si>
  <si>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</si>
  <si>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</si>
  <si>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</si>
  <si>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</si>
  <si>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</si>
  <si>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</si>
  <si>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</si>
  <si>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</si>
  <si>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</si>
  <si>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</si>
  <si>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</si>
  <si>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</si>
  <si>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</si>
  <si>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</si>
  <si>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</si>
  <si>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</si>
  <si>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</si>
  <si>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</si>
  <si>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</si>
  <si>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</si>
  <si>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</si>
  <si>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</si>
  <si>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</si>
  <si>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</si>
  <si>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</si>
  <si>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</si>
  <si>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</si>
  <si>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</si>
  <si>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</si>
  <si>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</si>
  <si>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</si>
  <si>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</si>
  <si>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</si>
  <si>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</si>
  <si>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</si>
  <si>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</si>
  <si>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</si>
  <si>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</si>
  <si>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</si>
  <si>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</si>
  <si>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</si>
  <si>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</si>
  <si>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</si>
  <si>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</si>
  <si>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</si>
  <si>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</si>
  <si>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</si>
  <si>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</si>
  <si>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</si>
  <si>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</si>
  <si>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</si>
  <si>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</si>
  <si>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</si>
  <si>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</si>
  <si>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</si>
  <si>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</si>
  <si>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</si>
  <si>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</si>
  <si>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</si>
  <si>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</si>
  <si>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</si>
  <si>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</si>
  <si>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</si>
  <si>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</si>
  <si>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</si>
  <si>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</si>
  <si>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</si>
  <si>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</si>
  <si>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</si>
  <si>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</si>
  <si>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</si>
  <si>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</si>
  <si>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</si>
  <si>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</si>
  <si>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</si>
  <si>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</si>
  <si>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</si>
  <si>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</si>
  <si>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</si>
  <si>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</si>
  <si>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</si>
  <si>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</si>
  <si>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</si>
  <si>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</si>
  <si>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</si>
  <si>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</si>
  <si>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</si>
  <si>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</si>
  <si>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</si>
  <si>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</si>
  <si>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</si>
  <si>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</si>
  <si>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</si>
  <si>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</si>
  <si>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</si>
  <si>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</si>
  <si>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</si>
  <si>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</si>
  <si>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</si>
  <si>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</si>
  <si>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</si>
  <si>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</si>
  <si>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</si>
  <si>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</si>
  <si>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</si>
  <si>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</si>
  <si>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</si>
  <si>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</si>
  <si>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</si>
  <si>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</si>
  <si>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</si>
  <si>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</si>
  <si>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</si>
  <si>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</si>
  <si>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</si>
  <si>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</si>
  <si>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</si>
  <si>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</si>
  <si>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</si>
  <si>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</si>
  <si>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</si>
  <si>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</si>
  <si>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</si>
  <si>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</si>
  <si>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</si>
  <si>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</si>
  <si>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</si>
  <si>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</si>
  <si>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</si>
  <si>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</si>
  <si>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</si>
  <si>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</si>
  <si>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</si>
  <si>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</si>
  <si>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</si>
  <si>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</si>
  <si>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</si>
  <si>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</si>
  <si>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</si>
  <si>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</si>
  <si>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</si>
  <si>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</si>
  <si>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</si>
  <si>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</si>
  <si>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</si>
  <si>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</si>
  <si>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</si>
  <si>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</si>
  <si>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</si>
  <si>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</si>
  <si>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</si>
  <si>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</si>
  <si>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</si>
  <si>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</si>
  <si>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</si>
  <si>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</si>
  <si>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</si>
  <si>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</si>
  <si>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</si>
  <si>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</si>
  <si>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</si>
  <si>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</si>
  <si>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</si>
  <si>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</si>
  <si>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</si>
  <si>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</si>
  <si>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</si>
  <si>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</si>
  <si>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</si>
  <si>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</si>
  <si>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</si>
  <si>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</si>
  <si>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</si>
  <si>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</si>
  <si>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</si>
  <si>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</si>
  <si>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</si>
  <si>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</si>
  <si>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</si>
  <si>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</si>
  <si>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</si>
  <si>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</si>
  <si>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</si>
  <si>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</si>
  <si>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</si>
  <si>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</si>
  <si>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</si>
  <si>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</si>
  <si>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</si>
  <si>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</si>
  <si>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</si>
  <si>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</si>
  <si>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</si>
  <si>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</si>
  <si>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</si>
  <si>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</si>
  <si>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</si>
  <si>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</si>
  <si>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</si>
  <si>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</si>
  <si>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</si>
  <si>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</si>
  <si>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</si>
  <si>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</si>
  <si>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</si>
  <si>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</si>
  <si>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</si>
  <si>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</si>
  <si>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</si>
  <si>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</si>
  <si>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</si>
  <si>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</si>
  <si>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</si>
  <si>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</si>
  <si>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</si>
  <si>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</si>
  <si>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</si>
  <si>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</si>
  <si>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</si>
  <si>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</si>
  <si>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</si>
  <si>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</si>
  <si>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</si>
  <si>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</si>
  <si>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</si>
  <si>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</si>
  <si>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</si>
  <si>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</si>
  <si>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</si>
  <si>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</si>
  <si>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</si>
  <si>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</si>
  <si>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</si>
  <si>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</si>
  <si>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</si>
  <si>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</si>
  <si>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</si>
  <si>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</si>
  <si>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</si>
  <si>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</si>
  <si>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</si>
  <si>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</si>
  <si>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</si>
  <si>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</si>
  <si>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</si>
  <si>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</si>
  <si>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</si>
  <si>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</si>
  <si>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</si>
  <si>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</si>
  <si>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</si>
  <si>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</si>
  <si>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</si>
  <si>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</si>
  <si>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</si>
  <si>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</si>
  <si>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</si>
  <si>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</si>
  <si>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</si>
  <si>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</si>
  <si>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</si>
  <si>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</si>
  <si>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</si>
  <si>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</si>
  <si>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</si>
  <si>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</si>
  <si>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</si>
  <si>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</si>
  <si>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</si>
  <si>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</si>
  <si>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</si>
  <si>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</si>
  <si>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</si>
  <si>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</si>
  <si>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</si>
  <si>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</si>
  <si>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</si>
  <si>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</si>
  <si>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</si>
  <si>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</si>
  <si>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</si>
  <si>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</si>
  <si>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</si>
  <si>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</si>
  <si>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</si>
  <si>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</si>
  <si>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</si>
  <si>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</si>
  <si>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</si>
  <si>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</si>
  <si>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</si>
  <si>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</si>
  <si>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</si>
  <si>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</si>
  <si>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</si>
  <si>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</si>
  <si>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</si>
  <si>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</si>
  <si>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</si>
  <si>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</si>
  <si>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</si>
  <si>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</si>
  <si>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</si>
  <si>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</si>
  <si>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</si>
  <si>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</si>
  <si>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</si>
  <si>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</si>
  <si>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</si>
  <si>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</si>
  <si>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</si>
  <si>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</si>
  <si>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</si>
  <si>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</si>
  <si>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</si>
  <si>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</si>
  <si>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</si>
  <si>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</si>
  <si>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</si>
  <si>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</si>
  <si>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</si>
  <si>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</si>
  <si>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</si>
  <si>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</si>
  <si>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</si>
  <si>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</si>
  <si>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</si>
  <si>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</si>
  <si>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</si>
  <si>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</si>
  <si>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</si>
  <si>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</si>
  <si>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</si>
  <si>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</si>
  <si>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</si>
  <si>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</si>
  <si>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</si>
  <si>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</si>
  <si>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</si>
  <si>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</si>
  <si>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</si>
  <si>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</si>
  <si>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</si>
  <si>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</si>
  <si>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</si>
  <si>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</si>
  <si>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</si>
  <si>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</si>
  <si>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</si>
  <si>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</si>
  <si>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</si>
  <si>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</si>
  <si>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</si>
  <si>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</si>
  <si>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</si>
  <si>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</si>
  <si>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</si>
  <si>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</si>
  <si>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</si>
  <si>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</si>
  <si>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</si>
  <si>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</si>
  <si>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</si>
  <si>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</si>
  <si>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</si>
  <si>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</si>
  <si>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</si>
  <si>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</si>
  <si>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</si>
  <si>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</si>
  <si>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</si>
  <si>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</si>
  <si>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</si>
  <si>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</si>
  <si>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</si>
  <si>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</si>
  <si>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</si>
  <si>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</si>
  <si>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</si>
  <si>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</si>
  <si>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</si>
  <si>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</si>
  <si>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</si>
  <si>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</si>
  <si>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</si>
  <si>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</si>
  <si>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</si>
  <si>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</si>
  <si>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</si>
  <si>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</si>
  <si>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</si>
  <si>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</si>
  <si>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</si>
  <si>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</si>
  <si>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</si>
  <si>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</si>
  <si>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</si>
  <si>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</si>
  <si>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</si>
  <si>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</si>
  <si>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</si>
  <si>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</si>
  <si>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</si>
  <si>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</si>
  <si>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</si>
  <si>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</si>
  <si>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</si>
  <si>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</si>
  <si>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</si>
  <si>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</si>
  <si>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</si>
  <si>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</si>
  <si>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</si>
  <si>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</si>
  <si>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</si>
  <si>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</si>
  <si>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</si>
  <si>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</si>
  <si>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</si>
  <si>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</si>
  <si>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</si>
  <si>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</si>
  <si>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</si>
  <si>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</si>
  <si>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</si>
  <si>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</si>
  <si>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</si>
  <si>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</si>
  <si>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</si>
  <si>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</si>
  <si>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</si>
  <si>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</si>
  <si>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</si>
  <si>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</si>
  <si>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</si>
  <si>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</si>
  <si>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</si>
  <si>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</si>
  <si>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</si>
  <si>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</si>
  <si>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</si>
  <si>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</si>
  <si>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</si>
  <si>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</si>
  <si>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</si>
  <si>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</si>
  <si>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</si>
  <si>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</si>
  <si>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</si>
  <si>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</si>
  <si>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</si>
  <si>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</si>
  <si>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</si>
  <si>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</si>
  <si>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</si>
  <si>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</si>
  <si>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</si>
  <si>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</si>
  <si>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</si>
  <si>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</si>
  <si>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</si>
  <si>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</si>
  <si>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</si>
  <si>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</si>
  <si>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</si>
  <si>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</si>
  <si>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</si>
  <si>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</si>
  <si>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</si>
  <si>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</si>
  <si>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</si>
  <si>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</si>
  <si>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</si>
  <si>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</si>
  <si>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</si>
  <si>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</si>
  <si>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</si>
  <si>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</si>
  <si>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</si>
  <si>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</si>
  <si>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</si>
  <si>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</si>
  <si>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</si>
  <si>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</si>
  <si>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</si>
  <si>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</si>
  <si>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</si>
  <si>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</si>
  <si>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</si>
  <si>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</si>
  <si>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</si>
  <si>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</si>
  <si>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</si>
  <si>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</si>
  <si>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</si>
  <si>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</si>
  <si>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</si>
  <si>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</si>
  <si>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</si>
  <si>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</si>
  <si>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</si>
  <si>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</si>
  <si>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</si>
  <si>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</si>
  <si>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</si>
  <si>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</si>
  <si>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</si>
  <si>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</si>
  <si>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</si>
  <si>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</si>
  <si>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</si>
  <si>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</si>
  <si>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</si>
  <si>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</si>
  <si>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</si>
  <si>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</si>
  <si>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</si>
  <si>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</si>
  <si>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</si>
  <si>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</si>
  <si>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</si>
  <si>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</si>
  <si>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</si>
  <si>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</si>
  <si>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</si>
  <si>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</si>
  <si>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</si>
  <si>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</si>
  <si>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</si>
  <si>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</si>
  <si>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</si>
  <si>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</si>
  <si>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</si>
  <si>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</si>
  <si>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</si>
  <si>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</si>
  <si>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</si>
  <si>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</si>
  <si>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</si>
  <si>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</si>
  <si>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</si>
  <si>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</si>
  <si>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</si>
  <si>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</si>
  <si>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</si>
  <si>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</si>
  <si>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</si>
  <si>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</si>
  <si>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</si>
  <si>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</si>
  <si>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</si>
  <si>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</si>
  <si>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</si>
  <si>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</si>
  <si>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</si>
  <si>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</si>
  <si>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</si>
  <si>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</si>
  <si>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</si>
  <si>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</si>
  <si>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</si>
  <si>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</si>
  <si>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</si>
  <si>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</si>
  <si>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</si>
  <si>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</si>
  <si>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</si>
  <si>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</si>
  <si>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</si>
  <si>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</si>
  <si>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</si>
  <si>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</si>
  <si>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</si>
  <si>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</si>
  <si>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</si>
  <si>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</si>
  <si>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</si>
  <si>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</si>
  <si>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</si>
  <si>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</si>
  <si>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</si>
  <si>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</si>
  <si>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</si>
  <si>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</si>
  <si>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</si>
  <si>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</si>
  <si>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</si>
  <si>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</si>
  <si>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</si>
  <si>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</si>
  <si>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</si>
  <si>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</si>
  <si>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</si>
  <si>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</si>
  <si>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</si>
  <si>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</si>
  <si>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</si>
  <si>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</si>
  <si>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</si>
  <si>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</si>
  <si>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</si>
  <si>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</si>
  <si>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</si>
  <si>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</si>
  <si>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</si>
  <si>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</si>
  <si>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</si>
  <si>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</si>
  <si>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</si>
  <si>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</si>
  <si>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</si>
  <si>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</si>
  <si>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</si>
  <si>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</si>
  <si>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</si>
  <si>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</si>
  <si>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</si>
  <si>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</si>
  <si>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</si>
  <si>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</si>
  <si>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</si>
  <si>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</si>
  <si>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</si>
  <si>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</si>
  <si>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</si>
  <si>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</si>
  <si>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</si>
  <si>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</si>
  <si>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</si>
  <si>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</si>
  <si>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</si>
  <si>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</si>
  <si>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</si>
  <si>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</si>
  <si>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</si>
  <si>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</si>
  <si>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</si>
  <si>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</si>
  <si>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</si>
  <si>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</si>
  <si>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</si>
  <si>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</si>
  <si>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</si>
  <si>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</si>
  <si>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</si>
  <si>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</si>
  <si>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</si>
  <si>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</si>
  <si>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</si>
  <si>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</si>
  <si>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</si>
  <si>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</si>
  <si>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</si>
  <si>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</si>
  <si>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</si>
  <si>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</si>
  <si>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</si>
  <si>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</si>
  <si>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</si>
  <si>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</si>
  <si>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</si>
  <si>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</si>
  <si>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</si>
  <si>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</si>
  <si>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</si>
  <si>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</si>
  <si>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</si>
  <si>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</si>
  <si>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</si>
  <si>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</si>
  <si>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</si>
  <si>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</si>
  <si>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</si>
  <si>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</si>
  <si>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</si>
  <si>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</si>
  <si>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</si>
  <si>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</si>
  <si>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</si>
  <si>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</si>
  <si>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</si>
  <si>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</si>
  <si>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</si>
  <si>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</si>
  <si>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</si>
  <si>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</si>
  <si>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</si>
  <si>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</si>
  <si>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</si>
  <si>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</si>
  <si>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</si>
  <si>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</si>
  <si>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</si>
  <si>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</si>
  <si>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</si>
  <si>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</si>
  <si>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</si>
  <si>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</si>
  <si>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</si>
  <si>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</si>
  <si>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</si>
  <si>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</si>
  <si>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</si>
  <si>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</si>
  <si>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</si>
  <si>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</si>
  <si>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</si>
  <si>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</si>
  <si>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</si>
  <si>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</si>
  <si>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</si>
  <si>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</si>
  <si>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</si>
  <si>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</si>
  <si>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</si>
  <si>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</si>
  <si>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</si>
  <si>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</si>
  <si>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</si>
  <si>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</si>
  <si>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</si>
  <si>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</si>
  <si>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</si>
  <si>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</si>
  <si>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</si>
  <si>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</si>
  <si>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</si>
  <si>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</si>
  <si>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</si>
  <si>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</si>
  <si>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</si>
  <si>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</si>
  <si>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</si>
  <si>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</si>
  <si>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</si>
  <si>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</si>
  <si>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</si>
  <si>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</si>
  <si>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</si>
  <si>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</si>
  <si>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</si>
  <si>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</si>
  <si>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</si>
  <si>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</si>
  <si>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</si>
  <si>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</si>
  <si>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</si>
  <si>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</si>
  <si>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</si>
  <si>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</si>
  <si>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</si>
  <si>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</si>
  <si>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</si>
  <si>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</si>
  <si>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</si>
  <si>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</si>
  <si>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</si>
  <si>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</si>
  <si>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</si>
  <si>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</si>
  <si>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</si>
  <si>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</si>
  <si>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</si>
  <si>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</si>
  <si>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</si>
  <si>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</si>
  <si>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</si>
  <si>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</si>
  <si>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</si>
  <si>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</si>
  <si>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</si>
  <si>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</si>
  <si>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</si>
  <si>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</si>
  <si>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</si>
  <si>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</si>
  <si>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</si>
  <si>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</si>
  <si>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</si>
  <si>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</si>
  <si>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</si>
  <si>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</si>
  <si>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</si>
  <si>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</si>
  <si>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</si>
  <si>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</si>
  <si>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</si>
  <si>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</si>
  <si>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</si>
  <si>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</si>
  <si>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</si>
  <si>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</si>
  <si>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</si>
  <si>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</si>
  <si>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</si>
  <si>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</si>
  <si>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</si>
  <si>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</si>
  <si>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</si>
  <si>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</si>
  <si>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</si>
  <si>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</si>
  <si>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</si>
  <si>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</si>
  <si>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</si>
  <si>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</si>
  <si>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</si>
  <si>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</si>
  <si>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</si>
  <si>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</si>
  <si>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</si>
  <si>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</si>
  <si>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</si>
  <si>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</si>
  <si>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</si>
  <si>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</si>
  <si>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</si>
  <si>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</si>
  <si>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</si>
  <si>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</si>
  <si>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</si>
  <si>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</si>
  <si>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</si>
  <si>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</si>
  <si>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</si>
  <si>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</si>
  <si>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</si>
  <si>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</si>
  <si>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</si>
  <si>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</si>
  <si>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</si>
  <si>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</si>
  <si>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</si>
  <si>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</si>
  <si>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</si>
  <si>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</si>
  <si>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</si>
  <si>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</si>
  <si>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</si>
  <si>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</si>
  <si>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</si>
  <si>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</si>
  <si>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</si>
  <si>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</si>
  <si>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</si>
  <si>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</si>
  <si>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</si>
  <si>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</si>
  <si>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</si>
  <si>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</si>
  <si>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</si>
  <si>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</si>
  <si>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</si>
  <si>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</si>
  <si>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</si>
  <si>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</si>
  <si>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</si>
  <si>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</si>
  <si>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</si>
  <si>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</si>
  <si>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</si>
  <si>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</si>
  <si>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</si>
  <si>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</si>
  <si>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</si>
  <si>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</si>
  <si>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</si>
  <si>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</si>
  <si>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</si>
  <si>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</si>
  <si>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</si>
  <si>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</si>
  <si>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</si>
  <si>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</si>
  <si>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</si>
  <si>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</si>
  <si>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</si>
  <si>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</si>
  <si>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</si>
  <si>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</si>
  <si>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</si>
  <si>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</si>
  <si>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</si>
  <si>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</si>
  <si>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</si>
  <si>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</si>
  <si>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</si>
  <si>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</si>
  <si>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</si>
  <si>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</si>
  <si>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</si>
  <si>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</si>
  <si>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</si>
  <si>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</si>
  <si>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</si>
  <si>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</si>
  <si>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</si>
  <si>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</si>
  <si>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</si>
  <si>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</si>
  <si>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</si>
  <si>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</si>
  <si>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</si>
  <si>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</si>
  <si>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</si>
  <si>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</si>
  <si>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</si>
  <si>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</si>
  <si>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</si>
  <si>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</si>
  <si>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</si>
  <si>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</si>
  <si>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</si>
  <si>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</si>
  <si>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</si>
  <si>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</si>
  <si>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</si>
  <si>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</si>
  <si>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</si>
  <si>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</si>
  <si>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</si>
  <si>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</si>
  <si>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</si>
  <si>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</si>
  <si>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</si>
  <si>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</si>
  <si>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</si>
  <si>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</si>
  <si>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</si>
  <si>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</si>
  <si>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</si>
  <si>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</si>
  <si>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</si>
  <si>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</si>
  <si>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</si>
  <si>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</si>
  <si>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</si>
  <si>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</si>
  <si>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</si>
  <si>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</si>
  <si>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</si>
  <si>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</si>
  <si>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</si>
  <si>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</si>
  <si>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</si>
  <si>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</si>
  <si>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</si>
  <si>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</si>
  <si>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</si>
  <si>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</si>
  <si>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</si>
  <si>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</si>
  <si>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</si>
  <si>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</si>
  <si>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</si>
  <si>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</si>
  <si>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</si>
  <si>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</si>
  <si>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</si>
  <si>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</si>
  <si>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</si>
  <si>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</si>
  <si>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</si>
  <si>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</si>
  <si>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</si>
  <si>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</si>
  <si>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</si>
  <si>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</si>
  <si>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</si>
  <si>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</si>
  <si>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</si>
  <si>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</si>
  <si>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</si>
  <si>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</si>
  <si>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</si>
  <si>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</si>
  <si>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</si>
  <si>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</si>
  <si>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</si>
  <si>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</si>
  <si>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</si>
  <si>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</si>
  <si>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</si>
  <si>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</si>
  <si>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</si>
  <si>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</si>
  <si>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</si>
  <si>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</si>
  <si>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</si>
  <si>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</si>
  <si>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</si>
  <si>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</si>
  <si>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</si>
  <si>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</si>
  <si>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</si>
  <si>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</si>
  <si>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</si>
  <si>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</si>
  <si>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</si>
  <si>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</si>
  <si>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</si>
  <si>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</si>
  <si>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</si>
  <si>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</si>
  <si>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</si>
  <si>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</si>
  <si>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</si>
  <si>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</si>
  <si>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</si>
  <si>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</si>
  <si>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</si>
  <si>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</si>
  <si>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</si>
  <si>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</si>
  <si>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</si>
  <si>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</si>
  <si>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</si>
  <si>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</si>
  <si>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</si>
  <si>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</si>
  <si>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</si>
  <si>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</si>
  <si>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</si>
  <si>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</si>
  <si>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</si>
  <si>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</si>
  <si>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</si>
  <si>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</si>
  <si>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</si>
  <si>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</si>
  <si>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</si>
  <si>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</si>
  <si>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</si>
  <si>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</si>
  <si>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</si>
  <si>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</si>
  <si>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</si>
  <si>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</si>
  <si>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</si>
  <si>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</si>
  <si>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</si>
  <si>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</si>
  <si>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</si>
  <si>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</si>
  <si>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</si>
  <si>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</si>
  <si>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</si>
  <si>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</si>
  <si>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</si>
  <si>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</si>
  <si>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</si>
  <si>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</si>
  <si>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</si>
  <si>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</si>
  <si>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</si>
  <si>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</si>
  <si>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</si>
  <si>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</si>
  <si>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</si>
  <si>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</si>
  <si>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</si>
  <si>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</si>
  <si>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</si>
  <si>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</si>
  <si>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</si>
  <si>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</si>
  <si>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</si>
  <si>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</si>
  <si>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</si>
  <si>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</si>
  <si>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</si>
  <si>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</si>
  <si>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</si>
  <si>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</si>
  <si>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</si>
  <si>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</si>
  <si>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</si>
  <si>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</si>
  <si>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</si>
  <si>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</si>
  <si>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</si>
  <si>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</si>
  <si>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</si>
  <si>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</si>
  <si>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</si>
  <si>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</si>
  <si>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</si>
  <si>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</si>
  <si>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</si>
  <si>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</si>
  <si>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</si>
  <si>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</si>
  <si>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</si>
  <si>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</si>
  <si>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</si>
  <si>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</si>
  <si>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</si>
  <si>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</si>
  <si>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</si>
  <si>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</si>
  <si>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</si>
  <si>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</si>
  <si>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</si>
  <si>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</si>
  <si>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</si>
  <si>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</si>
  <si>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</si>
  <si>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</si>
  <si>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</si>
  <si>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</si>
  <si>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</si>
  <si>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</si>
  <si>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</si>
  <si>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</si>
  <si>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</si>
  <si>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</si>
  <si>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</si>
  <si>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</si>
  <si>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</si>
  <si>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</si>
  <si>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</si>
  <si>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</si>
  <si>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</si>
  <si>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</si>
  <si>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</si>
  <si>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</si>
  <si>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</si>
  <si>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</si>
  <si>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</si>
  <si>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</si>
  <si>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</si>
  <si>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</si>
  <si>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</si>
  <si>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</si>
  <si>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</si>
  <si>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</si>
  <si>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</si>
  <si>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</si>
  <si>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</si>
  <si>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</si>
  <si>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</si>
  <si>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</si>
  <si>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</si>
  <si>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</si>
  <si>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</si>
  <si>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</si>
  <si>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</si>
  <si>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</si>
  <si>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</si>
  <si>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</si>
  <si>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</si>
  <si>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</si>
  <si>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</si>
  <si>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</si>
  <si>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</si>
  <si>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</si>
  <si>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</si>
  <si>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</si>
  <si>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</si>
  <si>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</si>
  <si>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</si>
  <si>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</si>
  <si>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</si>
  <si>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</si>
  <si>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</si>
  <si>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</si>
  <si>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</si>
  <si>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</si>
  <si>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</si>
  <si>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</si>
  <si>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</si>
  <si>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</si>
  <si>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</si>
  <si>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</si>
  <si>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</si>
  <si>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</si>
  <si>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</si>
  <si>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</si>
  <si>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</si>
  <si>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</si>
  <si>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</si>
  <si>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</si>
  <si>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</si>
  <si>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</si>
  <si>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</si>
  <si>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</si>
  <si>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</si>
  <si>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</si>
  <si>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</si>
  <si>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</si>
  <si>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</si>
  <si>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</si>
  <si>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</si>
  <si>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</si>
  <si>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</si>
  <si>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</si>
  <si>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</si>
  <si>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</si>
  <si>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</si>
  <si>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</si>
  <si>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</si>
  <si>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</si>
  <si>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</si>
  <si>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</si>
  <si>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</si>
  <si>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</si>
  <si>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</si>
  <si>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</si>
  <si>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</si>
  <si>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</si>
  <si>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</si>
  <si>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</si>
  <si>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</si>
  <si>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</si>
  <si>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</si>
  <si>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</si>
  <si>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</si>
  <si>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</si>
  <si>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</si>
  <si>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</si>
  <si>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</si>
  <si>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</si>
  <si>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</si>
  <si>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</si>
  <si>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</si>
  <si>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</si>
  <si>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</si>
  <si>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</si>
  <si>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</si>
  <si>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</si>
  <si>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</si>
  <si>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</si>
  <si>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</si>
  <si>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</si>
  <si>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</si>
  <si>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</si>
  <si>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</si>
  <si>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</si>
  <si>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</si>
  <si>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</si>
  <si>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</si>
  <si>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</si>
  <si>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</si>
  <si>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</si>
  <si>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</si>
  <si>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</si>
  <si>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</si>
  <si>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</si>
  <si>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</si>
  <si>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</si>
  <si>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</si>
  <si>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</si>
  <si>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</si>
  <si>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</si>
  <si>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</si>
  <si>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</si>
  <si>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</si>
  <si>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</si>
  <si>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</si>
  <si>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</si>
  <si>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</si>
  <si>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</si>
  <si>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</si>
  <si>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</si>
  <si>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</si>
  <si>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</si>
  <si>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</si>
  <si>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</si>
  <si>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</si>
  <si>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</si>
  <si>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</si>
  <si>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</si>
  <si>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</si>
  <si>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</si>
  <si>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</si>
  <si>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</si>
  <si>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</si>
  <si>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</si>
  <si>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</si>
  <si>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</si>
  <si>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</si>
  <si>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</si>
  <si>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</si>
  <si>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</si>
  <si>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</si>
  <si>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</si>
  <si>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</si>
  <si>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</si>
  <si>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</si>
  <si>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</si>
  <si>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</si>
  <si>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</si>
  <si>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</si>
  <si>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</si>
  <si>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</si>
  <si>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</si>
  <si>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</si>
  <si>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</si>
  <si>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</si>
  <si>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</si>
  <si>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</si>
  <si>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</si>
  <si>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</si>
  <si>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</si>
  <si>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</si>
  <si>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</si>
  <si>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</si>
  <si>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</si>
  <si>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</si>
  <si>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</si>
  <si>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</si>
  <si>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</si>
  <si>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</si>
  <si>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</si>
  <si>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</si>
  <si>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</si>
  <si>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</si>
  <si>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</si>
  <si>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</si>
  <si>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</si>
  <si>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</si>
  <si>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</si>
  <si>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</si>
  <si>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</si>
  <si>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</si>
  <si>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</si>
  <si>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</si>
  <si>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</si>
  <si>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</si>
  <si>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</si>
  <si>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</si>
  <si>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</si>
  <si>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</si>
  <si>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</si>
  <si>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</si>
  <si>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</si>
  <si>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</si>
  <si>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</si>
  <si>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</si>
  <si>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</si>
  <si>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</si>
  <si>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</si>
  <si>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</si>
  <si>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</si>
  <si>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</si>
  <si>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</si>
  <si>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</si>
  <si>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</si>
  <si>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</si>
  <si>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</si>
  <si>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</si>
  <si>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</si>
  <si>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</si>
  <si>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</si>
  <si>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</si>
  <si>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</si>
  <si>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</si>
  <si>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</si>
  <si>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</si>
  <si>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</si>
  <si>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</si>
  <si>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</si>
  <si>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</si>
  <si>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</si>
  <si>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</si>
  <si>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</si>
  <si>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</si>
  <si>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</si>
  <si>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</si>
  <si>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</si>
  <si>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</si>
  <si>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</si>
  <si>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</si>
  <si>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</si>
  <si>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</si>
  <si>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</si>
  <si>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</si>
  <si>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</si>
  <si>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</si>
  <si>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</si>
  <si>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</si>
  <si>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</si>
  <si>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</si>
  <si>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</si>
  <si>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</si>
  <si>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</si>
  <si>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</si>
  <si>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</si>
  <si>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</si>
  <si>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</si>
  <si>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</si>
  <si>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</si>
  <si>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</si>
  <si>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</si>
  <si>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</si>
  <si>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</si>
  <si>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</si>
  <si>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</si>
  <si>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</si>
  <si>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</si>
  <si>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</si>
  <si>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</si>
  <si>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</si>
  <si>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</si>
  <si>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</si>
  <si>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</si>
  <si>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</si>
  <si>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</si>
  <si>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</si>
  <si>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</si>
  <si>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</si>
  <si>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</si>
  <si>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</si>
  <si>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</si>
  <si>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</si>
  <si>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</si>
  <si>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</si>
  <si>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</si>
  <si>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</si>
  <si>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</si>
  <si>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</si>
  <si>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</si>
  <si>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</si>
  <si>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</si>
  <si>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</si>
  <si>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</si>
  <si>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</si>
  <si>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</si>
  <si>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</si>
  <si>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</si>
  <si>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</si>
  <si>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</si>
  <si>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</si>
  <si>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</si>
  <si>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</si>
  <si>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</si>
  <si>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</si>
  <si>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</si>
  <si>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</si>
  <si>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</si>
  <si>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</si>
  <si>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</si>
  <si>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</si>
  <si>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</si>
  <si>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</si>
  <si>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</si>
  <si>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</si>
  <si>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</si>
  <si>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</si>
  <si>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</si>
  <si>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</si>
  <si>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</si>
  <si>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</si>
  <si>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</si>
  <si>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</si>
  <si>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</si>
  <si>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</si>
  <si>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</si>
  <si>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</si>
  <si>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</si>
  <si>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</si>
  <si>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</si>
  <si>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</si>
  <si>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</si>
  <si>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</si>
  <si>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</si>
  <si>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</si>
  <si>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</si>
  <si>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</si>
  <si>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</si>
  <si>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</si>
  <si>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</si>
  <si>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</si>
  <si>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</si>
  <si>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</si>
  <si>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</si>
  <si>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</si>
  <si>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</si>
  <si>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</si>
  <si>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</si>
  <si>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</si>
  <si>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</si>
  <si>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</si>
  <si>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</si>
  <si>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</si>
  <si>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</si>
  <si>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</si>
  <si>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</si>
  <si>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</si>
  <si>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</si>
  <si>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</si>
  <si>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</si>
  <si>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</si>
  <si>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</si>
  <si>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</si>
  <si>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</si>
  <si>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</si>
  <si>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</si>
  <si>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</si>
  <si>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</si>
  <si>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</si>
  <si>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</si>
  <si>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</si>
  <si>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</si>
  <si>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</si>
  <si>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</si>
  <si>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</si>
  <si>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</si>
  <si>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</si>
  <si>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</si>
  <si>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</si>
  <si>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</si>
  <si>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</si>
  <si>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</si>
  <si>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</si>
  <si>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</si>
  <si>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</si>
  <si>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</si>
  <si>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</si>
  <si>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</si>
  <si>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</si>
  <si>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</si>
  <si>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</si>
  <si>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</si>
  <si>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</si>
  <si>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</si>
  <si>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</si>
  <si>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</si>
  <si>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</si>
  <si>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</si>
  <si>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</si>
  <si>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</si>
  <si>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</si>
  <si>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</si>
  <si>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</si>
  <si>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</si>
  <si>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</si>
  <si>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</si>
  <si>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</si>
  <si>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</si>
  <si>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</si>
  <si>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</si>
  <si>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</si>
  <si>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</si>
  <si>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</si>
  <si>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</si>
  <si>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</si>
  <si>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</si>
  <si>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</si>
  <si>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</si>
  <si>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</si>
  <si>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</si>
  <si>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</si>
  <si>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</si>
  <si>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</si>
  <si>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</si>
  <si>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</si>
  <si>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</si>
  <si>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</si>
  <si>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</si>
  <si>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</si>
  <si>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</si>
  <si>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</si>
  <si>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</si>
  <si>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</si>
  <si>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</si>
  <si>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</si>
  <si>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</si>
  <si>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</si>
  <si>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</si>
  <si>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</si>
  <si>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</si>
  <si>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</si>
  <si>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</si>
  <si>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</si>
  <si>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</si>
  <si>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</si>
  <si>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</si>
  <si>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</si>
  <si>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</si>
  <si>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</si>
  <si>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</si>
  <si>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</si>
  <si>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</si>
  <si>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</si>
  <si>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</si>
  <si>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</si>
  <si>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</si>
  <si>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</si>
  <si>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</si>
  <si>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</si>
  <si>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</si>
  <si>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</si>
  <si>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</si>
  <si>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</si>
  <si>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</si>
  <si>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</si>
  <si>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</si>
  <si>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</si>
  <si>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</si>
  <si>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</si>
  <si>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</si>
  <si>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</si>
  <si>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</si>
  <si>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</si>
  <si>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</si>
  <si>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</si>
  <si>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</si>
  <si>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</si>
  <si>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</si>
  <si>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</si>
  <si>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</si>
  <si>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</si>
  <si>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</si>
  <si>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</si>
  <si>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</si>
  <si>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</si>
  <si>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</si>
  <si>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</si>
  <si>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</si>
  <si>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</si>
  <si>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</si>
  <si>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</si>
  <si>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</si>
  <si>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</si>
  <si>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</si>
  <si>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</si>
  <si>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</si>
  <si>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</si>
  <si>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</si>
  <si>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</si>
  <si>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</si>
  <si>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</si>
  <si>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</si>
  <si>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</si>
  <si>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</si>
  <si>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</si>
  <si>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</si>
  <si>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</si>
  <si>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</si>
  <si>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</si>
  <si>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</si>
  <si>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</si>
  <si>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</si>
  <si>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</si>
  <si>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</si>
  <si>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</si>
  <si>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</si>
  <si>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</si>
  <si>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</si>
  <si>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</si>
  <si>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</si>
  <si>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</si>
  <si>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</si>
  <si>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</si>
  <si>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</si>
  <si>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</si>
  <si>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</si>
  <si>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</si>
  <si>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</si>
  <si>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</si>
  <si>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</si>
  <si>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</si>
  <si>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</si>
  <si>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</si>
  <si>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</si>
  <si>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</si>
  <si>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</si>
  <si>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</si>
  <si>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</si>
  <si>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</si>
  <si>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</si>
  <si>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</si>
  <si>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</si>
  <si>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</si>
  <si>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</si>
  <si>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</si>
  <si>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</si>
  <si>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</si>
  <si>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</si>
  <si>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</si>
  <si>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</si>
  <si>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</si>
  <si>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</si>
  <si>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</si>
  <si>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</si>
  <si>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</si>
  <si>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</si>
  <si>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</si>
  <si>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</si>
  <si>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</si>
  <si>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</si>
  <si>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</si>
  <si>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</si>
  <si>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</si>
  <si>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</si>
  <si>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</si>
  <si>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</si>
  <si>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</si>
  <si>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</si>
  <si>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</si>
  <si>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</si>
  <si>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</si>
  <si>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</si>
  <si>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</si>
  <si>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</si>
  <si>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</si>
  <si>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</si>
  <si>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</si>
  <si>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</si>
  <si>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</si>
  <si>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</si>
  <si>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</si>
  <si>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</si>
  <si>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</si>
  <si>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</si>
  <si>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</si>
  <si>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</si>
  <si>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</si>
  <si>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</si>
  <si>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</si>
  <si>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</si>
  <si>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</si>
  <si>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</si>
  <si>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</si>
  <si>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</si>
  <si>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</si>
  <si>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</si>
  <si>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</si>
  <si>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</si>
  <si>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</si>
  <si>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</si>
  <si>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</si>
  <si>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</si>
  <si>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</si>
  <si>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</si>
  <si>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</si>
  <si>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</si>
  <si>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</si>
  <si>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</si>
  <si>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</si>
  <si>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</si>
  <si>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</si>
  <si>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</si>
  <si>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</si>
  <si>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</si>
  <si>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</si>
  <si>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</si>
  <si>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</si>
  <si>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</si>
  <si>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</si>
  <si>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</si>
  <si>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</si>
  <si>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</si>
  <si>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</si>
  <si>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</si>
  <si>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</si>
  <si>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</si>
  <si>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</si>
  <si>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</si>
  <si>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</si>
  <si>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</si>
  <si>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</si>
  <si>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</si>
  <si>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</si>
  <si>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</si>
  <si>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</si>
  <si>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</si>
  <si>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</si>
  <si>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</si>
  <si>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</si>
  <si>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</si>
  <si>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</si>
  <si>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</si>
  <si>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</si>
  <si>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</si>
  <si>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</si>
  <si>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</si>
  <si>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</si>
  <si>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</si>
  <si>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</si>
  <si>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</si>
  <si>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</si>
  <si>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</si>
  <si>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</si>
  <si>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</si>
  <si>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</si>
  <si>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</si>
  <si>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</si>
  <si>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</si>
  <si>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</si>
  <si>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</si>
  <si>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</si>
  <si>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</si>
  <si>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</si>
  <si>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</si>
  <si>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</si>
  <si>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</si>
  <si>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</si>
  <si>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</si>
  <si>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</si>
  <si>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</si>
  <si>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</si>
  <si>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</si>
  <si>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</si>
  <si>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</si>
  <si>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</si>
  <si>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</si>
  <si>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</si>
  <si>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</si>
  <si>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</si>
  <si>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</si>
  <si>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</si>
  <si>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</si>
  <si>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</si>
  <si>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</si>
  <si>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</si>
  <si>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</si>
  <si>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</si>
  <si>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</si>
  <si>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</si>
  <si>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</si>
  <si>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</si>
  <si>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</si>
  <si>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</si>
  <si>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</si>
  <si>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</si>
  <si>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</si>
  <si>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</si>
  <si>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</si>
  <si>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</si>
  <si>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</si>
  <si>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</si>
  <si>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</si>
  <si>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</si>
  <si>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</si>
  <si>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</si>
  <si>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</si>
  <si>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</si>
  <si>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</si>
  <si>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</si>
  <si>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</si>
  <si>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</si>
  <si>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</si>
  <si>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</si>
  <si>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</si>
  <si>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</si>
  <si>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</si>
  <si>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</si>
  <si>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</si>
  <si>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</si>
  <si>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</si>
  <si>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</si>
  <si>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</si>
  <si>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</si>
  <si>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</si>
  <si>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</si>
  <si>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</si>
  <si>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</si>
  <si>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</si>
  <si>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</si>
  <si>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</si>
  <si>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</si>
  <si>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</si>
  <si>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</si>
  <si>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</si>
  <si>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</si>
  <si>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</si>
  <si>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</si>
  <si>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</si>
  <si>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</si>
  <si>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</si>
  <si>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</si>
  <si>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</si>
  <si>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</si>
  <si>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</si>
  <si>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</si>
  <si>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</si>
  <si>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</si>
  <si>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</si>
  <si>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</si>
  <si>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</si>
  <si>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</si>
  <si>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</si>
  <si>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</si>
  <si>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</si>
  <si>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</si>
  <si>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</si>
  <si>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</si>
  <si>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</si>
  <si>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</si>
  <si>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</si>
  <si>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</si>
  <si>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</si>
  <si>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</si>
  <si>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</si>
  <si>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</si>
  <si>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</si>
  <si>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</si>
  <si>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</si>
  <si>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</si>
  <si>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</si>
  <si>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</si>
  <si>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</si>
  <si>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</si>
  <si>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</si>
  <si>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</si>
  <si>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</si>
  <si>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</si>
  <si>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</si>
  <si>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</si>
  <si>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</si>
  <si>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</si>
  <si>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</si>
  <si>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</si>
  <si>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</si>
  <si>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</si>
  <si>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</si>
  <si>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</si>
  <si>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</si>
  <si>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</si>
  <si>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</si>
  <si>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</si>
  <si>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</si>
  <si>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</si>
  <si>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</si>
  <si>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</si>
  <si>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</si>
  <si>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</si>
  <si>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</si>
  <si>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</si>
  <si>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</si>
  <si>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</si>
  <si>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</si>
  <si>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</si>
  <si>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</si>
  <si>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</si>
  <si>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</si>
  <si>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</si>
  <si>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</si>
  <si>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</si>
  <si>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</si>
  <si>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</si>
  <si>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</si>
  <si>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</si>
  <si>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</si>
  <si>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</si>
  <si>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</si>
  <si>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</si>
  <si>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</si>
  <si>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</si>
  <si>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</si>
  <si>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</si>
  <si>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</si>
  <si>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</si>
  <si>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</si>
  <si>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</si>
  <si>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</si>
  <si>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</si>
  <si>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</si>
  <si>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</si>
  <si>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</si>
  <si>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</si>
  <si>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</si>
  <si>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</si>
  <si>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</si>
  <si>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</si>
  <si>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</si>
  <si>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</si>
  <si>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</si>
  <si>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</si>
  <si>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</si>
  <si>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</si>
  <si>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</si>
  <si>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</si>
  <si>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</si>
  <si>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</si>
  <si>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</si>
  <si>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</si>
  <si>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</si>
  <si>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</si>
  <si>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</si>
  <si>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</si>
  <si>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</si>
  <si>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</si>
  <si>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</si>
  <si>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</si>
  <si>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</si>
  <si>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</si>
  <si>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</si>
  <si>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</si>
  <si>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</si>
  <si>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</si>
  <si>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</si>
  <si>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</si>
  <si>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</si>
  <si>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</si>
  <si>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</si>
  <si>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</si>
  <si>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</si>
  <si>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</si>
  <si>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</si>
  <si>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</si>
  <si>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</si>
  <si>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</si>
  <si>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</si>
  <si>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</si>
  <si>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</si>
  <si>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</si>
  <si>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</si>
  <si>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</si>
  <si>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</si>
  <si>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</si>
  <si>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</si>
  <si>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</si>
  <si>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</si>
  <si>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</si>
  <si>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</si>
  <si>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</si>
  <si>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</si>
  <si>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</si>
  <si>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</si>
  <si>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</si>
  <si>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</si>
  <si>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</si>
  <si>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</si>
  <si>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</si>
  <si>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</si>
  <si>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</si>
  <si>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</si>
  <si>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</si>
  <si>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</si>
  <si>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</si>
  <si>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</si>
  <si>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</si>
  <si>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</si>
  <si>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</si>
  <si>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</si>
  <si>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</si>
  <si>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</si>
  <si>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</si>
  <si>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</si>
  <si>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</si>
  <si>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</si>
  <si>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</si>
  <si>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</si>
  <si>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</si>
  <si>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</si>
  <si>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</si>
  <si>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</si>
  <si>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</si>
  <si>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</si>
  <si>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</si>
  <si>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</si>
  <si>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</si>
  <si>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</si>
  <si>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</si>
  <si>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</si>
  <si>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</si>
  <si>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</si>
  <si>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</si>
  <si>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</si>
  <si>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</si>
  <si>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</si>
  <si>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</si>
  <si>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</si>
  <si>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</si>
  <si>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</si>
  <si>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</si>
  <si>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</si>
  <si>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</si>
  <si>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</si>
  <si>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</si>
  <si>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</si>
  <si>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</si>
  <si>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</si>
  <si>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</si>
  <si>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</si>
  <si>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</si>
  <si>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</si>
  <si>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</si>
  <si>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</si>
  <si>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</si>
  <si>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</si>
  <si>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</si>
  <si>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</si>
  <si>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</si>
  <si>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</si>
  <si>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</si>
  <si>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</si>
  <si>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</si>
  <si>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</si>
  <si>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</si>
  <si>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</si>
  <si>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</si>
  <si>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</si>
  <si>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</si>
  <si>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</si>
  <si>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</si>
  <si>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</si>
  <si>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</si>
  <si>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</si>
  <si>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</si>
  <si>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</si>
  <si>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</si>
  <si>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</si>
  <si>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</si>
  <si>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</si>
  <si>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</si>
  <si>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</si>
  <si>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</si>
  <si>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</si>
  <si>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</si>
  <si>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</si>
  <si>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</si>
  <si>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</si>
  <si>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</si>
  <si>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</si>
  <si>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</si>
  <si>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</si>
  <si>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</si>
  <si>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</si>
  <si>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</si>
  <si>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</si>
  <si>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</si>
  <si>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</si>
  <si>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</si>
  <si>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</si>
  <si>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</si>
  <si>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</si>
  <si>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</si>
  <si>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</si>
  <si>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</si>
  <si>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</si>
  <si>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</si>
  <si>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</si>
  <si>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</si>
  <si>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</si>
  <si>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</si>
  <si>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</si>
  <si>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</si>
  <si>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</si>
  <si>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</si>
  <si>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</si>
  <si>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</si>
  <si>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</si>
  <si>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</si>
  <si>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</si>
  <si>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</si>
  <si>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</si>
  <si>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</si>
  <si>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</si>
  <si>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</si>
  <si>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</si>
  <si>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</si>
  <si>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</si>
  <si>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</si>
  <si>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</si>
  <si>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</si>
  <si>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</si>
  <si>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</si>
  <si>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</si>
  <si>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</si>
  <si>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</si>
  <si>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</si>
  <si>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</si>
  <si>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</si>
  <si>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</si>
  <si>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</si>
  <si>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</si>
  <si>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</si>
  <si>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</si>
  <si>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</si>
  <si>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</si>
  <si>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</si>
  <si>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</si>
  <si>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</si>
  <si>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</si>
  <si>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</si>
  <si>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</si>
  <si>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</si>
  <si>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</si>
  <si>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</si>
  <si>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</si>
  <si>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</si>
  <si>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</si>
  <si>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</si>
  <si>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</si>
  <si>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</si>
  <si>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</si>
  <si>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</si>
  <si>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</si>
  <si>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</si>
  <si>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</si>
  <si>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</si>
  <si>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</si>
  <si>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</si>
  <si>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</si>
  <si>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</si>
  <si>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</si>
  <si>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</si>
  <si>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</si>
  <si>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</si>
  <si>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</si>
  <si>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</si>
  <si>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</si>
  <si>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</si>
  <si>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</si>
  <si>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</si>
  <si>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</si>
  <si>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</si>
  <si>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</si>
  <si>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</si>
  <si>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</si>
  <si>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</si>
  <si>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</si>
  <si>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</si>
  <si>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</si>
  <si>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</si>
  <si>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</si>
  <si>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</si>
  <si>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</si>
  <si>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</si>
  <si>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</si>
  <si>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</si>
  <si>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</si>
  <si>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</si>
  <si>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</si>
  <si>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</si>
  <si>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</si>
  <si>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</si>
  <si>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</si>
  <si>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</si>
  <si>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</si>
  <si>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</si>
  <si>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</si>
  <si>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</si>
  <si>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</si>
  <si>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</si>
  <si>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</si>
  <si>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</si>
  <si>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</si>
  <si>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</si>
  <si>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</si>
  <si>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</si>
  <si>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</si>
  <si>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</si>
  <si>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</si>
  <si>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</si>
  <si>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</si>
  <si>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</si>
  <si>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</si>
  <si>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</si>
  <si>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</si>
  <si>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</si>
  <si>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</si>
  <si>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</si>
  <si>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</si>
  <si>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</si>
  <si>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</si>
  <si>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</si>
  <si>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</si>
  <si>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</si>
  <si>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</si>
  <si>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</si>
  <si>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</si>
  <si>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</si>
  <si>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</si>
  <si>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</si>
  <si>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</si>
  <si>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</si>
  <si>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</si>
  <si>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</si>
  <si>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</si>
  <si>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</si>
  <si>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</si>
  <si>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</si>
  <si>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</si>
  <si>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</si>
  <si>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</si>
  <si>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</si>
  <si>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</si>
  <si>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</si>
  <si>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</si>
  <si>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</si>
  <si>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</si>
  <si>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</si>
  <si>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</si>
  <si>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</si>
  <si>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</si>
  <si>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</si>
  <si>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</si>
  <si>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</si>
  <si>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</si>
  <si>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</si>
  <si>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</si>
  <si>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</si>
  <si>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</si>
  <si>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</si>
  <si>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</si>
  <si>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</si>
  <si>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</si>
  <si>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</si>
  <si>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</si>
  <si>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</si>
  <si>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</si>
  <si>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</si>
  <si>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</si>
  <si>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</si>
  <si>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</si>
  <si>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</si>
  <si>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</si>
  <si>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</si>
  <si>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</si>
  <si>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</si>
  <si>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</si>
  <si>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</si>
  <si>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</si>
  <si>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</si>
  <si>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</si>
  <si>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</si>
  <si>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</si>
  <si>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</si>
  <si>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</si>
  <si>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</si>
  <si>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</si>
  <si>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</si>
  <si>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</si>
  <si>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</si>
  <si>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</si>
  <si>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</si>
  <si>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</si>
  <si>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</si>
  <si>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</si>
  <si>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</si>
  <si>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</si>
  <si>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</si>
  <si>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</si>
  <si>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</si>
  <si>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</si>
  <si>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</si>
  <si>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</si>
  <si>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</si>
  <si>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</si>
  <si>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</si>
  <si>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</si>
  <si>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</si>
  <si>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</si>
  <si>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</si>
  <si>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</si>
  <si>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</si>
  <si>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</si>
  <si>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</si>
  <si>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</si>
  <si>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</si>
  <si>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</si>
  <si>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</si>
  <si>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</si>
  <si>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</si>
  <si>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</si>
  <si>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</si>
  <si>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</si>
  <si>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</si>
  <si>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</si>
  <si>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</si>
  <si>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</si>
  <si>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</si>
  <si>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</si>
  <si>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</si>
  <si>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</si>
  <si>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</si>
  <si>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</si>
  <si>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</si>
  <si>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</si>
  <si>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</si>
  <si>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</si>
  <si>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</si>
  <si>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</si>
  <si>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</si>
  <si>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</si>
  <si>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</si>
  <si>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</si>
  <si>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</si>
  <si>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</si>
  <si>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</si>
  <si>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</si>
  <si>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</si>
  <si>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</si>
  <si>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</si>
  <si>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</si>
  <si>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</si>
  <si>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</si>
  <si>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</si>
  <si>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</si>
  <si>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</si>
  <si>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</si>
  <si>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</si>
  <si>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</si>
  <si>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</si>
  <si>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</si>
  <si>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</si>
  <si>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</si>
  <si>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</si>
  <si>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</si>
  <si>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</si>
  <si>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</si>
  <si>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</si>
  <si>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</si>
  <si>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</si>
  <si>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</si>
  <si>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</si>
  <si>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</si>
  <si>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</si>
  <si>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</si>
  <si>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</si>
  <si>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</si>
  <si>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</si>
  <si>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</si>
  <si>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</si>
  <si>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</si>
  <si>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</si>
  <si>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</si>
  <si>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</si>
  <si>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</si>
  <si>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</si>
  <si>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</si>
  <si>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</si>
  <si>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</si>
  <si>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</si>
  <si>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</si>
  <si>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</si>
  <si>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</si>
  <si>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</si>
  <si>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</si>
  <si>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</si>
  <si>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</si>
  <si>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</si>
  <si>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</si>
  <si>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</si>
  <si>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</si>
  <si>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</si>
  <si>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</si>
  <si>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</si>
  <si>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</si>
  <si>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</si>
  <si>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</si>
  <si>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</si>
  <si>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</si>
  <si>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</si>
  <si>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</si>
  <si>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</si>
  <si>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</si>
  <si>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</si>
  <si>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</si>
  <si>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</si>
  <si>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</si>
  <si>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</si>
  <si>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</si>
  <si>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</si>
  <si>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</si>
  <si>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</si>
  <si>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</si>
  <si>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</si>
  <si>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</si>
  <si>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</si>
  <si>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</si>
  <si>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</si>
  <si>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</si>
  <si>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</si>
  <si>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</si>
  <si>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</si>
  <si>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</si>
  <si>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</si>
  <si>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</si>
  <si>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</si>
  <si>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</si>
  <si>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</si>
  <si>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</si>
  <si>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</si>
  <si>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</si>
  <si>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</si>
  <si>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</si>
  <si>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</si>
  <si>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</si>
  <si>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</si>
  <si>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</si>
  <si>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</si>
  <si>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</si>
  <si>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</si>
  <si>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</si>
  <si>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</si>
  <si>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</si>
  <si>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</si>
  <si>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</si>
  <si>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</si>
  <si>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</si>
  <si>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</si>
  <si>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</si>
  <si>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</si>
  <si>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</si>
  <si>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</si>
  <si>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</si>
  <si>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</si>
  <si>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</si>
  <si>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</si>
  <si>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</si>
  <si>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</si>
  <si>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</si>
  <si>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</si>
  <si>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</si>
  <si>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</si>
  <si>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</si>
  <si>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</si>
  <si>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</si>
  <si>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</si>
  <si>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</si>
  <si>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</si>
  <si>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</si>
  <si>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</si>
  <si>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</si>
  <si>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</si>
  <si>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</si>
  <si>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</si>
  <si>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</si>
  <si>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</si>
  <si>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</si>
  <si>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</si>
  <si>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</si>
  <si>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</si>
  <si>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</si>
  <si>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</si>
  <si>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</si>
  <si>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</si>
  <si>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</si>
  <si>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</si>
  <si>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</si>
  <si>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</si>
  <si>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</si>
  <si>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</si>
  <si>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</si>
  <si>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</si>
  <si>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</si>
  <si>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</si>
  <si>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</si>
  <si>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</si>
  <si>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</si>
  <si>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</si>
  <si>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</si>
  <si>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</si>
  <si>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</si>
  <si>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</si>
  <si>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</si>
  <si>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</si>
  <si>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</si>
  <si>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</si>
  <si>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</si>
  <si>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</si>
  <si>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</si>
  <si>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</si>
  <si>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</si>
  <si>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</si>
  <si>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</si>
  <si>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</si>
  <si>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</si>
  <si>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</si>
  <si>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</si>
  <si>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</si>
  <si>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</si>
  <si>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</si>
  <si>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</si>
  <si>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</si>
  <si>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</si>
  <si>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</si>
  <si>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</si>
  <si>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</si>
  <si>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</si>
  <si>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</si>
  <si>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</si>
  <si>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</si>
  <si>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</si>
  <si>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</si>
  <si>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</si>
  <si>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</si>
  <si>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</si>
  <si>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</si>
  <si>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</si>
  <si>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</si>
  <si>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</si>
  <si>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</si>
  <si>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</si>
  <si>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</si>
  <si>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</si>
  <si>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</si>
  <si>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</si>
  <si>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</si>
  <si>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</si>
  <si>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</si>
  <si>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</si>
  <si>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</si>
  <si>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</si>
  <si>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</si>
  <si>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</si>
  <si>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</si>
  <si>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</si>
  <si>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</si>
  <si>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</si>
  <si>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</si>
  <si>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</si>
  <si>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</si>
  <si>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</si>
  <si>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</si>
  <si>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</si>
  <si>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</si>
  <si>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</si>
  <si>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</si>
  <si>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</si>
  <si>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</si>
  <si>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</si>
  <si>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</si>
  <si>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</si>
  <si>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</si>
  <si>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</si>
  <si>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</si>
  <si>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</si>
  <si>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</si>
  <si>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</si>
  <si>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</si>
  <si>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</si>
  <si>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</si>
  <si>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</si>
  <si>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</si>
  <si>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</si>
  <si>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</si>
  <si>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</si>
  <si>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</si>
  <si>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</si>
  <si>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</si>
  <si>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</si>
  <si>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</si>
  <si>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</si>
  <si>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</si>
  <si>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</si>
  <si>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</si>
  <si>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</si>
  <si>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</si>
  <si>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</si>
  <si>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</si>
  <si>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</si>
  <si>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</si>
  <si>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</si>
  <si>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</si>
  <si>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</si>
  <si>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</si>
  <si>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</si>
  <si>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</si>
  <si>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</si>
  <si>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</si>
  <si>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</si>
  <si>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</si>
  <si>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</si>
  <si>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</si>
  <si>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</si>
  <si>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</si>
  <si>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</si>
  <si>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</si>
  <si>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</si>
  <si>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</si>
  <si>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</si>
  <si>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</si>
  <si>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</si>
  <si>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</si>
  <si>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</si>
  <si>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</si>
  <si>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</si>
  <si>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</si>
  <si>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</si>
  <si>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</si>
  <si>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</si>
  <si>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</si>
  <si>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</si>
  <si>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</si>
  <si>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</si>
  <si>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</si>
  <si>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</si>
  <si>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</si>
  <si>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</si>
  <si>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</si>
  <si>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</si>
  <si>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</si>
  <si>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</si>
  <si>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</si>
  <si>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</si>
  <si>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</si>
  <si>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</si>
  <si>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</si>
  <si>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</si>
  <si>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</si>
  <si>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</si>
  <si>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</si>
  <si>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</si>
  <si>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</si>
  <si>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</si>
  <si>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</si>
  <si>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</si>
  <si>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</si>
  <si>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</si>
  <si>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</si>
  <si>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</si>
  <si>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</si>
  <si>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</si>
  <si>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</si>
  <si>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</si>
  <si>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</si>
  <si>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</si>
  <si>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</si>
  <si>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</si>
  <si>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</si>
  <si>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</si>
  <si>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</si>
  <si>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</si>
  <si>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</si>
  <si>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</si>
  <si>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</si>
  <si>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</si>
  <si>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</si>
  <si>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</si>
  <si>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</si>
  <si>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</si>
  <si>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</si>
  <si>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</si>
  <si>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</si>
  <si>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</si>
  <si>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</si>
  <si>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</si>
  <si>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</si>
  <si>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</si>
  <si>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</si>
  <si>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</si>
  <si>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</si>
  <si>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</si>
  <si>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</si>
  <si>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</si>
  <si>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</si>
  <si>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</si>
  <si>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</si>
  <si>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</si>
  <si>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</si>
  <si>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</si>
  <si>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</si>
  <si>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</si>
  <si>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</si>
  <si>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</si>
  <si>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</si>
  <si>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</si>
  <si>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</si>
  <si>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</si>
  <si>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</si>
  <si>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</si>
  <si>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</si>
  <si>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</si>
  <si>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</si>
  <si>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</si>
  <si>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</si>
  <si>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</si>
  <si>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</si>
  <si>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</si>
  <si>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</si>
  <si>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</si>
  <si>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</si>
  <si>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</si>
  <si>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</si>
  <si>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</si>
  <si>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</si>
  <si>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</si>
  <si>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</si>
  <si>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</si>
  <si>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</si>
  <si>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</si>
  <si>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</si>
  <si>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</si>
  <si>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</si>
  <si>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</si>
  <si>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</si>
  <si>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</si>
  <si>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</si>
  <si>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</si>
  <si>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</si>
  <si>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</si>
  <si>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</si>
  <si>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</si>
  <si>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</si>
  <si>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</si>
  <si>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</si>
  <si>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</si>
  <si>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</si>
  <si>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</si>
  <si>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</si>
  <si>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</si>
  <si>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</si>
  <si>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</si>
  <si>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</si>
  <si>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</si>
  <si>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</si>
  <si>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</si>
  <si>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</si>
  <si>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</si>
  <si>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</si>
  <si>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</si>
  <si>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</si>
  <si>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</si>
  <si>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</si>
  <si>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</si>
  <si>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</si>
  <si>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</si>
  <si>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</si>
  <si>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</si>
  <si>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</si>
  <si>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</si>
  <si>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</si>
  <si>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</si>
  <si>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</si>
  <si>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</si>
  <si>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</si>
  <si>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</si>
  <si>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</si>
  <si>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</si>
  <si>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</si>
  <si>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</si>
  <si>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</si>
  <si>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</si>
  <si>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</si>
  <si>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</si>
  <si>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</si>
  <si>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</si>
  <si>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</si>
  <si>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</si>
  <si>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</si>
  <si>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</si>
  <si>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</si>
  <si>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</si>
  <si>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</si>
  <si>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</si>
  <si>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</si>
  <si>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</si>
  <si>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</si>
  <si>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</si>
  <si>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</si>
  <si>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</si>
  <si>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</si>
  <si>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</si>
  <si>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</si>
  <si>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</si>
  <si>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</si>
  <si>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</si>
  <si>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</si>
  <si>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</si>
  <si>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</si>
  <si>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</si>
  <si>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</si>
  <si>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</si>
  <si>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</si>
  <si>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</si>
  <si>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</si>
  <si>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</si>
  <si>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</si>
  <si>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</si>
  <si>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</si>
  <si>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</si>
  <si>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</si>
  <si>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</si>
  <si>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</si>
  <si>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</si>
  <si>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</si>
  <si>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</si>
  <si>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</si>
  <si>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</si>
  <si>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</si>
  <si>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</si>
  <si>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</si>
  <si>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</si>
  <si>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</si>
  <si>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</si>
  <si>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</si>
  <si>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</si>
  <si>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</si>
  <si>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</si>
  <si>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</si>
  <si>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</si>
  <si>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</si>
  <si>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</si>
  <si>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</si>
  <si>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</si>
  <si>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</si>
  <si>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</si>
  <si>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</si>
  <si>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</si>
  <si>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</si>
  <si>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</si>
  <si>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</si>
  <si>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</si>
  <si>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</si>
  <si>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</si>
  <si>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</si>
  <si>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</si>
  <si>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</si>
  <si>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</si>
  <si>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</si>
  <si>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</si>
  <si>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</si>
  <si>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</si>
  <si>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</si>
  <si>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</si>
  <si>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</si>
  <si>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</si>
  <si>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</si>
  <si>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</si>
  <si>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</si>
  <si>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</si>
  <si>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</si>
  <si>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</si>
  <si>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</si>
  <si>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</si>
  <si>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</si>
  <si>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</si>
  <si>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</si>
  <si>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</si>
  <si>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</si>
  <si>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</si>
  <si>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</si>
  <si>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</si>
  <si>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</si>
  <si>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</si>
  <si>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</si>
  <si>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</si>
  <si>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</si>
  <si>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</si>
  <si>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</si>
  <si>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</si>
  <si>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</si>
  <si>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</si>
  <si>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</si>
  <si>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</si>
  <si>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</si>
  <si>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</si>
  <si>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</si>
  <si>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</si>
  <si>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</si>
  <si>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</si>
  <si>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</si>
  <si>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</si>
  <si>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</si>
  <si>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</si>
  <si>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</si>
  <si>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</si>
  <si>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</si>
  <si>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</si>
  <si>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</si>
  <si>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</si>
  <si>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</si>
  <si>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</si>
  <si>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</si>
  <si>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</si>
  <si>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</si>
  <si>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</si>
  <si>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</si>
  <si>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</si>
  <si>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</si>
  <si>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</si>
  <si>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</si>
  <si>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</si>
  <si>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</si>
  <si>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</si>
  <si>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</si>
  <si>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</si>
  <si>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</si>
  <si>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</si>
  <si>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</si>
  <si>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</si>
  <si>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</si>
  <si>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</si>
  <si>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</si>
  <si>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</si>
  <si>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</si>
  <si>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</si>
  <si>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</si>
  <si>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</si>
  <si>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</si>
  <si>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</si>
  <si>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</si>
  <si>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</si>
  <si>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</si>
  <si>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</si>
  <si>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</si>
  <si>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</si>
  <si>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</si>
  <si>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</si>
  <si>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</si>
  <si>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</si>
  <si>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</si>
  <si>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</si>
  <si>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</si>
  <si>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</si>
  <si>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</si>
  <si>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</si>
  <si>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</si>
  <si>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</si>
  <si>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</si>
  <si>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</si>
  <si>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</si>
  <si>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</si>
  <si>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</si>
  <si>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</si>
  <si>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</si>
  <si>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</si>
  <si>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</si>
  <si>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</si>
  <si>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</si>
  <si>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</si>
  <si>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</si>
  <si>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</si>
  <si>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</si>
  <si>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</si>
  <si>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</si>
  <si>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</si>
  <si>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</si>
  <si>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</si>
  <si>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</si>
  <si>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</si>
  <si>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</si>
  <si>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</si>
  <si>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</si>
  <si>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</si>
  <si>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</si>
  <si>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</si>
  <si>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</si>
  <si>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</si>
  <si>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</si>
  <si>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</si>
  <si>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</si>
  <si>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</si>
  <si>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</si>
  <si>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</si>
  <si>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</si>
  <si>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</si>
  <si>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</si>
  <si>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</si>
  <si>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</si>
  <si>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</si>
  <si>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</si>
  <si>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</si>
  <si>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</si>
  <si>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</si>
  <si>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</si>
  <si>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</si>
  <si>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</si>
  <si>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</si>
  <si>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</si>
  <si>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</si>
  <si>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</si>
  <si>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</si>
  <si>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</si>
  <si>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</si>
  <si>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</si>
  <si>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</si>
  <si>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</si>
  <si>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</si>
  <si>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</si>
  <si>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</si>
  <si>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</si>
  <si>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</si>
  <si>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</si>
  <si>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</si>
  <si>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</si>
  <si>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</si>
  <si>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</si>
  <si>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</si>
  <si>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</si>
  <si>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</si>
  <si>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</si>
  <si>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</si>
  <si>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</si>
  <si>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</si>
  <si>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</si>
  <si>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</si>
  <si>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</si>
  <si>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</si>
  <si>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</si>
  <si>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</si>
  <si>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</si>
  <si>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</si>
  <si>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</si>
  <si>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</si>
  <si>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</si>
  <si>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</si>
  <si>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</si>
  <si>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</si>
  <si>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</si>
  <si>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</si>
  <si>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</si>
  <si>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</si>
  <si>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</si>
  <si>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</si>
  <si>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</si>
  <si>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</si>
  <si>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</si>
  <si>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</si>
  <si>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</si>
  <si>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</si>
  <si>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</si>
  <si>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</si>
  <si>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</si>
  <si>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</si>
  <si>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</si>
  <si>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</si>
  <si>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</si>
  <si>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</si>
  <si>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</si>
  <si>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</si>
  <si>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</si>
  <si>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</si>
  <si>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</si>
  <si>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</si>
  <si>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</si>
  <si>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</si>
  <si>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</si>
  <si>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</si>
  <si>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</si>
  <si>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</si>
  <si>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</si>
  <si>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</si>
  <si>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</si>
  <si>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</si>
  <si>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</si>
  <si>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</si>
  <si>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</si>
  <si>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</si>
  <si>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</si>
  <si>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</si>
  <si>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</si>
  <si>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</si>
  <si>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</si>
  <si>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</si>
  <si>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</si>
  <si>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</si>
  <si>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</si>
  <si>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</si>
  <si>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</si>
  <si>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</si>
  <si>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</si>
  <si>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</si>
  <si>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</si>
  <si>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</si>
  <si>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</si>
  <si>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</si>
  <si>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</si>
  <si>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</si>
  <si>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</si>
  <si>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</si>
  <si>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</si>
  <si>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</si>
  <si>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</si>
  <si>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</si>
  <si>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</si>
  <si>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</si>
  <si>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</si>
  <si>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</si>
  <si>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</si>
  <si>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</si>
  <si>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</si>
  <si>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</si>
  <si>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</si>
  <si>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</si>
  <si>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</si>
  <si>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</si>
  <si>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</si>
  <si>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</si>
  <si>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</si>
  <si>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</si>
  <si>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</si>
  <si>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</si>
  <si>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</si>
  <si>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</si>
  <si>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</si>
  <si>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</si>
  <si>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</si>
  <si>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</si>
  <si>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</si>
  <si>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</si>
  <si>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</si>
  <si>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</si>
  <si>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</si>
  <si>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</si>
  <si>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</si>
  <si>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</si>
  <si>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</si>
  <si>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</si>
  <si>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</si>
  <si>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</si>
  <si>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</si>
  <si>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</si>
  <si>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</si>
  <si>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</si>
  <si>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</si>
  <si>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</si>
  <si>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</si>
  <si>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</si>
  <si>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</si>
  <si>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</si>
  <si>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</si>
  <si>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</si>
  <si>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</si>
  <si>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</si>
  <si>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</si>
  <si>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</si>
  <si>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</si>
  <si>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</si>
  <si>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</si>
  <si>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</si>
  <si>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</si>
  <si>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</si>
  <si>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</si>
  <si>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</si>
  <si>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</si>
  <si>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</si>
  <si>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</si>
  <si>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</si>
  <si>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</si>
  <si>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</si>
  <si>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</si>
  <si>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</si>
  <si>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</si>
  <si>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</si>
  <si>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</si>
  <si>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</si>
  <si>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</si>
  <si>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</si>
  <si>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</si>
  <si>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</si>
  <si>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</si>
  <si>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</si>
  <si>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</si>
  <si>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</si>
  <si>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</si>
  <si>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</si>
  <si>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</si>
  <si>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</si>
  <si>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</si>
  <si>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</si>
  <si>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</si>
  <si>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</si>
  <si>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</si>
  <si>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</si>
  <si>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</si>
  <si>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</si>
  <si>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</si>
  <si>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</si>
  <si>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</si>
  <si>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</si>
  <si>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</si>
  <si>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</si>
  <si>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</si>
  <si>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</si>
  <si>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</si>
  <si>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</si>
  <si>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</si>
  <si>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</si>
  <si>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</si>
  <si>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</si>
  <si>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</si>
  <si>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</si>
  <si>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</si>
  <si>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</si>
  <si>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</si>
  <si>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</si>
  <si>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</si>
  <si>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</si>
  <si>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</si>
  <si>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</si>
  <si>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</si>
  <si>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</si>
  <si>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</si>
  <si>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</si>
  <si>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</si>
  <si>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</si>
  <si>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</si>
  <si>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</si>
  <si>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</si>
  <si>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</si>
  <si>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</si>
  <si>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</si>
  <si>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</si>
  <si>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</si>
  <si>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</si>
  <si>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</si>
  <si>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</si>
  <si>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</si>
  <si>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</si>
  <si>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</si>
  <si>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</si>
  <si>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</si>
  <si>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</si>
  <si>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</si>
  <si>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</si>
  <si>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</si>
  <si>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</si>
  <si>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</si>
  <si>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</si>
  <si>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</si>
  <si>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</si>
  <si>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</si>
  <si>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</si>
  <si>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</si>
  <si>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</si>
  <si>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</si>
  <si>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</si>
  <si>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</si>
  <si>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</si>
  <si>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</si>
  <si>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</si>
  <si>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</si>
  <si>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</si>
  <si>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</si>
  <si>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</si>
  <si>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</si>
  <si>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</si>
  <si>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</si>
  <si>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</si>
  <si>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</si>
  <si>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</si>
  <si>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</si>
  <si>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</si>
  <si>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</si>
  <si>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</si>
  <si>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</si>
  <si>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</si>
  <si>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</si>
  <si>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</si>
  <si>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</si>
  <si>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</si>
  <si>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</si>
  <si>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</si>
  <si>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</si>
  <si>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</si>
  <si>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</si>
  <si>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</si>
  <si>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</si>
  <si>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</si>
  <si>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</si>
  <si>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</si>
  <si>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</si>
  <si>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</si>
  <si>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</si>
  <si>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</si>
  <si>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</si>
  <si>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</si>
  <si>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</si>
  <si>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</si>
  <si>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</si>
  <si>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</si>
  <si>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</si>
  <si>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</si>
  <si>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</si>
  <si>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</si>
  <si>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</si>
  <si>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</si>
  <si>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</si>
  <si>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</si>
  <si>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</si>
  <si>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</si>
  <si>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</si>
  <si>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</si>
  <si>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</si>
  <si>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</si>
  <si>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</si>
  <si>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</si>
  <si>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</si>
  <si>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</si>
  <si>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</si>
  <si>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</si>
  <si>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</si>
  <si>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</si>
  <si>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</si>
  <si>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</si>
  <si>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</si>
  <si>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</si>
  <si>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</si>
  <si>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</si>
  <si>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</si>
  <si>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</si>
  <si>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</si>
  <si>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</si>
  <si>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</si>
  <si>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</si>
  <si>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</si>
  <si>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</si>
  <si>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</si>
  <si>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</si>
  <si>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</si>
  <si>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</si>
  <si>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</si>
  <si>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</si>
  <si>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</si>
  <si>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</si>
  <si>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</si>
  <si>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</si>
  <si>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</si>
  <si>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</si>
  <si>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</si>
  <si>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</si>
  <si>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</si>
  <si>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</si>
  <si>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</si>
  <si>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</si>
  <si>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</si>
  <si>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</si>
  <si>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</si>
  <si>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</si>
  <si>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</si>
  <si>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</si>
  <si>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</si>
  <si>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</si>
  <si>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</si>
  <si>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</si>
  <si>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</si>
  <si>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</si>
  <si>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</si>
  <si>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</si>
  <si>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</si>
  <si>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</si>
  <si>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</si>
  <si>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</si>
  <si>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</si>
  <si>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</si>
  <si>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</si>
  <si>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</si>
  <si>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</si>
  <si>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</si>
  <si>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</si>
  <si>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</si>
  <si>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</si>
  <si>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</si>
  <si>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</si>
  <si>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</si>
  <si>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</si>
  <si>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</si>
  <si>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</si>
  <si>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</si>
  <si>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</si>
  <si>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</si>
  <si>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</si>
  <si>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</si>
  <si>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</si>
  <si>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</si>
  <si>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</si>
  <si>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</si>
  <si>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</si>
  <si>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</si>
  <si>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</si>
  <si>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</si>
  <si>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</si>
  <si>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</si>
  <si>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</si>
  <si>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</si>
  <si>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</si>
  <si>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</si>
  <si>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</si>
  <si>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</si>
  <si>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</si>
  <si>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</si>
  <si>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</si>
  <si>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</si>
  <si>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</si>
  <si>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</si>
  <si>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</si>
  <si>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</si>
  <si>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</si>
  <si>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</si>
  <si>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</si>
  <si>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</si>
  <si>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</si>
  <si>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</si>
  <si>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</si>
  <si>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</si>
  <si>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</si>
  <si>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</si>
  <si>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</si>
  <si>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</si>
  <si>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</si>
  <si>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</si>
  <si>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</si>
  <si>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</si>
  <si>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</si>
  <si>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</si>
  <si>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</si>
  <si>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</si>
  <si>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</si>
  <si>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</si>
  <si>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</si>
  <si>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</si>
  <si>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</si>
  <si>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</si>
  <si>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</si>
  <si>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</si>
  <si>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</si>
  <si>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</si>
  <si>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</si>
  <si>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</si>
  <si>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</si>
  <si>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</si>
  <si>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</si>
  <si>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</si>
  <si>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</si>
  <si>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</si>
  <si>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</si>
  <si>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</si>
  <si>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</si>
  <si>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</si>
  <si>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</si>
  <si>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</si>
  <si>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</si>
  <si>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</si>
  <si>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</si>
  <si>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</si>
  <si>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</si>
  <si>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</si>
  <si>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</si>
  <si>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</si>
  <si>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</si>
  <si>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</si>
  <si>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</si>
  <si>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</si>
  <si>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</si>
  <si>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</si>
  <si>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</si>
  <si>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</si>
  <si>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</si>
  <si>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</si>
  <si>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</si>
  <si>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</si>
  <si>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</si>
  <si>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</si>
  <si>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</si>
  <si>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</si>
  <si>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</si>
  <si>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</si>
  <si>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</si>
  <si>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</si>
  <si>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</si>
  <si>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</si>
  <si>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</si>
  <si>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</si>
  <si>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</si>
  <si>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</si>
  <si>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</si>
  <si>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</si>
  <si>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</si>
  <si>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</si>
  <si>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</si>
  <si>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</si>
  <si>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</si>
  <si>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</si>
  <si>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</si>
  <si>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</si>
  <si>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</si>
  <si>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</si>
  <si>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</si>
  <si>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</si>
  <si>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</si>
  <si>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</si>
  <si>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</si>
  <si>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</si>
  <si>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</si>
  <si>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</si>
  <si>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</si>
  <si>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</si>
  <si>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</si>
  <si>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</si>
  <si>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</si>
  <si>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</si>
  <si>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</si>
  <si>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</si>
  <si>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</si>
  <si>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</si>
  <si>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</si>
  <si>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</si>
  <si>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</si>
  <si>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</si>
  <si>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</si>
  <si>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</si>
  <si>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</si>
  <si>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</si>
  <si>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</si>
  <si>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</si>
  <si>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</si>
  <si>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</si>
  <si>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</si>
  <si>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</si>
  <si>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</si>
  <si>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</si>
  <si>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</si>
  <si>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</si>
  <si>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</si>
  <si>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</si>
  <si>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</si>
  <si>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</si>
  <si>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</si>
  <si>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</si>
  <si>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</si>
  <si>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</si>
  <si>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</si>
  <si>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</si>
  <si>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</si>
  <si>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</si>
  <si>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</si>
  <si>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</si>
  <si>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</si>
  <si>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</si>
  <si>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</si>
  <si>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</si>
  <si>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</si>
  <si>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</si>
  <si>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</si>
  <si>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</si>
  <si>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</si>
  <si>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</si>
  <si>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</si>
  <si>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</si>
  <si>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</si>
  <si>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</si>
  <si>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</si>
  <si>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</si>
  <si>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</si>
  <si>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</si>
  <si>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</si>
  <si>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</si>
  <si>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</si>
  <si>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</si>
  <si>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</si>
  <si>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</si>
  <si>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</si>
  <si>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</si>
  <si>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</si>
  <si>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</si>
  <si>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</si>
  <si>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</si>
  <si>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</si>
  <si>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</si>
  <si>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</si>
  <si>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</si>
  <si>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</si>
  <si>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</si>
  <si>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</si>
  <si>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</si>
  <si>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</si>
  <si>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</si>
  <si>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</si>
  <si>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</si>
  <si>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</si>
  <si>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</si>
  <si>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</si>
  <si>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</si>
  <si>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</si>
  <si>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</si>
  <si>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</si>
  <si>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</si>
  <si>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</si>
  <si>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</si>
  <si>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</si>
  <si>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</si>
  <si>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</si>
  <si>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</si>
  <si>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</si>
  <si>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</si>
  <si>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</si>
  <si>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</si>
  <si>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</si>
  <si>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</si>
  <si>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</si>
  <si>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</si>
  <si>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</si>
  <si>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</si>
  <si>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</si>
  <si>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</si>
  <si>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</si>
  <si>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</si>
  <si>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</si>
  <si>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</si>
  <si>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</si>
  <si>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</si>
  <si>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</si>
  <si>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</si>
  <si>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</si>
  <si>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</si>
  <si>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</si>
  <si>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</si>
  <si>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</si>
  <si>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</si>
  <si>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</si>
  <si>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</si>
  <si>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</si>
  <si>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</si>
  <si>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</si>
  <si>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</si>
  <si>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</si>
  <si>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</si>
  <si>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</si>
  <si>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</si>
  <si>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</si>
  <si>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</si>
  <si>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</si>
  <si>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</si>
  <si>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</si>
  <si>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</si>
  <si>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</si>
  <si>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</si>
  <si>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</si>
  <si>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</si>
  <si>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</si>
  <si>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</si>
  <si>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</si>
  <si>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</si>
  <si>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</si>
  <si>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</si>
  <si>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</si>
  <si>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</si>
  <si>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</si>
  <si>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</si>
  <si>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</si>
  <si>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</si>
  <si>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</si>
  <si>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</si>
  <si>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</si>
  <si>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</si>
  <si>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</si>
  <si>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</si>
  <si>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</si>
  <si>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</si>
  <si>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</si>
  <si>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</si>
  <si>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</si>
  <si>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</si>
  <si>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</si>
  <si>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</si>
  <si>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</si>
  <si>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</si>
  <si>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</si>
  <si>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</si>
  <si>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</si>
  <si>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</si>
  <si>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</si>
  <si>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</si>
  <si>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</si>
  <si>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</si>
  <si>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</si>
  <si>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</si>
  <si>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</si>
  <si>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</si>
  <si>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</si>
  <si>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</si>
  <si>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</si>
  <si>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</si>
  <si>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</si>
  <si>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</si>
  <si>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</si>
  <si>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</si>
  <si>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</si>
  <si>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</si>
  <si>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</si>
  <si>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</si>
  <si>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</si>
  <si>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</si>
  <si>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</si>
  <si>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</si>
  <si>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</si>
  <si>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</si>
  <si>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</si>
  <si>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</si>
  <si>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</si>
  <si>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</si>
  <si>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</si>
  <si>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</si>
  <si>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</si>
  <si>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</si>
  <si>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</si>
  <si>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</si>
  <si>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</si>
  <si>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</si>
  <si>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</si>
  <si>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</si>
  <si>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</si>
  <si>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</si>
  <si>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</si>
  <si>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</si>
  <si>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</si>
  <si>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</si>
  <si>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</si>
  <si>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</si>
  <si>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</si>
  <si>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</si>
  <si>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</si>
  <si>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</si>
  <si>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</si>
  <si>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</si>
  <si>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</si>
  <si>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</si>
  <si>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</si>
  <si>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</si>
  <si>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</si>
  <si>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</si>
  <si>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</si>
  <si>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</si>
  <si>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</si>
  <si>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</si>
  <si>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</si>
  <si>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</si>
  <si>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</si>
  <si>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</si>
  <si>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</si>
  <si>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</si>
  <si>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</si>
  <si>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</si>
  <si>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</si>
  <si>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</si>
  <si>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</si>
  <si>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</si>
  <si>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</si>
  <si>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</si>
  <si>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</si>
  <si>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</si>
  <si>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</si>
  <si>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</si>
  <si>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</si>
  <si>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</si>
  <si>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</si>
  <si>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</si>
  <si>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</si>
  <si>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</si>
  <si>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</si>
  <si>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</si>
  <si>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</si>
  <si>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</si>
  <si>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</si>
  <si>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</si>
  <si>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</si>
  <si>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</si>
  <si>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</si>
  <si>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</si>
  <si>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</si>
  <si>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</si>
  <si>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</si>
  <si>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</si>
  <si>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</si>
  <si>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</si>
  <si>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</si>
  <si>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</si>
  <si>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</si>
  <si>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</si>
  <si>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</si>
  <si>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</si>
  <si>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</si>
  <si>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</si>
  <si>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</si>
  <si>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</si>
  <si>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</si>
  <si>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</si>
  <si>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</si>
  <si>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</si>
  <si>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</si>
  <si>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</si>
  <si>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</si>
  <si>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</si>
  <si>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</si>
  <si>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</si>
  <si>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</si>
  <si>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</si>
  <si>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</si>
  <si>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</si>
  <si>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</si>
  <si>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</si>
  <si>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</si>
  <si>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</si>
  <si>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</si>
  <si>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</si>
  <si>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</si>
  <si>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</si>
  <si>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</si>
  <si>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</si>
  <si>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</si>
  <si>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</si>
  <si>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</si>
  <si>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</si>
  <si>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</si>
  <si>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</si>
  <si>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</si>
  <si>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</si>
  <si>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</si>
  <si>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</si>
  <si>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</si>
  <si>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</si>
  <si>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</si>
  <si>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</si>
  <si>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</si>
  <si>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</si>
  <si>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</si>
  <si>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</si>
  <si>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</si>
  <si>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</si>
  <si>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</si>
  <si>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</si>
  <si>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</si>
  <si>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</si>
  <si>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</si>
  <si>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</si>
  <si>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</si>
  <si>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</si>
  <si>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</si>
  <si>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</si>
  <si>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</si>
  <si>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</si>
  <si>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</si>
  <si>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</si>
  <si>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</si>
  <si>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</si>
  <si>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</si>
  <si>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</si>
  <si>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</si>
  <si>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</si>
  <si>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</si>
  <si>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</si>
  <si>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</si>
  <si>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</si>
  <si>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</si>
  <si>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</si>
  <si>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</si>
  <si>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</si>
  <si>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</si>
  <si>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</si>
  <si>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</si>
  <si>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</si>
  <si>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</si>
  <si>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</si>
  <si>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</si>
  <si>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</si>
  <si>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</si>
  <si>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</si>
  <si>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</si>
  <si>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</si>
  <si>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</si>
  <si>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</si>
  <si>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</si>
  <si>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</si>
  <si>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</si>
  <si>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</si>
  <si>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</si>
  <si>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</si>
  <si>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</si>
  <si>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</si>
  <si>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</si>
  <si>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</si>
  <si>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</si>
  <si>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</si>
  <si>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</si>
  <si>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</si>
  <si>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</si>
  <si>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</si>
  <si>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</si>
  <si>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</si>
  <si>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</si>
  <si>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</si>
  <si>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</si>
  <si>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</si>
  <si>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</si>
  <si>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</si>
  <si>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</si>
  <si>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</si>
  <si>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</si>
  <si>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</si>
  <si>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</si>
  <si>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</si>
  <si>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</si>
  <si>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</si>
  <si>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</si>
  <si>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</si>
  <si>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</si>
  <si>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</si>
  <si>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</si>
  <si>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</si>
  <si>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</si>
  <si>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</si>
  <si>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</si>
  <si>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</si>
  <si>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</si>
  <si>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</si>
  <si>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</si>
  <si>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</si>
  <si>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</si>
  <si>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</si>
  <si>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</si>
  <si>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</si>
  <si>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</si>
  <si>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</si>
  <si>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</si>
  <si>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</si>
  <si>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</si>
  <si>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</si>
  <si>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</si>
  <si>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</si>
  <si>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</si>
  <si>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</si>
  <si>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</si>
  <si>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</si>
  <si>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</si>
  <si>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</si>
  <si>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</si>
  <si>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</si>
  <si>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</si>
  <si>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</si>
  <si>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</si>
  <si>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</si>
  <si>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</si>
  <si>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</si>
  <si>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</si>
  <si>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</si>
  <si>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</si>
  <si>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</si>
  <si>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</si>
  <si>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</si>
  <si>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</si>
  <si>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</si>
  <si>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</si>
  <si>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</si>
  <si>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</si>
  <si>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</si>
  <si>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</si>
  <si>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</si>
  <si>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</si>
  <si>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</si>
  <si>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</si>
  <si>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</si>
  <si>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</si>
  <si>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</si>
  <si>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</si>
  <si>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</si>
  <si>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</si>
  <si>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</si>
  <si>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</si>
  <si>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</si>
  <si>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</si>
  <si>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</si>
  <si>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</si>
  <si>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</si>
  <si>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</si>
  <si>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</si>
  <si>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</si>
  <si>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</si>
  <si>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</si>
  <si>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</si>
  <si>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</si>
  <si>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</si>
  <si>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</si>
  <si>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</si>
  <si>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</si>
  <si>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</si>
  <si>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</si>
  <si>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</si>
  <si>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</si>
  <si>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</si>
  <si>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</si>
  <si>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</si>
  <si>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</si>
  <si>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</si>
  <si>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</si>
  <si>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</si>
  <si>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</si>
  <si>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</si>
  <si>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</si>
  <si>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</si>
  <si>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</si>
  <si>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</si>
  <si>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</si>
  <si>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</si>
  <si>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</si>
  <si>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</si>
  <si>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</si>
  <si>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</si>
  <si>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</si>
  <si>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</si>
  <si>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</si>
  <si>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</si>
  <si>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</si>
  <si>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</si>
  <si>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</si>
  <si>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</si>
  <si>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</si>
  <si>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</si>
  <si>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</si>
  <si>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</si>
  <si>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</si>
  <si>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</si>
  <si>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</si>
  <si>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</si>
  <si>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</si>
  <si>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</si>
  <si>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</si>
  <si>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</si>
  <si>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</si>
  <si>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</si>
  <si>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</si>
  <si>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</si>
  <si>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</si>
  <si>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</si>
  <si>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</si>
  <si>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</si>
  <si>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</si>
  <si>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</si>
  <si>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</si>
  <si>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</si>
  <si>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</si>
  <si>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</si>
  <si>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</si>
  <si>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</si>
  <si>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</si>
  <si>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</si>
  <si>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</si>
  <si>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</si>
  <si>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</si>
  <si>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</si>
  <si>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</si>
  <si>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</si>
  <si>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</si>
  <si>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</si>
  <si>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</si>
  <si>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</si>
  <si>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</si>
  <si>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</si>
  <si>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</si>
  <si>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</si>
  <si>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</si>
  <si>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</si>
  <si>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</si>
  <si>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</si>
  <si>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</si>
  <si>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</si>
  <si>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</si>
  <si>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</si>
  <si>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</si>
  <si>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</si>
  <si>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</si>
  <si>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</si>
  <si>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</si>
  <si>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</si>
  <si>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</si>
  <si>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</si>
  <si>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</si>
  <si>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</si>
  <si>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</si>
  <si>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</si>
  <si>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</si>
  <si>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</si>
  <si>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</si>
  <si>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</si>
  <si>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</si>
  <si>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</si>
  <si>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</si>
  <si>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</si>
  <si>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</si>
  <si>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</si>
  <si>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</si>
  <si>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</si>
  <si>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</si>
  <si>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</si>
  <si>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</si>
  <si>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</si>
  <si>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</si>
  <si>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</si>
  <si>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</si>
  <si>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</si>
  <si>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</si>
  <si>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</si>
  <si>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</si>
  <si>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</si>
  <si>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</si>
  <si>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</si>
  <si>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</si>
  <si>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</si>
  <si>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</si>
  <si>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</si>
  <si>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</si>
  <si>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</si>
  <si>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</si>
  <si>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</si>
  <si>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</si>
  <si>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</si>
  <si>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</si>
  <si>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</si>
  <si>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</si>
  <si>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</si>
  <si>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</si>
  <si>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</si>
  <si>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</si>
  <si>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</si>
  <si>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</si>
  <si>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</si>
  <si>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</si>
  <si>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</si>
  <si>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</si>
  <si>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</si>
  <si>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</si>
  <si>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</si>
  <si>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</si>
  <si>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</si>
  <si>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</si>
  <si>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</si>
  <si>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</si>
  <si>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</si>
  <si>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</si>
  <si>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</si>
  <si>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</si>
  <si>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</si>
  <si>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</si>
  <si>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</si>
  <si>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</si>
  <si>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</si>
  <si>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</si>
  <si>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</si>
  <si>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</si>
  <si>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</si>
  <si>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</si>
  <si>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</si>
  <si>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</si>
  <si>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</si>
  <si>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</si>
  <si>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</si>
  <si>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</si>
  <si>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</si>
  <si>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</si>
  <si>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</si>
  <si>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</si>
  <si>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</si>
  <si>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</si>
  <si>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</si>
  <si>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</si>
  <si>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</si>
  <si>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</si>
  <si>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</si>
  <si>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</si>
  <si>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</si>
  <si>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</si>
  <si>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</si>
  <si>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</si>
  <si>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</si>
  <si>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</si>
  <si>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</si>
  <si>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</si>
  <si>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</si>
  <si>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</si>
  <si>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</si>
  <si>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</si>
  <si>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</si>
  <si>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</si>
  <si>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</si>
  <si>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</si>
  <si>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</si>
  <si>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</si>
  <si>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</si>
  <si>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</si>
  <si>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</si>
  <si>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</si>
  <si>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</si>
  <si>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</si>
  <si>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</si>
  <si>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</si>
  <si>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</si>
  <si>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</si>
  <si>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</si>
  <si>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</si>
  <si>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</si>
  <si>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</si>
  <si>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</si>
  <si>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</si>
  <si>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</si>
  <si>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</si>
  <si>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</si>
  <si>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</si>
  <si>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</si>
  <si>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</si>
  <si>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</si>
  <si>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</si>
  <si>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</si>
  <si>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</si>
  <si>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</si>
  <si>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</si>
  <si>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</si>
  <si>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</si>
  <si>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</si>
  <si>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</si>
  <si>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</si>
  <si>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</si>
  <si>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</si>
  <si>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</si>
  <si>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</si>
  <si>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</si>
  <si>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</si>
  <si>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</si>
  <si>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</si>
  <si>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</si>
  <si>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</si>
  <si>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</si>
  <si>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</si>
  <si>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</si>
  <si>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</si>
  <si>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</si>
  <si>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</si>
  <si>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</si>
  <si>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</si>
  <si>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</si>
  <si>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</si>
  <si>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</si>
  <si>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</si>
  <si>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</si>
  <si>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</si>
  <si>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</si>
  <si>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</si>
  <si>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</si>
  <si>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</si>
  <si>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</si>
  <si>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</si>
  <si>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</si>
  <si>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</si>
  <si>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</si>
  <si>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</si>
  <si>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</si>
  <si>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</si>
  <si>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</si>
  <si>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</si>
  <si>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</si>
  <si>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</si>
  <si>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</si>
  <si>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</si>
  <si>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</si>
  <si>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</si>
  <si>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</si>
  <si>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</si>
  <si>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</si>
  <si>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</si>
  <si>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</si>
  <si>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</si>
  <si>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</si>
  <si>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</si>
  <si>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</si>
  <si>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</si>
  <si>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</si>
  <si>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</si>
  <si>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</si>
  <si>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</si>
  <si>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</si>
  <si>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</si>
  <si>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</si>
  <si>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</si>
  <si>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</si>
  <si>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</si>
  <si>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</si>
  <si>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</si>
  <si>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</si>
  <si>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</si>
  <si>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</si>
  <si>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</si>
  <si>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</si>
  <si>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</si>
  <si>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</si>
  <si>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</si>
  <si>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</si>
  <si>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</si>
  <si>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</si>
  <si>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</si>
  <si>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</si>
  <si>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</si>
  <si>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</si>
  <si>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</si>
  <si>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</si>
  <si>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</si>
  <si>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</si>
  <si>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</si>
  <si>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</si>
  <si>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</si>
  <si>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</si>
  <si>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</si>
  <si>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</si>
  <si>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</si>
  <si>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</si>
  <si>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</si>
  <si>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</si>
  <si>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</si>
  <si>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</si>
  <si>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</si>
  <si>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</si>
  <si>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</si>
  <si>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</si>
  <si>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</si>
  <si>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</si>
  <si>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</si>
  <si>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</si>
  <si>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</si>
  <si>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</si>
  <si>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</si>
  <si>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</si>
  <si>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</si>
  <si>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</si>
  <si>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</si>
  <si>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</si>
  <si>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</si>
  <si>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</si>
  <si>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</si>
  <si>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</si>
  <si>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</si>
  <si>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</si>
  <si>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</si>
  <si>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</si>
  <si>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</si>
  <si>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</si>
  <si>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</si>
  <si>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</si>
  <si>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</si>
  <si>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</si>
  <si>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</si>
  <si>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</si>
  <si>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</si>
  <si>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</si>
  <si>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</si>
  <si>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</si>
  <si>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</si>
  <si>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</si>
  <si>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</si>
  <si>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</si>
  <si>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</si>
  <si>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</si>
  <si>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</si>
  <si>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</si>
  <si>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</si>
  <si>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</si>
  <si>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</si>
  <si>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</si>
  <si>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</si>
  <si>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</si>
  <si>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</si>
  <si>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</si>
  <si>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</si>
  <si>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</si>
  <si>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</si>
  <si>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</si>
  <si>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</si>
  <si>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</si>
  <si>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</si>
  <si>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</si>
  <si>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</si>
  <si>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</si>
  <si>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</si>
  <si>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</si>
  <si>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</si>
  <si>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</si>
  <si>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</si>
  <si>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</si>
  <si>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</si>
  <si>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</si>
  <si>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</si>
  <si>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</si>
  <si>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</si>
  <si>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</si>
  <si>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</si>
  <si>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</si>
  <si>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</si>
  <si>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</si>
  <si>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</si>
  <si>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</si>
  <si>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</si>
  <si>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</si>
  <si>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</si>
  <si>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</si>
  <si>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</si>
  <si>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</si>
  <si>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</si>
  <si>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</si>
  <si>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</si>
  <si>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</si>
  <si>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</si>
  <si>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</si>
  <si>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</si>
  <si>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</si>
  <si>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</si>
  <si>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</si>
  <si>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</si>
  <si>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</si>
  <si>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</si>
  <si>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</si>
  <si>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</si>
  <si>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</si>
  <si>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</si>
  <si>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</si>
  <si>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</si>
  <si>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</si>
  <si>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</si>
  <si>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</si>
  <si>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</si>
  <si>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</si>
  <si>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</si>
  <si>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</si>
  <si>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</si>
  <si>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</si>
  <si>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</si>
  <si>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</si>
  <si>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</si>
  <si>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</si>
  <si>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</si>
  <si>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</si>
  <si>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</si>
  <si>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</si>
  <si>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</si>
  <si>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</si>
  <si>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</si>
  <si>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</si>
  <si>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</si>
  <si>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</si>
  <si>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</si>
  <si>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</si>
  <si>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</si>
  <si>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</si>
  <si>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</si>
  <si>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</si>
  <si>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</si>
  <si>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</si>
  <si>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</si>
  <si>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</si>
  <si>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</si>
  <si>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</si>
  <si>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</si>
  <si>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</si>
  <si>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</si>
  <si>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</si>
  <si>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</si>
  <si>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</si>
  <si>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</si>
  <si>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</si>
  <si>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</si>
  <si>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</si>
  <si>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</si>
  <si>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</si>
  <si>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</si>
  <si>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</si>
  <si>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</si>
  <si>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</si>
  <si>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</si>
  <si>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</si>
  <si>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</si>
  <si>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</si>
  <si>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</si>
  <si>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</si>
  <si>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</si>
  <si>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</si>
  <si>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</si>
  <si>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</si>
  <si>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</si>
  <si>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</si>
  <si>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</si>
  <si>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</si>
  <si>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</si>
  <si>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</si>
  <si>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</si>
  <si>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</si>
  <si>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</si>
  <si>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</si>
  <si>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</si>
  <si>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</si>
  <si>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</si>
  <si>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</si>
  <si>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</si>
  <si>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</si>
  <si>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</si>
  <si>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</si>
  <si>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</si>
  <si>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</si>
  <si>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</si>
  <si>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</si>
  <si>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</si>
  <si>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</si>
  <si>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</si>
  <si>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</si>
  <si>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</si>
  <si>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</si>
  <si>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</si>
  <si>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</si>
  <si>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</si>
  <si>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</si>
  <si>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</si>
  <si>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</si>
  <si>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</si>
  <si>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</si>
  <si>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</si>
  <si>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</si>
  <si>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</si>
  <si>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</si>
  <si>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</si>
  <si>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</si>
  <si>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</si>
  <si>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</si>
  <si>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</si>
  <si>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</si>
  <si>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</si>
  <si>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</si>
  <si>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</si>
  <si>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</si>
  <si>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</si>
  <si>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</si>
  <si>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</si>
  <si>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</si>
  <si>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</si>
  <si>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</si>
  <si>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</si>
  <si>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</si>
  <si>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</si>
  <si>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</si>
  <si>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</si>
  <si>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</si>
  <si>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</si>
  <si>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</si>
  <si>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</si>
  <si>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</si>
  <si>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</si>
  <si>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</si>
  <si>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</si>
  <si>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</si>
  <si>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</si>
  <si>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</si>
  <si>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</si>
  <si>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</si>
  <si>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</si>
  <si>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</si>
  <si>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</si>
  <si>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</si>
  <si>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</si>
  <si>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</si>
  <si>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</si>
  <si>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</si>
  <si>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</si>
  <si>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</si>
  <si>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</si>
  <si>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</si>
  <si>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</si>
  <si>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</si>
  <si>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</si>
  <si>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</si>
  <si>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</si>
  <si>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</si>
  <si>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</si>
  <si>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</si>
  <si>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</si>
  <si>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</si>
  <si>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</si>
  <si>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</si>
  <si>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</si>
  <si>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</si>
  <si>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</si>
  <si>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</si>
  <si>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</si>
  <si>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</si>
  <si>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</si>
  <si>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</si>
  <si>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</si>
  <si>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</si>
  <si>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</si>
  <si>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</si>
  <si>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</si>
  <si>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</si>
  <si>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</si>
  <si>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</si>
  <si>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</si>
  <si>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</si>
  <si>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</si>
  <si>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</si>
  <si>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</si>
  <si>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</si>
  <si>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</si>
  <si>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</si>
  <si>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</si>
  <si>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</si>
  <si>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</si>
  <si>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</si>
  <si>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</si>
  <si>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</si>
  <si>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</si>
  <si>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</si>
  <si>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</si>
  <si>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</si>
  <si>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</si>
  <si>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</si>
  <si>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</si>
  <si>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</si>
  <si>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</si>
  <si>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</si>
  <si>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</si>
  <si>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</si>
  <si>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</si>
  <si>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</si>
  <si>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</si>
  <si>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</si>
  <si>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</si>
  <si>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</si>
  <si>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</si>
  <si>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</si>
  <si>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</si>
  <si>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</si>
  <si>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</si>
  <si>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</si>
  <si>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</si>
  <si>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</si>
  <si>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</si>
  <si>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</si>
  <si>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</si>
  <si>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</si>
  <si>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</si>
  <si>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</si>
  <si>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</si>
  <si>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</si>
  <si>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</si>
  <si>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</si>
  <si>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</si>
  <si>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</si>
  <si>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</si>
  <si>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</si>
  <si>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</si>
  <si>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</si>
  <si>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</si>
  <si>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</si>
  <si>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</si>
  <si>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</si>
  <si>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</si>
  <si>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</si>
  <si>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</si>
  <si>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</si>
  <si>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</si>
  <si>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</si>
  <si>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</si>
  <si>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</si>
  <si>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</si>
  <si>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</si>
  <si>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</si>
  <si>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</si>
  <si>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</si>
  <si>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</si>
  <si>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</si>
  <si>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</si>
  <si>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</si>
  <si>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</si>
  <si>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</si>
  <si>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</si>
  <si>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</si>
  <si>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</si>
  <si>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</si>
  <si>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</si>
  <si>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</si>
  <si>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</si>
  <si>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</si>
  <si>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</si>
  <si>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</si>
  <si>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</si>
  <si>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</si>
  <si>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</si>
  <si>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</si>
  <si>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</si>
  <si>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</si>
  <si>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</si>
  <si>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</si>
  <si>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</si>
  <si>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</si>
  <si>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</si>
  <si>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</si>
  <si>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</si>
  <si>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</si>
  <si>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</si>
  <si>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</si>
  <si>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</si>
  <si>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</si>
  <si>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</si>
  <si>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</si>
  <si>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</si>
  <si>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</si>
  <si>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</si>
  <si>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</si>
  <si>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</si>
  <si>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</si>
  <si>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</si>
  <si>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</si>
  <si>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</si>
  <si>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</si>
  <si>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</si>
  <si>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</si>
  <si>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</si>
  <si>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</si>
  <si>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</si>
  <si>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</si>
  <si>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</si>
  <si>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</si>
  <si>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</si>
  <si>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</si>
  <si>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</si>
  <si>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</si>
  <si>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</si>
  <si>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</si>
  <si>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</si>
  <si>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</si>
  <si>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</si>
  <si>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</si>
  <si>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</si>
  <si>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</si>
  <si>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</si>
  <si>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</si>
  <si>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</si>
  <si>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</si>
  <si>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</si>
  <si>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</si>
  <si>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</si>
  <si>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</si>
  <si>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</si>
  <si>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</si>
  <si>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</si>
  <si>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</si>
  <si>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</si>
  <si>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</si>
  <si>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</si>
  <si>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</si>
  <si>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</si>
  <si>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</si>
  <si>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</si>
  <si>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</si>
  <si>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</si>
  <si>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</si>
  <si>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</si>
  <si>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</si>
  <si>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</si>
  <si>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</si>
  <si>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</si>
  <si>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</si>
  <si>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</si>
  <si>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</si>
  <si>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</si>
  <si>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</si>
  <si>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</si>
  <si>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</si>
  <si>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</si>
  <si>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</si>
  <si>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</si>
  <si>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</si>
  <si>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</si>
  <si>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</si>
  <si>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</si>
  <si>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</si>
  <si>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</si>
  <si>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</si>
  <si>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</si>
  <si>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</si>
  <si>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</si>
  <si>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</si>
  <si>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</si>
  <si>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</si>
  <si>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</si>
  <si>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</si>
  <si>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</si>
  <si>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</si>
  <si>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</si>
  <si>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</si>
  <si>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</si>
  <si>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</si>
  <si>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</si>
  <si>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</si>
  <si>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</si>
  <si>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</si>
  <si>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</si>
  <si>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</si>
  <si>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</si>
  <si>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</si>
  <si>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</si>
  <si>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</si>
  <si>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</si>
  <si>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</si>
  <si>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</si>
  <si>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</si>
  <si>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</si>
  <si>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</si>
  <si>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</si>
  <si>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</si>
  <si>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</si>
  <si>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</si>
  <si>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</si>
  <si>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</si>
  <si>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</si>
  <si>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</si>
  <si>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</si>
  <si>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</si>
  <si>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</si>
  <si>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</si>
  <si>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</si>
  <si>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</si>
  <si>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</si>
  <si>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</si>
  <si>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</si>
  <si>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</si>
  <si>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</si>
  <si>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</si>
  <si>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</si>
  <si>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</si>
  <si>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</si>
  <si>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</si>
  <si>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</si>
  <si>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</si>
  <si>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</si>
  <si>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</si>
  <si>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</si>
  <si>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</si>
  <si>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</si>
  <si>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</si>
  <si>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</si>
  <si>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</si>
  <si>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</si>
  <si>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</si>
  <si>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</si>
  <si>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</si>
  <si>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</si>
  <si>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</si>
  <si>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</si>
  <si>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</si>
  <si>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</si>
  <si>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</si>
  <si>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</si>
  <si>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</si>
  <si>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</si>
  <si>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</si>
  <si>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</si>
  <si>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</si>
  <si>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</si>
  <si>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</si>
  <si>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</si>
  <si>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</si>
  <si>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</si>
  <si>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</si>
  <si>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</si>
  <si>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</si>
  <si>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</si>
  <si>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</si>
  <si>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</si>
  <si>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</si>
  <si>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</si>
  <si>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</si>
  <si>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</si>
  <si>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</si>
  <si>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</si>
  <si>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</si>
  <si>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</si>
  <si>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</si>
  <si>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</si>
  <si>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</si>
  <si>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</si>
  <si>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</si>
  <si>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</si>
  <si>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</si>
  <si>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</si>
  <si>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</si>
  <si>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</si>
  <si>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</si>
  <si>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</si>
  <si>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</si>
  <si>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</si>
  <si>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</si>
  <si>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</si>
  <si>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</si>
  <si>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</si>
  <si>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</si>
  <si>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</si>
  <si>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</si>
  <si>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</si>
  <si>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</si>
  <si>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</si>
  <si>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</si>
  <si>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</si>
  <si>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</si>
  <si>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</si>
  <si>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</si>
  <si>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</si>
  <si>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</si>
  <si>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</si>
  <si>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</si>
  <si>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</si>
  <si>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</si>
  <si>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</si>
  <si>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</si>
  <si>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</si>
  <si>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</si>
  <si>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</si>
  <si>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</si>
  <si>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</si>
  <si>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</si>
  <si>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</si>
  <si>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</si>
  <si>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</si>
  <si>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</si>
  <si>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</si>
  <si>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</si>
  <si>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</si>
  <si>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</si>
  <si>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</si>
  <si>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</si>
  <si>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</si>
  <si>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</si>
  <si>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</si>
  <si>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</si>
  <si>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</si>
  <si>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</si>
  <si>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</si>
  <si>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</si>
  <si>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</si>
  <si>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</si>
  <si>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</si>
  <si>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</si>
  <si>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</si>
  <si>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</si>
  <si>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</si>
  <si>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</si>
  <si>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</si>
  <si>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</si>
  <si>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</si>
  <si>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</si>
  <si>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</si>
  <si>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</si>
  <si>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</si>
  <si>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</si>
  <si>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</si>
  <si>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</si>
  <si>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</si>
  <si>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</si>
  <si>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</si>
  <si>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</si>
  <si>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</si>
  <si>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</si>
  <si>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</si>
  <si>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</si>
  <si>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</si>
  <si>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</si>
  <si>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</si>
  <si>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</si>
  <si>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</si>
  <si>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</si>
  <si>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</si>
  <si>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</si>
  <si>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</si>
  <si>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</si>
  <si>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</si>
  <si>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</si>
  <si>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</si>
  <si>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</si>
  <si>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</si>
  <si>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</si>
  <si>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</si>
  <si>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</si>
  <si>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</si>
  <si>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</si>
  <si>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</si>
  <si>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</si>
  <si>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</si>
  <si>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</si>
  <si>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</si>
  <si>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</si>
  <si>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</si>
  <si>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</si>
  <si>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</si>
  <si>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</si>
  <si>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</si>
  <si>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</si>
  <si>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</si>
  <si>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</si>
  <si>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</si>
  <si>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</si>
  <si>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</si>
  <si>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</si>
  <si>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</si>
  <si>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</si>
  <si>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</si>
  <si>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</si>
  <si>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</si>
  <si>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</si>
  <si>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</si>
  <si>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</si>
  <si>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</si>
  <si>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</si>
  <si>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</si>
  <si>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</si>
  <si>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</si>
  <si>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</si>
  <si>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</si>
  <si>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</si>
  <si>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</si>
  <si>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</si>
  <si>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</si>
  <si>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</si>
  <si>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</si>
  <si>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</si>
  <si>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</si>
  <si>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</si>
  <si>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</si>
  <si>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</si>
  <si>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</si>
  <si>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</si>
  <si>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</si>
  <si>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</si>
  <si>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</si>
  <si>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</si>
  <si>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</si>
  <si>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</si>
  <si>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</si>
  <si>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</si>
  <si>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</si>
  <si>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</si>
  <si>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</si>
  <si>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</si>
  <si>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</si>
  <si>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</si>
  <si>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</si>
  <si>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</si>
  <si>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</si>
  <si>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</si>
  <si>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</si>
  <si>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</si>
  <si>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</si>
  <si>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</si>
  <si>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</si>
  <si>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</si>
  <si>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</si>
  <si>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</si>
  <si>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</si>
  <si>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</si>
  <si>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</si>
  <si>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</si>
  <si>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</si>
  <si>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</si>
  <si>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</si>
  <si>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</si>
  <si>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</si>
  <si>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</si>
  <si>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</si>
  <si>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</si>
  <si>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</si>
  <si>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</si>
  <si>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</si>
  <si>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</si>
  <si>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</si>
  <si>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</si>
  <si>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</si>
  <si>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</si>
  <si>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</si>
  <si>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</si>
  <si>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</si>
  <si>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</si>
  <si>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</si>
  <si>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</si>
  <si>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</si>
  <si>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</si>
  <si>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</si>
  <si>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</si>
  <si>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</si>
  <si>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</si>
  <si>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</si>
  <si>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</si>
  <si>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</si>
  <si>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</si>
  <si>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</si>
  <si>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</si>
  <si>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</si>
  <si>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</si>
  <si>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</si>
  <si>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</si>
  <si>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</si>
  <si>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</si>
  <si>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</si>
  <si>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</si>
  <si>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</si>
  <si>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</si>
  <si>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</si>
  <si>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</si>
  <si>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</si>
  <si>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</si>
  <si>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</si>
  <si>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</si>
  <si>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</si>
  <si>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</si>
  <si>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</si>
  <si>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</si>
  <si>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</si>
  <si>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</si>
  <si>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</si>
  <si>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</si>
  <si>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</si>
  <si>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</si>
  <si>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</si>
  <si>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</si>
  <si>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</si>
  <si>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</si>
  <si>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</si>
  <si>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</si>
  <si>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</si>
  <si>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</si>
  <si>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</si>
  <si>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</si>
  <si>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</si>
  <si>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</si>
  <si>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</si>
  <si>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</si>
  <si>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</si>
  <si>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</si>
  <si>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</si>
  <si>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</si>
  <si>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</si>
  <si>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</si>
  <si>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</si>
  <si>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</si>
  <si>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</si>
  <si>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</si>
  <si>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</si>
  <si>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</si>
  <si>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</si>
  <si>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</si>
  <si>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</si>
  <si>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</si>
  <si>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</si>
  <si>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</si>
  <si>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</si>
  <si>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</si>
  <si>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</si>
  <si>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</si>
  <si>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</si>
  <si>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</si>
  <si>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</si>
  <si>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</si>
  <si>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</si>
  <si>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</si>
  <si>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</si>
  <si>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</si>
  <si>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</si>
  <si>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</si>
  <si>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</si>
  <si>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</si>
  <si>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</si>
  <si>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</si>
  <si>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</si>
  <si>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</si>
  <si>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</si>
  <si>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</si>
  <si>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</si>
  <si>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</si>
  <si>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</si>
  <si>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</si>
  <si>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</si>
  <si>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</si>
  <si>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</si>
  <si>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</si>
  <si>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</si>
  <si>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</si>
  <si>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</si>
  <si>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</si>
  <si>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</si>
  <si>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</si>
  <si>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</si>
  <si>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</si>
  <si>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</si>
  <si>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</si>
  <si>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</si>
  <si>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</si>
  <si>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</si>
  <si>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</si>
  <si>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</si>
  <si>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</si>
  <si>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</si>
  <si>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</si>
  <si>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</si>
  <si>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</si>
  <si>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</si>
  <si>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</si>
  <si>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</si>
  <si>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</si>
  <si>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</si>
  <si>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</si>
  <si>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</si>
  <si>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</si>
  <si>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</si>
  <si>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</si>
  <si>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</si>
  <si>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</si>
  <si>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</si>
  <si>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</si>
  <si>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</si>
  <si>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</si>
  <si>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</si>
  <si>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</si>
  <si>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</si>
  <si>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</si>
  <si>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</si>
  <si>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</si>
  <si>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</si>
  <si>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</si>
  <si>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</si>
  <si>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</si>
  <si>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</si>
  <si>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</si>
  <si>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</si>
  <si>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</si>
  <si>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</si>
  <si>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</si>
  <si>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</si>
  <si>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</si>
  <si>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</si>
  <si>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</si>
  <si>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</si>
  <si>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</si>
  <si>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</si>
  <si>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</si>
  <si>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</si>
  <si>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</si>
  <si>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</si>
  <si>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</si>
  <si>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</si>
  <si>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</si>
  <si>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</si>
  <si>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</si>
  <si>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</si>
  <si>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</si>
  <si>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</si>
  <si>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</si>
  <si>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</si>
  <si>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</si>
  <si>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</si>
  <si>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</si>
  <si>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</si>
  <si>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</si>
  <si>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</si>
  <si>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</si>
  <si>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</si>
  <si>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</si>
  <si>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</si>
  <si>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</si>
  <si>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</si>
  <si>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</si>
  <si>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</si>
  <si>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</si>
  <si>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</si>
  <si>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</si>
  <si>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</si>
  <si>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</si>
  <si>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</si>
  <si>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</si>
  <si>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</si>
  <si>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</si>
  <si>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</si>
  <si>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</si>
  <si>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</si>
  <si>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</si>
  <si>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</si>
  <si>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</si>
  <si>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</si>
  <si>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</si>
  <si>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</si>
  <si>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</si>
  <si>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</si>
  <si>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</si>
  <si>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</si>
  <si>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</si>
  <si>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</si>
  <si>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</si>
  <si>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</si>
  <si>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</si>
  <si>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</si>
  <si>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</si>
  <si>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</si>
  <si>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</si>
  <si>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</si>
  <si>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</si>
  <si>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</si>
  <si>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</si>
  <si>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</si>
  <si>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</si>
  <si>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</si>
  <si>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</si>
  <si>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</si>
  <si>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</si>
  <si>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</si>
  <si>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</si>
  <si>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</si>
  <si>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</si>
  <si>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</si>
  <si>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</si>
  <si>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</si>
  <si>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</si>
  <si>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</si>
  <si>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</si>
  <si>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</si>
  <si>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</si>
  <si>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</si>
  <si>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</si>
  <si>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</si>
  <si>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</si>
  <si>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</si>
  <si>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</si>
  <si>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</si>
  <si>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</si>
  <si>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</si>
  <si>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</si>
  <si>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</si>
  <si>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</si>
  <si>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</si>
  <si>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</si>
  <si>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</si>
  <si>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</si>
  <si>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</si>
  <si>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</si>
  <si>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</si>
  <si>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</si>
  <si>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</si>
  <si>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</si>
  <si>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</si>
  <si>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</si>
  <si>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</si>
  <si>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</si>
  <si>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</si>
  <si>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</si>
  <si>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</si>
  <si>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</si>
  <si>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</si>
  <si>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</si>
  <si>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</si>
  <si>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</si>
  <si>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</si>
  <si>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</si>
  <si>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</si>
  <si>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</si>
  <si>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</si>
  <si>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</si>
  <si>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</si>
  <si>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</si>
  <si>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</si>
  <si>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</si>
  <si>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</si>
  <si>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</si>
  <si>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</si>
  <si>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</si>
  <si>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</si>
  <si>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</si>
  <si>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</si>
  <si>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</si>
  <si>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</si>
  <si>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</si>
  <si>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</si>
  <si>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</si>
  <si>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</si>
  <si>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</si>
  <si>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</si>
  <si>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</si>
  <si>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</si>
  <si>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</si>
  <si>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</si>
  <si>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</si>
  <si>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</si>
  <si>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</si>
  <si>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</si>
  <si>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</si>
  <si>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</si>
  <si>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</si>
  <si>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</si>
  <si>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</si>
  <si>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</si>
  <si>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</si>
  <si>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</si>
  <si>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</si>
  <si>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</si>
  <si>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</si>
  <si>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</si>
  <si>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</si>
  <si>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</si>
  <si>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</si>
  <si>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</si>
  <si>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</si>
  <si>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</si>
  <si>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</si>
  <si>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</si>
  <si>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</si>
  <si>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</si>
  <si>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</si>
  <si>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</si>
  <si>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</si>
  <si>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</si>
  <si>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</si>
  <si>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</si>
  <si>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</si>
  <si>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</si>
  <si>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</si>
  <si>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</si>
  <si>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</si>
  <si>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</si>
  <si>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</si>
  <si>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</si>
  <si>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</si>
  <si>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</si>
  <si>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</si>
  <si>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</si>
  <si>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</si>
  <si>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</si>
  <si>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</si>
  <si>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</si>
  <si>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</si>
  <si>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</si>
  <si>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</si>
  <si>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</si>
  <si>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</si>
  <si>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</si>
  <si>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</si>
  <si>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</si>
  <si>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</si>
  <si>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</si>
  <si>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</si>
  <si>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</si>
  <si>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</si>
  <si>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</si>
  <si>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</si>
  <si>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</si>
  <si>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</si>
  <si>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</si>
  <si>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</si>
  <si>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</si>
  <si>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</si>
  <si>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</si>
  <si>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</si>
  <si>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</si>
  <si>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</si>
  <si>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</si>
  <si>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</si>
  <si>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</si>
  <si>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</si>
  <si>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</si>
  <si>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</si>
  <si>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</si>
  <si>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</si>
  <si>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</si>
  <si>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</si>
  <si>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</si>
  <si>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</si>
  <si>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</si>
  <si>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</si>
  <si>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</si>
  <si>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</si>
  <si>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</si>
  <si>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</si>
  <si>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</si>
  <si>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</si>
  <si>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</si>
  <si>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</si>
  <si>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</si>
  <si>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</si>
  <si>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</si>
  <si>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</si>
  <si>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</si>
  <si>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</si>
  <si>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</si>
  <si>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</si>
  <si>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</si>
  <si>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</si>
  <si>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</si>
  <si>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</si>
  <si>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</si>
  <si>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</si>
  <si>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</si>
  <si>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</si>
  <si>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</si>
  <si>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</si>
  <si>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</si>
  <si>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</si>
  <si>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</si>
  <si>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</si>
  <si>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</si>
  <si>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</si>
  <si>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</si>
  <si>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</si>
  <si>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</si>
  <si>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</si>
  <si>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</si>
  <si>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</si>
  <si>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</si>
  <si>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</si>
  <si>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</si>
  <si>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</si>
  <si>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</si>
  <si>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</si>
  <si>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</si>
  <si>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</si>
  <si>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</si>
  <si>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</si>
  <si>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</si>
  <si>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</si>
  <si>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</si>
  <si>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</si>
  <si>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</si>
  <si>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</si>
  <si>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</si>
  <si>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</si>
  <si>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</si>
  <si>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</si>
  <si>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</si>
  <si>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</si>
  <si>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</si>
  <si>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</si>
  <si>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</si>
  <si>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</si>
  <si>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</si>
  <si>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</si>
  <si>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</si>
  <si>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</si>
  <si>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</si>
  <si>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</si>
  <si>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</si>
  <si>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</si>
  <si>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</si>
  <si>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</si>
  <si>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</si>
  <si>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</si>
  <si>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</si>
  <si>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</si>
  <si>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</si>
  <si>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</si>
  <si>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</si>
  <si>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</si>
  <si>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</si>
  <si>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</si>
  <si>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</si>
  <si>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</si>
  <si>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</si>
  <si>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</si>
  <si>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</si>
  <si>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</si>
  <si>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</si>
  <si>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</si>
  <si>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</si>
  <si>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</si>
  <si>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</si>
  <si>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</si>
  <si>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</si>
  <si>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</si>
  <si>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</si>
  <si>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</si>
  <si>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</si>
  <si>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</si>
  <si>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</si>
  <si>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</si>
  <si>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</si>
  <si>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</si>
  <si>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</si>
  <si>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</si>
  <si>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</si>
  <si>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</si>
  <si>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</si>
  <si>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</si>
  <si>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</si>
  <si>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</si>
  <si>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</si>
  <si>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</si>
  <si>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</si>
  <si>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</si>
  <si>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</si>
  <si>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</si>
  <si>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</si>
  <si>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</si>
  <si>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</si>
  <si>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</si>
  <si>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</si>
  <si>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</si>
  <si>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</si>
  <si>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</si>
  <si>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</si>
  <si>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</si>
  <si>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</si>
  <si>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</si>
  <si>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</si>
  <si>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</si>
  <si>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</si>
  <si>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</si>
  <si>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</si>
  <si>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</si>
  <si>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</si>
  <si>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</si>
  <si>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</si>
  <si>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</si>
  <si>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</si>
  <si>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</si>
  <si>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</si>
  <si>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</si>
  <si>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</si>
  <si>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</si>
  <si>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</si>
  <si>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</si>
  <si>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</si>
  <si>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</si>
  <si>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</si>
  <si>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</si>
  <si>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</si>
  <si>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</si>
  <si>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</si>
  <si>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</si>
  <si>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</si>
  <si>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</si>
  <si>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</si>
  <si>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</si>
  <si>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</si>
  <si>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</si>
  <si>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</si>
  <si>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</si>
  <si>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</si>
  <si>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</si>
  <si>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</si>
  <si>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</si>
  <si>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</si>
  <si>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</si>
  <si>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</si>
  <si>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</si>
  <si>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</si>
  <si>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</si>
  <si>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</si>
  <si>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</si>
  <si>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</si>
  <si>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</si>
  <si>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</si>
  <si>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</si>
  <si>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</si>
  <si>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</si>
  <si>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</si>
  <si>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</si>
  <si>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</si>
  <si>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</si>
  <si>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</si>
  <si>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</si>
  <si>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</si>
  <si>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</si>
  <si>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</si>
  <si>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</si>
  <si>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</si>
  <si>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</si>
  <si>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</si>
  <si>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</si>
  <si>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</si>
  <si>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</si>
  <si>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</si>
  <si>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</si>
  <si>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</si>
  <si>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</si>
  <si>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</si>
  <si>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</si>
  <si>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</si>
  <si>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</si>
  <si>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</si>
  <si>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</si>
  <si>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</si>
  <si>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</si>
  <si>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</si>
  <si>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</si>
  <si>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</si>
  <si>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</si>
  <si>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</si>
  <si>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</si>
  <si>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</si>
  <si>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</si>
  <si>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</si>
  <si>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</si>
  <si>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</si>
  <si>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</si>
  <si>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</si>
  <si>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</si>
  <si>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</si>
  <si>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</si>
  <si>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</si>
  <si>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</si>
  <si>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</si>
  <si>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</si>
  <si>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</si>
  <si>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</si>
  <si>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</si>
  <si>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</si>
  <si>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</si>
  <si>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</si>
  <si>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</si>
  <si>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</si>
  <si>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</si>
  <si>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</si>
  <si>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</si>
  <si>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</si>
  <si>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</si>
  <si>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</si>
  <si>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</si>
  <si>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</si>
  <si>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</si>
  <si>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</si>
  <si>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</si>
  <si>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</si>
  <si>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</si>
  <si>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</si>
  <si>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</si>
  <si>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</si>
  <si>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</si>
  <si>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</si>
  <si>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</si>
  <si>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</si>
  <si>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</si>
  <si>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</si>
  <si>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</si>
  <si>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</si>
  <si>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</si>
  <si>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</si>
  <si>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</si>
  <si>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</si>
  <si>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</si>
  <si>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</si>
  <si>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</si>
  <si>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</si>
  <si>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</si>
  <si>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</si>
  <si>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</si>
  <si>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</si>
  <si>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</si>
  <si>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</si>
  <si>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</si>
  <si>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</si>
  <si>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</si>
  <si>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</si>
  <si>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</si>
  <si>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</si>
  <si>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</si>
  <si>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</si>
  <si>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</si>
  <si>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</si>
  <si>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</si>
  <si>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</si>
  <si>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</si>
  <si>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</si>
  <si>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</si>
  <si>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</si>
  <si>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</si>
  <si>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</si>
  <si>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</si>
  <si>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</si>
  <si>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</si>
  <si>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</si>
  <si>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</si>
  <si>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</si>
  <si>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</si>
  <si>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</si>
  <si>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</si>
  <si>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</si>
  <si>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</si>
  <si>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</si>
  <si>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</si>
  <si>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</si>
  <si>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</si>
  <si>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</si>
  <si>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</si>
  <si>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</si>
  <si>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</si>
  <si>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</si>
  <si>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</si>
  <si>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</si>
  <si>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</si>
  <si>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</si>
  <si>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</si>
  <si>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</si>
  <si>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</si>
  <si>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</si>
  <si>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</si>
  <si>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</si>
  <si>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</si>
  <si>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</si>
  <si>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</si>
  <si>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</si>
  <si>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</si>
  <si>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</si>
  <si>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</si>
  <si>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</si>
  <si>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</si>
  <si>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</si>
  <si>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</si>
  <si>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</si>
  <si>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</si>
  <si>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</si>
  <si>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</si>
  <si>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</si>
  <si>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</si>
  <si>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</si>
  <si>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</si>
  <si>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</si>
  <si>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</si>
  <si>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</si>
  <si>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</si>
  <si>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</si>
  <si>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</si>
  <si>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</si>
  <si>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</si>
  <si>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</si>
  <si>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</si>
  <si>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</si>
  <si>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</si>
  <si>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</si>
  <si>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</si>
  <si>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</si>
  <si>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</si>
  <si>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</si>
  <si>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</si>
  <si>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</si>
  <si>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</si>
  <si>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</si>
  <si>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</si>
  <si>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</si>
  <si>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</si>
  <si>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</si>
  <si>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</si>
  <si>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</si>
  <si>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</si>
  <si>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</si>
  <si>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</si>
  <si>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</si>
  <si>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</si>
  <si>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</si>
  <si>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</si>
  <si>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</si>
  <si>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</si>
  <si>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</si>
  <si>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</si>
  <si>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</si>
  <si>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</si>
  <si>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</si>
  <si>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</si>
  <si>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</si>
  <si>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</si>
  <si>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</si>
  <si>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</si>
  <si>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</si>
  <si>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</si>
  <si>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</si>
  <si>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</si>
  <si>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</si>
  <si>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</si>
  <si>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</si>
  <si>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</si>
  <si>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</si>
  <si>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</si>
  <si>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</si>
  <si>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</si>
  <si>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</si>
  <si>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</si>
  <si>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</si>
  <si>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</si>
  <si>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</si>
  <si>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</si>
  <si>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</si>
  <si>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</si>
  <si>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</si>
  <si>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</si>
  <si>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</si>
  <si>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</si>
  <si>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</si>
  <si>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</si>
  <si>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</si>
  <si>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</si>
  <si>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</si>
  <si>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</si>
  <si>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</si>
  <si>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</si>
  <si>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</si>
  <si>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</si>
  <si>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</si>
  <si>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</si>
  <si>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</si>
  <si>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</si>
  <si>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</si>
  <si>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</si>
  <si>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</si>
  <si>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</si>
  <si>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</si>
  <si>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</si>
  <si>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</si>
  <si>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</si>
  <si>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</si>
  <si>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</si>
  <si>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</si>
  <si>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</si>
  <si>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</si>
  <si>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</si>
  <si>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</si>
  <si>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</si>
  <si>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</si>
  <si>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</si>
  <si>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</si>
  <si>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</si>
  <si>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</si>
  <si>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</si>
  <si>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</si>
  <si>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</si>
  <si>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</si>
  <si>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</si>
  <si>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</si>
  <si>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</si>
  <si>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</si>
  <si>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</si>
  <si>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</si>
  <si>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</si>
  <si>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</si>
  <si>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</si>
  <si>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</si>
  <si>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</si>
  <si>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</si>
  <si>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</si>
  <si>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</si>
  <si>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</si>
  <si>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</si>
  <si>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</si>
  <si>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</si>
  <si>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</si>
  <si>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</si>
  <si>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</si>
  <si>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</si>
  <si>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</si>
  <si>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</si>
  <si>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</si>
  <si>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</si>
  <si>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</si>
  <si>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</si>
  <si>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</si>
  <si>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</si>
  <si>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</si>
  <si>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</si>
  <si>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</si>
  <si>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</si>
  <si>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</si>
  <si>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</si>
  <si>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</si>
  <si>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</si>
  <si>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</si>
  <si>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</si>
  <si>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</si>
  <si>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</si>
  <si>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</si>
  <si>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</si>
  <si>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</si>
  <si>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</si>
  <si>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</si>
  <si>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</si>
  <si>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</si>
  <si>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</si>
  <si>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</si>
  <si>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</si>
  <si>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</si>
  <si>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</si>
  <si>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</si>
  <si>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</si>
  <si>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</si>
  <si>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</si>
  <si>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</si>
  <si>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</si>
  <si>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</si>
  <si>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</si>
  <si>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</si>
  <si>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</si>
  <si>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</si>
  <si>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</si>
  <si>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</si>
  <si>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</si>
  <si>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</si>
  <si>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</si>
  <si>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</si>
  <si>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</si>
  <si>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</si>
  <si>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</si>
  <si>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</si>
  <si>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</si>
  <si>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</si>
  <si>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</si>
  <si>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</si>
  <si>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</si>
  <si>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</si>
  <si>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</si>
  <si>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</si>
  <si>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</si>
  <si>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</si>
  <si>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</si>
  <si>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</si>
  <si>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</si>
  <si>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</si>
  <si>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</si>
  <si>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</si>
  <si>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</si>
  <si>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</si>
  <si>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</si>
  <si>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</si>
  <si>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</si>
  <si>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</si>
  <si>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</si>
  <si>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</si>
  <si>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</si>
  <si>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</si>
  <si>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</si>
  <si>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</si>
  <si>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</si>
  <si>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</si>
  <si>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</si>
  <si>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</si>
  <si>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</si>
  <si>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</si>
  <si>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</si>
  <si>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</si>
  <si>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</si>
  <si>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</si>
  <si>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</si>
  <si>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</si>
  <si>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</si>
  <si>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</si>
  <si>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</si>
  <si>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</si>
  <si>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</si>
  <si>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</si>
  <si>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</si>
  <si>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</si>
  <si>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</si>
  <si>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</si>
  <si>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</si>
  <si>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</si>
  <si>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</si>
  <si>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</si>
  <si>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</si>
  <si>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</si>
  <si>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</si>
  <si>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</si>
  <si>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</si>
  <si>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</si>
  <si>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</si>
  <si>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</si>
  <si>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</si>
  <si>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</si>
  <si>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</si>
  <si>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</si>
  <si>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</si>
  <si>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</si>
  <si>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</si>
  <si>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</si>
  <si>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</si>
  <si>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</si>
  <si>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</si>
  <si>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</si>
  <si>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</si>
  <si>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</si>
  <si>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</si>
  <si>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</si>
  <si>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</si>
  <si>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</si>
  <si>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</si>
  <si>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</si>
  <si>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</si>
  <si>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</si>
  <si>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</si>
  <si>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</si>
  <si>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</si>
  <si>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</si>
  <si>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</si>
  <si>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</si>
  <si>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</si>
  <si>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</si>
  <si>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</si>
  <si>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</si>
  <si>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</si>
  <si>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</si>
  <si>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</si>
  <si>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</si>
  <si>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</si>
  <si>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</si>
  <si>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</si>
  <si>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</si>
  <si>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</si>
  <si>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</si>
  <si>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</si>
  <si>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</si>
  <si>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</si>
  <si>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</si>
  <si>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</si>
  <si>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</si>
  <si>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</si>
  <si>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</si>
  <si>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</si>
  <si>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</si>
  <si>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</si>
  <si>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</si>
  <si>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</si>
  <si>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</si>
  <si>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</si>
  <si>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</si>
  <si>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</si>
  <si>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</si>
  <si>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</si>
  <si>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</si>
  <si>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</si>
  <si>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</si>
  <si>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</si>
  <si>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</si>
  <si>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</si>
  <si>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</si>
  <si>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</si>
  <si>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</si>
  <si>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</si>
  <si>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</si>
  <si>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</si>
  <si>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</si>
  <si>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</si>
  <si>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</si>
  <si>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</si>
  <si>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</si>
  <si>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</si>
  <si>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</si>
  <si>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</si>
  <si>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</si>
  <si>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</si>
  <si>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</si>
  <si>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</si>
  <si>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</si>
  <si>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</si>
  <si>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</si>
  <si>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</si>
  <si>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</si>
  <si>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</si>
  <si>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</si>
  <si>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</si>
  <si>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</si>
  <si>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</si>
  <si>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</si>
  <si>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</si>
  <si>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</si>
  <si>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</si>
  <si>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</si>
  <si>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</si>
  <si>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</si>
  <si>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</si>
  <si>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</si>
  <si>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</si>
  <si>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</si>
  <si>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</si>
  <si>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</si>
  <si>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</si>
  <si>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</si>
  <si>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</si>
  <si>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</si>
  <si>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</si>
  <si>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</si>
  <si>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</si>
  <si>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</si>
  <si>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</si>
  <si>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</si>
  <si>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</si>
  <si>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</si>
  <si>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</si>
  <si>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</si>
  <si>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</si>
  <si>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</si>
  <si>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</si>
  <si>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</si>
  <si>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</si>
  <si>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</si>
  <si>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</si>
  <si>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</si>
  <si>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</si>
  <si>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</si>
  <si>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</si>
  <si>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</si>
  <si>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</si>
  <si>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</si>
  <si>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</si>
  <si>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</si>
  <si>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</si>
  <si>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</si>
  <si>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</si>
  <si>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</si>
  <si>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</si>
  <si>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</si>
  <si>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</si>
  <si>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</si>
  <si>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</si>
  <si>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</si>
  <si>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</si>
  <si>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</si>
  <si>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</si>
  <si>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</si>
  <si>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</si>
  <si>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</si>
  <si>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</si>
  <si>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</si>
  <si>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</si>
  <si>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</si>
  <si>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</si>
  <si>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</si>
  <si>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</si>
  <si>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</si>
  <si>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</si>
  <si>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</si>
  <si>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</si>
  <si>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</si>
  <si>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</si>
  <si>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</si>
  <si>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</si>
  <si>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</si>
  <si>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</si>
  <si>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</si>
  <si>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</si>
  <si>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</si>
  <si>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</si>
  <si>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</si>
  <si>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</si>
  <si>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</si>
  <si>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</si>
  <si>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</si>
  <si>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</si>
  <si>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</si>
  <si>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</si>
  <si>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</si>
  <si>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</si>
  <si>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</si>
  <si>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</si>
  <si>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</si>
  <si>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</si>
  <si>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</si>
  <si>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</si>
  <si>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</si>
  <si>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</si>
  <si>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</si>
  <si>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</si>
  <si>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</si>
  <si>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</si>
  <si>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</si>
  <si>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</si>
  <si>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</si>
  <si>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</si>
  <si>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</si>
  <si>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</si>
  <si>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</si>
  <si>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</si>
  <si>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</si>
  <si>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</si>
  <si>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</si>
  <si>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</si>
  <si>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</si>
  <si>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</si>
  <si>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</si>
  <si>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</si>
  <si>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</si>
  <si>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</si>
  <si>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</si>
  <si>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</si>
  <si>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</si>
  <si>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</si>
  <si>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</si>
  <si>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</si>
  <si>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</si>
  <si>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</si>
  <si>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</si>
  <si>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</si>
  <si>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</si>
  <si>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</si>
  <si>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</si>
  <si>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</si>
  <si>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</si>
  <si>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</si>
  <si>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</si>
  <si>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</si>
  <si>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</si>
  <si>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</si>
  <si>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</si>
  <si>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</si>
  <si>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</si>
  <si>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</si>
  <si>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</si>
  <si>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</si>
  <si>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</si>
  <si>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</si>
  <si>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</si>
  <si>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</si>
  <si>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</si>
  <si>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</si>
  <si>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</si>
  <si>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</si>
  <si>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</si>
  <si>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</si>
  <si>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</si>
  <si>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</si>
  <si>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</si>
  <si>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</si>
  <si>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</si>
  <si>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</si>
  <si>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</si>
  <si>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</si>
  <si>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</si>
  <si>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</si>
  <si>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</si>
  <si>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</si>
  <si>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</si>
  <si>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</si>
  <si>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</si>
  <si>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</si>
  <si>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</si>
  <si>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</si>
  <si>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</si>
  <si>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</si>
  <si>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</si>
  <si>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</si>
  <si>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</si>
  <si>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</si>
  <si>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</si>
  <si>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</si>
  <si>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</si>
  <si>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</si>
  <si>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</si>
  <si>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</si>
  <si>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</si>
  <si>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</si>
  <si>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</si>
  <si>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</si>
  <si>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</si>
  <si>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</si>
  <si>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</si>
  <si>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</si>
  <si>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</si>
  <si>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</si>
  <si>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</si>
  <si>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</si>
  <si>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</si>
  <si>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</si>
  <si>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</si>
  <si>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</si>
  <si>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</si>
  <si>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</si>
  <si>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</si>
  <si>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</si>
  <si>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</si>
  <si>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</si>
  <si>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</si>
  <si>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</si>
  <si>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</si>
  <si>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</si>
  <si>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</si>
  <si>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</si>
  <si>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</si>
  <si>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</si>
  <si>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</si>
  <si>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</si>
  <si>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</si>
  <si>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</si>
  <si>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</si>
  <si>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</si>
  <si>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</si>
  <si>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</si>
  <si>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</si>
  <si>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</si>
  <si>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</si>
  <si>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</si>
  <si>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</si>
  <si>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</si>
  <si>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</si>
  <si>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</si>
  <si>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</si>
  <si>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</si>
  <si>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</si>
  <si>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</si>
  <si>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</si>
  <si>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</si>
  <si>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</si>
  <si>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</si>
  <si>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</si>
  <si>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</si>
  <si>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</si>
  <si>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</si>
  <si>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</si>
  <si>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</si>
  <si>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</si>
  <si>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</si>
  <si>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</si>
  <si>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</si>
  <si>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</si>
  <si>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</si>
  <si>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</si>
  <si>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</si>
  <si>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</si>
  <si>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</si>
  <si>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</si>
  <si>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</si>
  <si>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</si>
  <si>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</si>
  <si>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</si>
  <si>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</si>
  <si>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</si>
  <si>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</si>
  <si>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</si>
  <si>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</si>
  <si>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</si>
  <si>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</si>
  <si>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</si>
  <si>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</si>
  <si>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</si>
  <si>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</si>
  <si>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</si>
  <si>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</si>
  <si>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</si>
  <si>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</si>
  <si>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</si>
  <si>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</si>
  <si>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</si>
  <si>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</si>
  <si>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</si>
  <si>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</si>
  <si>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</si>
  <si>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</si>
  <si>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</si>
  <si>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</si>
  <si>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</si>
  <si>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</si>
  <si>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</si>
  <si>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</si>
  <si>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</si>
  <si>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</si>
  <si>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</si>
  <si>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</si>
  <si>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</si>
  <si>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</si>
  <si>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</si>
  <si>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</si>
  <si>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</si>
  <si>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</si>
  <si>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</si>
  <si>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</si>
  <si>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</si>
  <si>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</si>
  <si>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</si>
  <si>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</si>
  <si>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</si>
  <si>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</si>
  <si>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</si>
  <si>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</si>
  <si>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</si>
  <si>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</si>
  <si>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</si>
  <si>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</si>
  <si>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</si>
  <si>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</si>
  <si>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</si>
  <si>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</si>
  <si>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</si>
  <si>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</si>
  <si>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</si>
  <si>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</si>
  <si>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</si>
  <si>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</si>
  <si>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</si>
  <si>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</si>
  <si>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</si>
  <si>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</si>
  <si>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</si>
  <si>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</si>
  <si>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</si>
  <si>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</si>
  <si>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</si>
  <si>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</si>
  <si>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</si>
  <si>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</si>
  <si>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</si>
  <si>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</si>
  <si>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</si>
  <si>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</si>
  <si>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</si>
  <si>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</si>
  <si>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</si>
  <si>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</si>
  <si>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</si>
  <si>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</si>
  <si>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</si>
  <si>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</si>
  <si>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</si>
  <si>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</si>
  <si>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</si>
  <si>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</si>
  <si>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</si>
  <si>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</si>
  <si>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</si>
  <si>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</si>
  <si>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</si>
  <si>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</si>
  <si>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</si>
  <si>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</si>
  <si>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</si>
  <si>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</si>
  <si>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</si>
  <si>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</si>
  <si>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</si>
  <si>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</si>
  <si>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</si>
  <si>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</si>
  <si>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</si>
  <si>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</si>
  <si>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</si>
  <si>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</si>
  <si>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</si>
  <si>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</si>
  <si>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</si>
  <si>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</si>
  <si>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</si>
  <si>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</si>
  <si>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</si>
  <si>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</si>
  <si>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</si>
  <si>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</si>
  <si>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</si>
  <si>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</si>
  <si>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</si>
  <si>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</si>
  <si>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</si>
  <si>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</si>
  <si>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</si>
  <si>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</si>
  <si>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</si>
  <si>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</si>
  <si>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</si>
  <si>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</si>
  <si>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</si>
  <si>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</si>
  <si>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</si>
  <si>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</si>
  <si>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</si>
  <si>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</si>
  <si>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</si>
  <si>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</si>
  <si>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</si>
  <si>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</si>
  <si>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</si>
  <si>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</si>
  <si>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</si>
  <si>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</si>
  <si>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</si>
  <si>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</si>
  <si>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</si>
  <si>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</si>
  <si>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</si>
  <si>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</si>
  <si>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</si>
  <si>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</si>
  <si>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</si>
  <si>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</si>
  <si>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</si>
  <si>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</si>
  <si>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</si>
  <si>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</si>
  <si>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</si>
  <si>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</si>
  <si>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</si>
  <si>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</si>
  <si>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</si>
  <si>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</si>
  <si>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</si>
  <si>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</si>
  <si>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</si>
  <si>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</si>
  <si>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</si>
  <si>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</si>
  <si>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</si>
  <si>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</si>
  <si>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</si>
  <si>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</si>
  <si>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</si>
  <si>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</si>
  <si>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</si>
  <si>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</si>
  <si>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</si>
  <si>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</si>
  <si>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</si>
  <si>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</si>
  <si>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</si>
  <si>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</si>
  <si>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</si>
  <si>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</si>
  <si>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</si>
  <si>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</si>
  <si>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</si>
  <si>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</si>
  <si>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</si>
  <si>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</si>
  <si>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</si>
  <si>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</si>
  <si>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</si>
  <si>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</si>
  <si>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</si>
  <si>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</si>
  <si>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</si>
  <si>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</si>
  <si>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</si>
  <si>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</si>
  <si>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</si>
  <si>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</si>
  <si>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</si>
  <si>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</si>
  <si>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</si>
  <si>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</si>
  <si>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</si>
  <si>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</si>
  <si>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</si>
  <si>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</si>
  <si>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</si>
  <si>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</si>
  <si>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</si>
  <si>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</si>
  <si>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</si>
  <si>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</si>
  <si>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</si>
  <si>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</si>
  <si>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</si>
  <si>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</si>
  <si>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</si>
  <si>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</si>
  <si>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</si>
  <si>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</si>
  <si>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</si>
  <si>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</si>
  <si>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</si>
  <si>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</si>
  <si>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</si>
  <si>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</si>
  <si>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</si>
  <si>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</si>
  <si>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</si>
  <si>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</si>
  <si>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</si>
  <si>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</si>
  <si>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</si>
  <si>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</si>
  <si>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</si>
  <si>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</si>
  <si>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</si>
  <si>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</si>
  <si>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</si>
  <si>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</si>
  <si>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</si>
  <si>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</si>
  <si>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</si>
  <si>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</si>
  <si>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</si>
  <si>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</si>
  <si>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</si>
  <si>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</si>
  <si>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</si>
  <si>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</si>
  <si>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</si>
  <si>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</si>
  <si>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</si>
  <si>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</si>
  <si>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</si>
  <si>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</si>
  <si>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</si>
  <si>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</si>
  <si>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</si>
  <si>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</si>
  <si>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</si>
  <si>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</si>
  <si>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</si>
  <si>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</si>
  <si>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</si>
  <si>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</si>
  <si>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</si>
  <si>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</si>
  <si>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</si>
  <si>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</si>
  <si>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</si>
  <si>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</si>
  <si>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</si>
  <si>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</si>
  <si>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</si>
  <si>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</si>
  <si>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</si>
  <si>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</si>
  <si>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</si>
  <si>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</si>
  <si>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</si>
  <si>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</si>
  <si>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</si>
  <si>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</si>
  <si>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</si>
  <si>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</si>
  <si>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</si>
  <si>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</si>
  <si>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</si>
  <si>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</si>
  <si>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</si>
  <si>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</si>
  <si>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</si>
  <si>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</si>
  <si>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</si>
  <si>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</si>
  <si>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</si>
  <si>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</si>
  <si>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</si>
  <si>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</si>
  <si>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</si>
  <si>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</si>
  <si>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</si>
  <si>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</si>
  <si>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</si>
  <si>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</si>
  <si>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</si>
  <si>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</si>
  <si>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</si>
  <si>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</si>
  <si>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</si>
  <si>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</si>
  <si>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</si>
  <si>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</si>
  <si>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</si>
  <si>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</si>
  <si>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</si>
  <si>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</si>
  <si>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</si>
  <si>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</si>
  <si>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</si>
  <si>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</si>
  <si>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</si>
  <si>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</si>
  <si>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</si>
  <si>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</si>
  <si>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</si>
  <si>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</si>
  <si>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</si>
  <si>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</si>
  <si>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</si>
  <si>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</si>
  <si>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</si>
  <si>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</si>
  <si>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</si>
  <si>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</si>
  <si>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</si>
  <si>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</si>
  <si>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</si>
  <si>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</si>
  <si>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</si>
  <si>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</si>
  <si>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</si>
  <si>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</si>
  <si>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</si>
  <si>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</si>
  <si>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</si>
  <si>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</si>
  <si>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</si>
  <si>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</si>
  <si>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</si>
  <si>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</si>
  <si>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</si>
  <si>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</si>
  <si>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</si>
  <si>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</si>
  <si>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</si>
  <si>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</si>
  <si>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</si>
  <si>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</si>
  <si>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</si>
  <si>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</si>
  <si>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</si>
  <si>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</si>
  <si>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</si>
  <si>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</si>
  <si>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</si>
  <si>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</si>
  <si>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</si>
  <si>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</si>
  <si>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</si>
  <si>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</si>
  <si>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</si>
  <si>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</si>
  <si>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</si>
  <si>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</si>
  <si>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</si>
  <si>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</si>
  <si>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</si>
  <si>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</si>
  <si>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</si>
  <si>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</si>
  <si>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</si>
  <si>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</si>
  <si>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</si>
  <si>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</si>
  <si>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</si>
  <si>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</si>
  <si>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</si>
  <si>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</si>
  <si>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</si>
  <si>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</si>
  <si>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</si>
  <si>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</si>
  <si>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</si>
  <si>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</si>
  <si>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</si>
  <si>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</si>
  <si>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</si>
  <si>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</si>
  <si>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</si>
  <si>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</si>
  <si>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</si>
  <si>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</si>
  <si>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</si>
  <si>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</si>
  <si>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</si>
  <si>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</si>
  <si>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</si>
  <si>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</si>
  <si>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</si>
  <si>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</si>
  <si>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</si>
  <si>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</si>
  <si>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</si>
  <si>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</si>
  <si>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</si>
  <si>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</si>
  <si>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</si>
  <si>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</si>
  <si>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</si>
  <si>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</si>
  <si>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</si>
  <si>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</si>
  <si>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</si>
  <si>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</si>
  <si>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</si>
  <si>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</si>
  <si>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</si>
  <si>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</si>
  <si>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</si>
  <si>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</si>
  <si>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</si>
  <si>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</si>
  <si>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</si>
  <si>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</si>
  <si>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</si>
  <si>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</si>
  <si>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</si>
  <si>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</si>
  <si>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</si>
  <si>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</si>
  <si>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</si>
  <si>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</si>
  <si>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</si>
  <si>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</si>
  <si>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</si>
  <si>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</si>
  <si>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</si>
  <si>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</si>
  <si>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</si>
  <si>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</si>
  <si>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</si>
  <si>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</si>
  <si>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</si>
  <si>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</si>
  <si>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</si>
  <si>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</si>
  <si>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</si>
  <si>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</si>
  <si>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</si>
  <si>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</si>
  <si>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</si>
  <si>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</si>
  <si>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</si>
  <si>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</si>
  <si>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</si>
  <si>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</si>
  <si>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</si>
  <si>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</si>
  <si>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</si>
  <si>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</si>
  <si>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</si>
  <si>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</si>
  <si>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</si>
  <si>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</si>
  <si>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</si>
  <si>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</si>
  <si>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</si>
  <si>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</si>
  <si>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</si>
  <si>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</si>
  <si>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</si>
  <si>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</si>
  <si>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</si>
  <si>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</si>
  <si>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</si>
  <si>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</si>
  <si>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</si>
  <si>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</si>
  <si>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</si>
  <si>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</si>
  <si>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</si>
  <si>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</si>
  <si>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</si>
  <si>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</si>
  <si>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</si>
  <si>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</si>
  <si>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</si>
  <si>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</si>
  <si>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</si>
  <si>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</si>
  <si>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</si>
  <si>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</si>
  <si>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</si>
  <si>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</si>
  <si>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</si>
  <si>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</si>
  <si>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</si>
  <si>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</si>
  <si>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</si>
  <si>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</si>
  <si>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</si>
  <si>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</si>
  <si>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</si>
  <si>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</si>
  <si>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</si>
  <si>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</si>
  <si>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</si>
  <si>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</si>
  <si>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</si>
  <si>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</si>
  <si>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</si>
  <si>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</si>
  <si>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</si>
  <si>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</si>
  <si>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</si>
  <si>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</si>
  <si>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</si>
  <si>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</si>
  <si>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</si>
  <si>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</si>
  <si>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</si>
  <si>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</si>
  <si>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</si>
  <si>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</si>
  <si>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</si>
  <si>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</si>
  <si>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</si>
  <si>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</si>
  <si>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</si>
  <si>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</si>
  <si>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</si>
  <si>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</si>
  <si>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</si>
  <si>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</si>
  <si>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</si>
  <si>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</si>
  <si>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</si>
  <si>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</si>
  <si>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</si>
  <si>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</si>
  <si>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</si>
  <si>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</si>
  <si>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</si>
  <si>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</si>
  <si>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</si>
  <si>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</si>
  <si>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</si>
  <si>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</si>
  <si>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</si>
  <si>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</si>
  <si>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</si>
  <si>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</si>
  <si>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</si>
  <si>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</si>
  <si>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</si>
  <si>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</si>
  <si>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</si>
  <si>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</si>
  <si>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</si>
  <si>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</si>
  <si>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</si>
  <si>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</si>
  <si>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</si>
  <si>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</si>
  <si>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</si>
  <si>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</si>
  <si>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</si>
  <si>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</si>
  <si>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</si>
  <si>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</si>
  <si>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</si>
  <si>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</si>
  <si>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</si>
  <si>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</si>
  <si>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</si>
  <si>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</si>
  <si>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</si>
  <si>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</si>
  <si>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</si>
  <si>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</si>
  <si>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</si>
  <si>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</si>
  <si>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</si>
  <si>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</si>
  <si>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</si>
  <si>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</si>
  <si>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</si>
  <si>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</si>
  <si>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</si>
  <si>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</si>
  <si>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</si>
  <si>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</si>
  <si>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</si>
  <si>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</si>
  <si>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</si>
  <si>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</si>
  <si>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</si>
  <si>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</si>
  <si>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</si>
  <si>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</si>
  <si>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</si>
  <si>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</si>
  <si>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</si>
  <si>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</si>
  <si>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</si>
  <si>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</si>
  <si>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</si>
  <si>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</si>
  <si>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</si>
  <si>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</si>
  <si>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</si>
  <si>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</si>
  <si>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</si>
  <si>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</si>
  <si>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</si>
  <si>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</si>
  <si>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</si>
  <si>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</si>
  <si>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</si>
  <si>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</si>
  <si>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</si>
  <si>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</si>
  <si>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</si>
  <si>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</si>
  <si>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</si>
  <si>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</si>
  <si>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</si>
  <si>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</si>
  <si>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</si>
  <si>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</si>
  <si>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</si>
  <si>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</si>
  <si>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</si>
  <si>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</si>
  <si>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</si>
  <si>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</si>
  <si>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</si>
  <si>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</si>
  <si>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</si>
  <si>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</si>
  <si>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</si>
  <si>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</si>
  <si>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</si>
  <si>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</si>
  <si>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</si>
  <si>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</si>
  <si>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</si>
  <si>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</si>
  <si>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</si>
  <si>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</si>
  <si>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</si>
  <si>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</si>
  <si>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</si>
  <si>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</si>
  <si>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</si>
  <si>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</si>
  <si>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</si>
  <si>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</si>
  <si>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</si>
  <si>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</si>
  <si>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</si>
  <si>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</si>
  <si>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</si>
  <si>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</si>
  <si>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</si>
  <si>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</si>
  <si>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</si>
  <si>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</si>
  <si>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</si>
  <si>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</si>
  <si>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</si>
  <si>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</si>
  <si>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</si>
  <si>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</si>
  <si>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</si>
  <si>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</si>
  <si>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</si>
  <si>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</si>
  <si>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</si>
  <si>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</si>
  <si>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</si>
  <si>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</si>
  <si>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</si>
  <si>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</si>
  <si>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</si>
  <si>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</si>
  <si>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</si>
  <si>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</si>
  <si>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</si>
  <si>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</si>
  <si>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</si>
  <si>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</si>
  <si>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</si>
  <si>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</si>
  <si>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</si>
  <si>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</si>
  <si>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</si>
  <si>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</si>
  <si>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</si>
  <si>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</si>
  <si>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</si>
  <si>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</si>
  <si>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</si>
  <si>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</si>
  <si>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</si>
  <si>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</si>
  <si>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</si>
  <si>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</si>
  <si>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</si>
  <si>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</si>
  <si>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</si>
  <si>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</si>
  <si>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</si>
  <si>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</si>
  <si>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</si>
  <si>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</si>
  <si>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</si>
  <si>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</si>
  <si>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</si>
  <si>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</si>
  <si>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</si>
  <si>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</si>
  <si>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</si>
  <si>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</si>
  <si>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</si>
  <si>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</si>
  <si>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</si>
  <si>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</si>
  <si>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</si>
  <si>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</si>
  <si>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</si>
  <si>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</si>
  <si>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</si>
  <si>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</si>
  <si>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</si>
  <si>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</si>
  <si>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</si>
  <si>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</si>
  <si>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</si>
  <si>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</si>
  <si>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</si>
  <si>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</si>
  <si>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</si>
  <si>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</si>
  <si>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</si>
  <si>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</si>
  <si>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</si>
  <si>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</si>
  <si>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</si>
  <si>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</si>
  <si>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</si>
  <si>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</si>
  <si>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</si>
  <si>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</si>
  <si>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</si>
  <si>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</si>
  <si>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</si>
  <si>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</si>
  <si>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</si>
  <si>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</si>
  <si>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</si>
  <si>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</si>
  <si>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</si>
  <si>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</si>
  <si>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</si>
  <si>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</si>
  <si>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</si>
  <si>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</si>
  <si>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</si>
  <si>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</si>
  <si>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</si>
  <si>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</si>
  <si>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</si>
  <si>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</si>
  <si>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</si>
  <si>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</si>
  <si>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</si>
  <si>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</si>
  <si>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</si>
  <si>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</si>
  <si>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</si>
  <si>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</si>
  <si>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</si>
  <si>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</si>
  <si>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</si>
  <si>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</si>
  <si>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</si>
  <si>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</si>
  <si>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</si>
  <si>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</si>
  <si>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</si>
  <si>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</si>
  <si>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</si>
  <si>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</si>
  <si>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</si>
  <si>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</si>
  <si>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</si>
  <si>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</si>
  <si>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</si>
  <si>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</si>
  <si>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</si>
  <si>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</si>
  <si>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</si>
  <si>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</si>
  <si>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</si>
  <si>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</si>
  <si>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</si>
  <si>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</si>
  <si>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</si>
  <si>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</si>
  <si>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</si>
  <si>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</si>
  <si>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</si>
  <si>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</si>
  <si>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</si>
  <si>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</si>
  <si>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</si>
  <si>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</si>
  <si>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</si>
  <si>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</si>
  <si>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</si>
  <si>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</si>
  <si>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</si>
  <si>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</si>
  <si>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</si>
  <si>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</si>
  <si>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</si>
  <si>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</si>
  <si>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</si>
  <si>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</si>
  <si>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</si>
  <si>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</si>
  <si>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</si>
  <si>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</si>
  <si>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</si>
  <si>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</si>
  <si>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</si>
  <si>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</si>
  <si>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</si>
  <si>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</si>
  <si>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</si>
  <si>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</si>
  <si>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</si>
  <si>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</si>
  <si>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</si>
  <si>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</si>
  <si>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</si>
  <si>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</si>
  <si>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</si>
  <si>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</si>
  <si>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</si>
  <si>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</si>
  <si>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</si>
  <si>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</si>
  <si>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</si>
  <si>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</si>
  <si>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</si>
  <si>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</si>
  <si>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</si>
  <si>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</si>
  <si>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</si>
  <si>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</si>
  <si>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</si>
  <si>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</si>
  <si>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</si>
  <si>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</si>
  <si>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</si>
  <si>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</si>
  <si>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</si>
  <si>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</si>
  <si>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</si>
  <si>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</si>
  <si>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</si>
  <si>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</si>
  <si>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</si>
  <si>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</si>
  <si>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</si>
  <si>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</si>
  <si>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</si>
  <si>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</si>
  <si>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</si>
  <si>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</si>
  <si>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</si>
  <si>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</si>
  <si>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</si>
  <si>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</si>
  <si>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</si>
  <si>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</si>
  <si>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</si>
  <si>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</si>
  <si>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</si>
  <si>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</si>
  <si>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</si>
  <si>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</si>
  <si>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</si>
  <si>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</si>
  <si>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</si>
  <si>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</si>
  <si>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</si>
  <si>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</si>
  <si>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</si>
  <si>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</si>
  <si>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</si>
  <si>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</si>
  <si>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</si>
  <si>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</si>
  <si>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</si>
  <si>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</si>
  <si>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</si>
  <si>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</si>
  <si>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</si>
  <si>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</si>
  <si>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</si>
  <si>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</si>
  <si>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</si>
  <si>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</si>
  <si>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</si>
  <si>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</si>
  <si>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</si>
  <si>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</si>
  <si>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</si>
  <si>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</si>
  <si>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</si>
  <si>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</si>
  <si>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</si>
  <si>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</si>
  <si>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</si>
  <si>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</si>
  <si>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</si>
  <si>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</si>
  <si>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</si>
  <si>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</si>
  <si>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</si>
  <si>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</si>
  <si>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</si>
  <si>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</si>
  <si>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</si>
  <si>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</si>
  <si>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</si>
  <si>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</si>
  <si>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</si>
  <si>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</si>
  <si>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</si>
  <si>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</si>
  <si>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</si>
  <si>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</si>
  <si>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</si>
  <si>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</si>
  <si>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</si>
  <si>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</si>
  <si>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</si>
  <si>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</si>
  <si>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</si>
  <si>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</si>
  <si>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</si>
  <si>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</si>
  <si>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</si>
  <si>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</si>
  <si>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</si>
  <si>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</si>
  <si>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</si>
  <si>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</si>
  <si>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</si>
  <si>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</si>
  <si>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</si>
  <si>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</si>
  <si>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</si>
  <si>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</si>
  <si>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</si>
  <si>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</si>
  <si>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</si>
  <si>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</si>
  <si>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</si>
  <si>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</si>
  <si>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</si>
  <si>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</si>
  <si>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</si>
  <si>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</si>
  <si>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</si>
  <si>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</si>
  <si>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</si>
  <si>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</si>
  <si>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</si>
  <si>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</si>
  <si>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</si>
  <si>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</si>
  <si>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</si>
  <si>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</si>
  <si>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</si>
  <si>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</si>
  <si>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</si>
  <si>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</si>
  <si>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</si>
  <si>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</si>
  <si>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</si>
  <si>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</si>
  <si>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</si>
  <si>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</si>
  <si>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</si>
  <si>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</si>
  <si>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</si>
  <si>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</si>
  <si>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</si>
  <si>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</si>
  <si>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</si>
  <si>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</si>
  <si>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</si>
  <si>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</si>
  <si>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</si>
  <si>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</si>
  <si>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</si>
  <si>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</si>
  <si>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</si>
  <si>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</si>
  <si>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</si>
  <si>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</si>
  <si>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</si>
  <si>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</si>
  <si>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</si>
  <si>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</si>
  <si>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</si>
  <si>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</si>
  <si>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</si>
  <si>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</si>
  <si>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</si>
  <si>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</si>
  <si>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</si>
  <si>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</si>
  <si>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</si>
  <si>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</si>
  <si>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</si>
  <si>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</si>
  <si>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</si>
  <si>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</si>
  <si>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</si>
  <si>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</si>
  <si>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</si>
  <si>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</si>
  <si>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</si>
  <si>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</si>
  <si>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</si>
  <si>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</si>
  <si>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</si>
  <si>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</si>
  <si>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</si>
  <si>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</si>
  <si>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</si>
  <si>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</si>
  <si>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</si>
  <si>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</si>
  <si>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</si>
  <si>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</si>
  <si>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</si>
  <si>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</si>
  <si>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</si>
  <si>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</si>
  <si>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</si>
  <si>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</si>
  <si>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</si>
  <si>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</si>
  <si>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</si>
  <si>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</si>
  <si>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</si>
  <si>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</si>
  <si>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</si>
  <si>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</si>
  <si>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</si>
  <si>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</si>
  <si>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</si>
  <si>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</si>
  <si>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</si>
  <si>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</si>
  <si>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</si>
  <si>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</si>
  <si>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</si>
  <si>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</si>
  <si>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</si>
  <si>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</si>
  <si>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</si>
  <si>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</si>
  <si>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</si>
  <si>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</si>
  <si>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</si>
  <si>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</si>
  <si>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</si>
  <si>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</si>
  <si>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</si>
  <si>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</si>
  <si>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</si>
  <si>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</si>
  <si>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</si>
  <si>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</si>
  <si>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</si>
  <si>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</si>
  <si>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</si>
  <si>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</si>
  <si>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</si>
  <si>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</si>
  <si>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</si>
  <si>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</si>
  <si>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</si>
  <si>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</si>
  <si>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</si>
  <si>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</si>
  <si>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</si>
  <si>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</si>
  <si>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</si>
  <si>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</si>
  <si>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</si>
  <si>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</si>
  <si>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</si>
  <si>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</si>
  <si>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</si>
  <si>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</si>
  <si>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</si>
  <si>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</si>
  <si>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</si>
  <si>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</si>
  <si>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</si>
  <si>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</si>
  <si>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</si>
  <si>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</si>
  <si>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</si>
  <si>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</si>
  <si>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</si>
  <si>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</si>
  <si>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</si>
  <si>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</si>
  <si>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</si>
  <si>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</si>
  <si>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</si>
  <si>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</si>
  <si>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</si>
  <si>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</si>
  <si>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</si>
  <si>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</si>
  <si>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</si>
  <si>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</si>
  <si>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</si>
  <si>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</si>
  <si>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</si>
  <si>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</si>
  <si>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</si>
  <si>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</si>
  <si>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</si>
  <si>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</si>
  <si>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</si>
  <si>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</si>
  <si>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</si>
  <si>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</si>
  <si>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</si>
  <si>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</si>
  <si>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</si>
  <si>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</si>
  <si>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</si>
  <si>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</si>
  <si>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</si>
  <si>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</si>
  <si>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</si>
  <si>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</si>
  <si>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</si>
  <si>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</si>
  <si>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</si>
  <si>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</si>
  <si>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</si>
  <si>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</si>
  <si>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</si>
  <si>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</si>
  <si>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</si>
  <si>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</si>
  <si>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</si>
  <si>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</si>
  <si>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</si>
  <si>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</si>
  <si>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</si>
  <si>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</si>
  <si>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</si>
  <si>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</si>
  <si>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</si>
  <si>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</si>
  <si>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</si>
  <si>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</si>
  <si>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</si>
  <si>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</si>
  <si>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</si>
  <si>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</si>
  <si>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</si>
  <si>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</si>
  <si>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</si>
  <si>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</si>
  <si>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</si>
  <si>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</si>
  <si>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</si>
  <si>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</si>
  <si>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</si>
  <si>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</si>
  <si>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</si>
  <si>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</si>
  <si>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</si>
  <si>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</si>
  <si>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</si>
  <si>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</si>
  <si>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</si>
  <si>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</si>
  <si>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</si>
  <si>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</si>
  <si>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</si>
  <si>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</si>
  <si>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</si>
  <si>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</si>
  <si>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</si>
  <si>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</si>
  <si>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</si>
  <si>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</si>
  <si>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</si>
  <si>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</si>
  <si>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</si>
  <si>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</si>
  <si>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</si>
  <si>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</si>
  <si>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</si>
  <si>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</si>
  <si>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</si>
  <si>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</si>
  <si>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</si>
  <si>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</si>
  <si>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</si>
  <si>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</si>
  <si>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</si>
  <si>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</si>
  <si>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</si>
  <si>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</si>
  <si>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</si>
  <si>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</si>
  <si>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</si>
  <si>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</si>
  <si>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</si>
  <si>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</si>
  <si>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</si>
  <si>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</si>
  <si>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</si>
  <si>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</si>
  <si>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</si>
  <si>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</si>
  <si>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</si>
  <si>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</si>
  <si>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</si>
  <si>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</si>
  <si>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</si>
  <si>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</si>
  <si>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</si>
  <si>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</si>
  <si>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</si>
  <si>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</si>
  <si>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</si>
  <si>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</si>
  <si>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</si>
  <si>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</si>
  <si>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</si>
  <si>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</si>
  <si>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</si>
  <si>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</si>
  <si>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</si>
  <si>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</si>
  <si>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</si>
  <si>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</si>
  <si>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</si>
  <si>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</si>
  <si>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</si>
  <si>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</si>
  <si>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</si>
  <si>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</si>
  <si>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</si>
  <si>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</si>
  <si>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</si>
  <si>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</si>
  <si>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</si>
  <si>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</si>
  <si>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</si>
  <si>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</si>
  <si>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</si>
  <si>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</si>
  <si>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</si>
  <si>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</si>
  <si>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</si>
  <si>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</si>
  <si>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</si>
  <si>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</si>
  <si>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</si>
  <si>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</si>
  <si>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</si>
  <si>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</si>
  <si>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</si>
  <si>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</si>
  <si>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</si>
  <si>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</si>
  <si>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</si>
  <si>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</si>
  <si>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</si>
  <si>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</si>
  <si>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</si>
  <si>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</si>
  <si>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</si>
  <si>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</si>
  <si>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</si>
  <si>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</si>
  <si>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</si>
  <si>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</si>
  <si>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</si>
  <si>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</si>
  <si>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</si>
  <si>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</si>
  <si>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</si>
  <si>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</si>
  <si>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</si>
  <si>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</si>
  <si>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</si>
  <si>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</si>
  <si>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</si>
  <si>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</si>
  <si>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</si>
  <si>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</si>
  <si>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</si>
  <si>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</si>
  <si>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</si>
  <si>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</si>
  <si>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</si>
  <si>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</si>
  <si>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</si>
  <si>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</si>
  <si>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</si>
  <si>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</si>
  <si>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</si>
  <si>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</si>
  <si>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</si>
  <si>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</si>
  <si>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</si>
  <si>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</si>
  <si>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</si>
  <si>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</si>
  <si>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</si>
  <si>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</si>
  <si>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</si>
  <si>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</si>
  <si>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</si>
  <si>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</si>
  <si>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</si>
  <si>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</si>
  <si>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</si>
  <si>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</si>
  <si>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</si>
  <si>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</si>
  <si>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</si>
  <si>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</si>
  <si>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</si>
  <si>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</si>
  <si>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</si>
  <si>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</si>
  <si>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</si>
  <si>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</si>
  <si>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</si>
  <si>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</si>
  <si>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</si>
  <si>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</si>
  <si>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</si>
  <si>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</si>
  <si>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</si>
  <si>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</si>
  <si>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</si>
  <si>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</si>
  <si>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</si>
  <si>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</si>
  <si>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</si>
  <si>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</si>
  <si>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</si>
  <si>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</si>
  <si>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</si>
  <si>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</si>
  <si>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</si>
  <si>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</si>
  <si>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</si>
  <si>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</si>
  <si>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</si>
  <si>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</si>
  <si>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</si>
  <si>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</si>
  <si>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</si>
  <si>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</si>
  <si>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</si>
  <si>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</si>
  <si>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</si>
  <si>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</si>
  <si>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</si>
  <si>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</si>
  <si>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</si>
  <si>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</si>
  <si>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</si>
  <si>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</si>
  <si>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</si>
  <si>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</si>
  <si>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</si>
  <si>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</si>
  <si>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</si>
  <si>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</si>
  <si>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</si>
  <si>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</si>
  <si>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</si>
  <si>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</si>
  <si>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</si>
  <si>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</si>
  <si>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</si>
  <si>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</si>
  <si>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</si>
  <si>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</si>
  <si>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</si>
  <si>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</si>
  <si>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</si>
  <si>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</si>
  <si>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</si>
  <si>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</si>
  <si>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</si>
  <si>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</si>
  <si>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</si>
  <si>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</si>
  <si>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</si>
  <si>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</si>
  <si>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</si>
  <si>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</si>
  <si>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</si>
  <si>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</si>
  <si>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</si>
  <si>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</si>
  <si>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</si>
  <si>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</si>
  <si>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</si>
  <si>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</si>
  <si>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</si>
  <si>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</si>
  <si>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</si>
  <si>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</si>
  <si>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</si>
  <si>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</si>
  <si>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</si>
  <si>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</si>
  <si>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</si>
  <si>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</si>
  <si>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</si>
  <si>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</si>
  <si>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</si>
  <si>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</si>
  <si>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</si>
  <si>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</si>
  <si>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</si>
  <si>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</si>
  <si>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</si>
  <si>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</si>
  <si>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</si>
  <si>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</si>
  <si>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</si>
  <si>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</si>
  <si>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</si>
  <si>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</si>
  <si>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</si>
  <si>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</si>
  <si>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</si>
  <si>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</si>
  <si>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</si>
  <si>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</si>
  <si>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</si>
  <si>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</si>
  <si>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</si>
  <si>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</si>
  <si>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</si>
  <si>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</si>
  <si>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</si>
  <si>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</si>
  <si>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</si>
  <si>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</si>
  <si>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</si>
  <si>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</si>
  <si>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</si>
  <si>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</si>
  <si>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</si>
  <si>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</si>
  <si>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</si>
  <si>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</si>
  <si>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</si>
  <si>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</si>
  <si>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</si>
  <si>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</si>
  <si>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</si>
  <si>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</si>
  <si>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</si>
  <si>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</si>
  <si>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</si>
  <si>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</si>
  <si>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</si>
  <si>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</si>
  <si>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</si>
  <si>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</si>
  <si>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</si>
  <si>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</si>
  <si>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</si>
  <si>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</si>
  <si>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</si>
  <si>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</si>
  <si>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</si>
  <si>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</si>
  <si>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</si>
  <si>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</si>
  <si>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</si>
  <si>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</si>
  <si>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</si>
  <si>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</si>
  <si>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</si>
  <si>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</si>
  <si>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</si>
  <si>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</si>
  <si>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</si>
  <si>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</si>
  <si>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</si>
  <si>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</si>
  <si>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</si>
  <si>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</si>
  <si>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</si>
  <si>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</si>
  <si>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</si>
  <si>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</si>
  <si>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</si>
  <si>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</si>
  <si>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</si>
  <si>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</si>
  <si>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</si>
  <si>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</si>
  <si>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</si>
  <si>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</si>
  <si>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</si>
  <si>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</si>
  <si>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</si>
  <si>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</si>
  <si>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</si>
  <si>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</si>
  <si>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</si>
  <si>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</si>
  <si>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</si>
  <si>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</si>
  <si>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</si>
  <si>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</si>
  <si>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</si>
  <si>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</si>
  <si>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</si>
  <si>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</si>
  <si>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</si>
  <si>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</si>
  <si>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</si>
  <si>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</si>
  <si>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</si>
  <si>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</si>
  <si>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</si>
  <si>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</si>
  <si>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</si>
  <si>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</si>
  <si>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</si>
  <si>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</si>
  <si>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</si>
  <si>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</si>
  <si>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</si>
  <si>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</si>
  <si>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</si>
  <si>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</si>
  <si>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</si>
  <si>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</si>
  <si>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</si>
  <si>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</si>
  <si>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</si>
  <si>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</si>
  <si>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</si>
  <si>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</si>
  <si>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</si>
  <si>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</si>
  <si>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</si>
  <si>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</si>
  <si>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</si>
  <si>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</si>
  <si>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</si>
  <si>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</si>
  <si>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</si>
  <si>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</si>
  <si>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</si>
  <si>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</si>
  <si>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</si>
  <si>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</si>
  <si>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</si>
  <si>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</si>
  <si>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</si>
  <si>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</si>
  <si>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</si>
  <si>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</si>
  <si>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</si>
  <si>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</si>
  <si>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</si>
  <si>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</si>
  <si>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</si>
  <si>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</si>
  <si>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</si>
  <si>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</si>
  <si>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</si>
  <si>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</si>
  <si>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</si>
  <si>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</si>
  <si>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</si>
  <si>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</si>
  <si>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</si>
  <si>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</si>
  <si>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</si>
  <si>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</si>
  <si>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</si>
  <si>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</si>
  <si>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</si>
  <si>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</si>
  <si>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</si>
  <si>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</si>
  <si>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</si>
  <si>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</si>
  <si>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</si>
  <si>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</si>
  <si>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</si>
  <si>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</si>
  <si>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</si>
  <si>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</si>
  <si>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</si>
  <si>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</si>
  <si>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</si>
  <si>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</si>
  <si>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</si>
  <si>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</si>
  <si>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</si>
  <si>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</si>
  <si>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</si>
  <si>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</si>
  <si>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</si>
  <si>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</si>
  <si>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</si>
  <si>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</si>
  <si>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</si>
  <si>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</si>
  <si>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</si>
  <si>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</si>
  <si>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</si>
  <si>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</si>
  <si>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</si>
  <si>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</si>
  <si>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</si>
  <si>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</si>
  <si>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</si>
  <si>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</si>
  <si>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</si>
  <si>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</si>
  <si>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</si>
  <si>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</si>
  <si>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</si>
  <si>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</si>
  <si>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</si>
  <si>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</si>
  <si>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</si>
  <si>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</si>
  <si>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</si>
  <si>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</si>
  <si>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</si>
  <si>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</si>
  <si>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</si>
  <si>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</si>
  <si>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</si>
  <si>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</si>
  <si>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</si>
  <si>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</si>
  <si>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</si>
  <si>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</si>
  <si>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</si>
  <si>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</si>
  <si>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</si>
  <si>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</si>
  <si>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</si>
  <si>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</si>
  <si>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</si>
  <si>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</si>
  <si>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</si>
  <si>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</si>
  <si>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</si>
  <si>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</si>
  <si>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</si>
  <si>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</si>
  <si>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</si>
  <si>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</si>
  <si>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</si>
  <si>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</si>
  <si>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</si>
  <si>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</si>
  <si>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</si>
  <si>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</si>
  <si>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</si>
  <si>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</si>
  <si>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</si>
  <si>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</si>
  <si>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</si>
  <si>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</si>
  <si>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</si>
  <si>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</si>
  <si>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</si>
  <si>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</si>
  <si>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</si>
  <si>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</si>
  <si>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</si>
  <si>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</si>
  <si>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</si>
  <si>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</si>
  <si>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</si>
  <si>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</si>
  <si>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</si>
  <si>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</si>
  <si>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</si>
  <si>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</si>
  <si>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</si>
  <si>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</si>
  <si>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</si>
  <si>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</si>
  <si>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</si>
  <si>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</si>
  <si>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</si>
  <si>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</si>
  <si>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</si>
  <si>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</si>
  <si>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</si>
  <si>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</si>
  <si>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</si>
  <si>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</si>
  <si>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</si>
  <si>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</si>
  <si>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</si>
  <si>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</si>
  <si>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</si>
  <si>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</si>
  <si>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</si>
  <si>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</si>
  <si>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</si>
  <si>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</si>
  <si>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</si>
  <si>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</si>
  <si>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</si>
  <si>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</si>
  <si>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</si>
  <si>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</si>
  <si>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</si>
  <si>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</si>
  <si>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</si>
  <si>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</si>
  <si>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</si>
  <si>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</si>
  <si>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</si>
  <si>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</si>
  <si>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</si>
  <si>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</si>
  <si>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</si>
  <si>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</si>
  <si>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</si>
  <si>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</si>
  <si>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</si>
  <si>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</si>
  <si>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</si>
  <si>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</si>
  <si>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</si>
  <si>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</si>
  <si>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</si>
  <si>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</si>
  <si>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</si>
  <si>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</si>
  <si>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</si>
  <si>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</si>
  <si>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</si>
  <si>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</si>
  <si>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</si>
  <si>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</si>
  <si>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</si>
  <si>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</si>
  <si>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</si>
  <si>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</si>
  <si>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</si>
  <si>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</si>
  <si>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</si>
  <si>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</si>
  <si>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</si>
  <si>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</si>
  <si>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</si>
  <si>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</si>
  <si>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</si>
  <si>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</si>
  <si>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</si>
  <si>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</si>
  <si>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</si>
  <si>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</si>
  <si>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</si>
  <si>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</si>
  <si>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</si>
  <si>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</si>
  <si>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</si>
  <si>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</si>
  <si>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</si>
  <si>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</si>
  <si>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</si>
  <si>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</si>
  <si>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</si>
  <si>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</si>
  <si>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</si>
  <si>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</si>
  <si>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</si>
  <si>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</si>
  <si>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</si>
  <si>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</si>
  <si>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</si>
  <si>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</si>
  <si>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</si>
  <si>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</si>
  <si>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</si>
  <si>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</si>
  <si>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</si>
  <si>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</si>
  <si>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</si>
  <si>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</si>
  <si>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</si>
  <si>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</si>
  <si>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</si>
  <si>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</si>
  <si>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</si>
  <si>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</si>
  <si>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</si>
  <si>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</si>
  <si>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</si>
  <si>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</si>
  <si>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</si>
  <si>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</si>
  <si>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</si>
  <si>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</si>
  <si>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</si>
  <si>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</si>
  <si>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</si>
  <si>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</si>
  <si>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</si>
  <si>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</si>
  <si>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</si>
  <si>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</si>
  <si>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</si>
  <si>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</si>
  <si>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</si>
  <si>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</si>
  <si>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</si>
  <si>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</si>
  <si>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</si>
  <si>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</si>
  <si>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</si>
  <si>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</si>
  <si>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</si>
  <si>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</si>
  <si>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</si>
  <si>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</si>
  <si>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</si>
  <si>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</si>
  <si>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</si>
  <si>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</si>
  <si>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</si>
  <si>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</si>
  <si>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</si>
  <si>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</si>
  <si>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</si>
  <si>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</si>
  <si>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</si>
  <si>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</si>
  <si>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</si>
  <si>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</si>
  <si>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</si>
  <si>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</si>
  <si>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</si>
  <si>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</si>
  <si>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</si>
  <si>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</si>
  <si>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</si>
  <si>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</si>
  <si>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</si>
  <si>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</si>
  <si>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</si>
  <si>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</si>
  <si>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</si>
  <si>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</si>
  <si>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</si>
  <si>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</si>
  <si>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</si>
  <si>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</si>
  <si>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</si>
  <si>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</si>
  <si>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</si>
  <si>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</si>
  <si>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</si>
  <si>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</si>
  <si>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</si>
  <si>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</si>
  <si>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</si>
  <si>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</si>
  <si>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</si>
  <si>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</si>
  <si>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</si>
  <si>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</si>
  <si>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</si>
  <si>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</si>
  <si>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</si>
  <si>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</si>
  <si>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</si>
  <si>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</si>
  <si>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</si>
  <si>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</si>
  <si>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</si>
  <si>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</si>
  <si>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</si>
  <si>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</si>
  <si>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</si>
  <si>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</si>
  <si>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</si>
  <si>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</si>
  <si>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</si>
  <si>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</si>
  <si>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</si>
  <si>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</si>
  <si>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</si>
  <si>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</si>
  <si>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</si>
  <si>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</si>
  <si>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</si>
  <si>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</si>
  <si>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</si>
  <si>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</si>
  <si>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</si>
  <si>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</si>
  <si>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</si>
  <si>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</si>
  <si>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</si>
  <si>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</si>
  <si>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</si>
  <si>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</si>
  <si>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</si>
  <si>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</si>
  <si>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</si>
  <si>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</si>
  <si>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</si>
  <si>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</si>
  <si>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</si>
  <si>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</si>
  <si>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</si>
  <si>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</si>
  <si>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</si>
  <si>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</si>
  <si>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</si>
  <si>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</si>
  <si>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</si>
  <si>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</si>
  <si>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</si>
  <si>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</si>
  <si>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</si>
  <si>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</si>
  <si>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</si>
  <si>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</si>
  <si>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</si>
  <si>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</si>
  <si>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</si>
  <si>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</si>
  <si>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</si>
  <si>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</si>
  <si>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</si>
  <si>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</si>
  <si>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</si>
  <si>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</si>
  <si>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</si>
  <si>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</si>
  <si>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</si>
  <si>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</si>
  <si>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</si>
  <si>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</si>
  <si>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</si>
  <si>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</si>
  <si>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</si>
  <si>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</si>
  <si>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</si>
  <si>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</si>
  <si>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</si>
  <si>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</si>
  <si>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</si>
  <si>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</si>
  <si>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</si>
  <si>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</si>
  <si>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</si>
  <si>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</si>
  <si>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</si>
  <si>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</si>
  <si>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</si>
  <si>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</si>
  <si>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</si>
  <si>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</si>
  <si>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</si>
  <si>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</si>
  <si>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</si>
  <si>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</si>
  <si>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</si>
  <si>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</si>
  <si>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</si>
  <si>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</si>
  <si>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</si>
  <si>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</si>
  <si>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</si>
  <si>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</si>
  <si>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</si>
  <si>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</si>
  <si>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</si>
  <si>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</si>
  <si>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</si>
  <si>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</si>
  <si>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</si>
  <si>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</si>
  <si>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</si>
  <si>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</si>
  <si>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</si>
  <si>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</si>
  <si>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</si>
  <si>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</si>
  <si>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</si>
  <si>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</si>
  <si>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</si>
  <si>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</si>
  <si>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</si>
  <si>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</si>
  <si>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</si>
  <si>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</si>
  <si>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</si>
  <si>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</si>
  <si>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</si>
  <si>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</si>
  <si>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</si>
  <si>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</si>
  <si>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</si>
  <si>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</si>
  <si>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</si>
  <si>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</si>
  <si>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</si>
  <si>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</si>
  <si>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</si>
  <si>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</si>
  <si>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</si>
  <si>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</si>
  <si>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</si>
  <si>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</si>
  <si>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</si>
  <si>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</si>
  <si>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</si>
  <si>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</si>
  <si>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</si>
  <si>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</si>
  <si>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</si>
  <si>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</si>
  <si>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</si>
  <si>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</si>
  <si>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</si>
  <si>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</si>
  <si>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</si>
  <si>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</si>
  <si>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</si>
  <si>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</si>
  <si>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</si>
  <si>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</si>
  <si>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</si>
  <si>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</si>
  <si>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</si>
  <si>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</si>
  <si>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</si>
  <si>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</si>
  <si>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</si>
  <si>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</si>
  <si>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</si>
  <si>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</si>
  <si>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</si>
  <si>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</si>
  <si>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</si>
  <si>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</si>
  <si>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</si>
  <si>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</si>
  <si>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</si>
  <si>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</si>
  <si>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</si>
  <si>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</si>
  <si>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</si>
  <si>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</si>
  <si>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</si>
  <si>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</si>
  <si>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</si>
  <si>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</si>
  <si>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</si>
  <si>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</si>
  <si>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</si>
  <si>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</si>
  <si>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</si>
  <si>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</si>
  <si>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</si>
  <si>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</si>
  <si>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</si>
  <si>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</si>
  <si>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</si>
  <si>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</si>
  <si>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</si>
  <si>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</si>
  <si>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</si>
  <si>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</si>
  <si>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</si>
  <si>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</si>
  <si>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</si>
  <si>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</si>
  <si>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</si>
  <si>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</si>
  <si>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</si>
  <si>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</si>
  <si>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</si>
  <si>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</si>
  <si>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</si>
  <si>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</si>
  <si>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</si>
  <si>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</si>
  <si>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</si>
  <si>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</si>
  <si>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</si>
  <si>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</si>
  <si>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</si>
  <si>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</si>
  <si>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</si>
  <si>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</si>
  <si>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</si>
  <si>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</si>
  <si>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</si>
  <si>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</si>
  <si>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</si>
  <si>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</si>
  <si>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</si>
  <si>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</si>
  <si>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</si>
  <si>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</si>
  <si>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</si>
  <si>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</si>
  <si>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</si>
  <si>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</si>
  <si>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</si>
  <si>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</si>
  <si>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</si>
  <si>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</si>
  <si>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</si>
  <si>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</si>
  <si>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</si>
  <si>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</si>
  <si>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</si>
  <si>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</si>
  <si>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</si>
  <si>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</si>
  <si>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</si>
  <si>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</si>
  <si>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</si>
  <si>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</si>
  <si>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</si>
  <si>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</si>
  <si>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</si>
  <si>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</si>
  <si>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</si>
  <si>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</si>
  <si>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</si>
  <si>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</si>
  <si>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</si>
  <si>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</si>
  <si>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</si>
  <si>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</si>
  <si>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</si>
  <si>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</si>
  <si>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</si>
  <si>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</si>
  <si>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</si>
  <si>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</si>
  <si>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</si>
  <si>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</si>
  <si>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</si>
  <si>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</si>
  <si>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</si>
  <si>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</si>
  <si>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</si>
  <si>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</si>
  <si>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</si>
  <si>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</si>
  <si>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</si>
  <si>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</si>
  <si>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</si>
  <si>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</si>
  <si>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</si>
  <si>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</si>
  <si>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</si>
  <si>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</si>
  <si>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</si>
  <si>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</si>
  <si>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</si>
  <si>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</si>
  <si>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</si>
  <si>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</si>
  <si>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</si>
  <si>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</si>
  <si>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</si>
  <si>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</si>
  <si>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</si>
  <si>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</si>
  <si>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</si>
  <si>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</si>
  <si>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</si>
  <si>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</si>
  <si>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</si>
  <si>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</si>
  <si>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</si>
  <si>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</si>
  <si>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</si>
  <si>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</si>
  <si>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</si>
  <si>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</si>
  <si>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</si>
  <si>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</si>
  <si>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</si>
  <si>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</si>
  <si>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</si>
  <si>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</si>
  <si>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</si>
  <si>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</si>
  <si>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</si>
  <si>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</si>
  <si>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</si>
  <si>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</si>
  <si>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</si>
  <si>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</si>
  <si>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</si>
  <si>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</si>
  <si>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</si>
  <si>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</si>
  <si>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</si>
  <si>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</si>
  <si>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</si>
  <si>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</si>
  <si>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</si>
  <si>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</si>
  <si>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</si>
  <si>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</si>
  <si>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</si>
  <si>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</si>
  <si>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</si>
  <si>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</si>
  <si>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</si>
  <si>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</si>
  <si>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</si>
  <si>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</si>
  <si>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</si>
  <si>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</si>
  <si>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</si>
  <si>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</si>
  <si>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</si>
  <si>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</si>
  <si>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</si>
  <si>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</si>
  <si>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</si>
  <si>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</si>
  <si>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</si>
  <si>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</si>
  <si>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</si>
  <si>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</si>
  <si>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</si>
  <si>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</si>
  <si>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</si>
  <si>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</si>
  <si>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</si>
  <si>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</si>
  <si>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</si>
  <si>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</si>
  <si>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</si>
  <si>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</si>
  <si>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</si>
  <si>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</si>
  <si>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</si>
  <si>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</si>
  <si>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</si>
  <si>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</si>
  <si>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</si>
  <si>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</si>
  <si>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</si>
  <si>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</si>
  <si>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</si>
  <si>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</si>
  <si>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</si>
  <si>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</si>
  <si>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</si>
  <si>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</si>
  <si>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</si>
  <si>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</si>
  <si>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</si>
  <si>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</si>
  <si>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</si>
  <si>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</si>
  <si>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</si>
  <si>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</si>
  <si>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</si>
  <si>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</si>
  <si>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</si>
  <si>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</si>
  <si>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</si>
  <si>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</si>
  <si>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</si>
  <si>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</si>
  <si>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</si>
  <si>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</si>
  <si>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</si>
  <si>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</si>
  <si>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</si>
  <si>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</si>
  <si>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</si>
  <si>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</si>
  <si>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</si>
  <si>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</si>
  <si>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</si>
  <si>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</si>
  <si>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</si>
  <si>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</si>
  <si>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</si>
  <si>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</si>
  <si>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</si>
  <si>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</si>
  <si>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</si>
  <si>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</si>
  <si>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</si>
  <si>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</si>
  <si>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</si>
  <si>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</si>
  <si>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</si>
  <si>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</si>
  <si>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</si>
  <si>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</si>
  <si>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</si>
  <si>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</si>
  <si>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</si>
  <si>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</si>
  <si>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</si>
  <si>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</si>
  <si>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</si>
  <si>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</si>
  <si>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</si>
  <si>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</si>
  <si>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</si>
  <si>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</si>
  <si>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</si>
  <si>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</si>
  <si>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</si>
  <si>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</si>
  <si>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</si>
  <si>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</si>
  <si>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</si>
  <si>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</si>
  <si>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</si>
  <si>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</si>
  <si>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</si>
  <si>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</si>
  <si>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Wayona Nylon</t>
  </si>
  <si>
    <t>Ambrane Unbreakable</t>
  </si>
  <si>
    <t>Sounce Fast</t>
  </si>
  <si>
    <t>boAt Deuce</t>
  </si>
  <si>
    <t>Portronics Konnect</t>
  </si>
  <si>
    <t>pTron Solero</t>
  </si>
  <si>
    <t>boAt Micro</t>
  </si>
  <si>
    <t>MI Usb</t>
  </si>
  <si>
    <t>TP-Link</t>
  </si>
  <si>
    <t>boAt Rugged</t>
  </si>
  <si>
    <t>AmazonBasics Flexible</t>
  </si>
  <si>
    <t>MI Braided</t>
  </si>
  <si>
    <t>MI 80 cm</t>
  </si>
  <si>
    <t>boAt Type</t>
  </si>
  <si>
    <t>LG 80 cm</t>
  </si>
  <si>
    <t>Duracell USB</t>
  </si>
  <si>
    <t>tizum HDMI</t>
  </si>
  <si>
    <t>Samsung 80 cm</t>
  </si>
  <si>
    <t>Flix Micro</t>
  </si>
  <si>
    <t>Acer 80 cm</t>
  </si>
  <si>
    <t>Tizum High</t>
  </si>
  <si>
    <t>OnePlus 80 cm</t>
  </si>
  <si>
    <t>boAt A</t>
  </si>
  <si>
    <t>AmazonBasics USB</t>
  </si>
  <si>
    <t>Ambrane 60W</t>
  </si>
  <si>
    <t>Zoul USB</t>
  </si>
  <si>
    <t>Samsung Original</t>
  </si>
  <si>
    <t>Amazonbasics Nylon</t>
  </si>
  <si>
    <t>Sounce 65W</t>
  </si>
  <si>
    <t>OnePlus 126 cm</t>
  </si>
  <si>
    <t>Duracell Type</t>
  </si>
  <si>
    <t>Mi 108 cm</t>
  </si>
  <si>
    <t>FLiX (Beetel</t>
  </si>
  <si>
    <t>Wecool Nylon</t>
  </si>
  <si>
    <t>D-Link</t>
  </si>
  <si>
    <t>Amazon Basics</t>
  </si>
  <si>
    <t>7SEVEN¬Æ</t>
  </si>
  <si>
    <t>Amazonbasics Micro</t>
  </si>
  <si>
    <t>AmazonBasics Micro</t>
  </si>
  <si>
    <t>AmazonBasics New</t>
  </si>
  <si>
    <t>VW 80 cm</t>
  </si>
  <si>
    <t>Tata Sky</t>
  </si>
  <si>
    <t>TP-LINK</t>
  </si>
  <si>
    <t>Wecool Unbreakable</t>
  </si>
  <si>
    <t>Airtel DigitalTV</t>
  </si>
  <si>
    <t>Samsung 108 cm</t>
  </si>
  <si>
    <t>Lapster 1.5 mtr</t>
  </si>
  <si>
    <t>Redmi 80 cm</t>
  </si>
  <si>
    <t>Model-P</t>
  </si>
  <si>
    <t>oraimo 65W</t>
  </si>
  <si>
    <t>CEDO 65W</t>
  </si>
  <si>
    <t>Redmi 108 cm</t>
  </si>
  <si>
    <t>Pinnaclz Original</t>
  </si>
  <si>
    <t>Ambrane 2 in</t>
  </si>
  <si>
    <t>TCL 80 cm</t>
  </si>
  <si>
    <t>SWAPKART Fast</t>
  </si>
  <si>
    <t>Wayona Usb</t>
  </si>
  <si>
    <t>Flix (Beetel</t>
  </si>
  <si>
    <t>SKYWALL 81.28 cm</t>
  </si>
  <si>
    <t>OnePlus 108 cm</t>
  </si>
  <si>
    <t>Acer 127 cm</t>
  </si>
  <si>
    <t>Lapster 65W</t>
  </si>
  <si>
    <t>Gizga Essentials</t>
  </si>
  <si>
    <t>Lapster USB</t>
  </si>
  <si>
    <t>TCL 100 cm</t>
  </si>
  <si>
    <t>ZEBRONICS ZEB</t>
  </si>
  <si>
    <t>LOHAYA Remote</t>
  </si>
  <si>
    <t>Gilary Multi</t>
  </si>
  <si>
    <t>Wayona Type</t>
  </si>
  <si>
    <t>Dealfreez Case</t>
  </si>
  <si>
    <t>Isoelite Remote</t>
  </si>
  <si>
    <t>MI 100 cm</t>
  </si>
  <si>
    <t>CROSSVOLT Compatible</t>
  </si>
  <si>
    <t>VU 139 cm</t>
  </si>
  <si>
    <t>PTron Solero</t>
  </si>
  <si>
    <t>Croma 80 cm</t>
  </si>
  <si>
    <t>boAt Laptop</t>
  </si>
  <si>
    <t>Cotbolt Silicone</t>
  </si>
  <si>
    <t>Electvision Remote</t>
  </si>
  <si>
    <t>King Shine</t>
  </si>
  <si>
    <t>Lapster 5 pin</t>
  </si>
  <si>
    <t>Belkin Apple</t>
  </si>
  <si>
    <t>Remote Control</t>
  </si>
  <si>
    <t>Hisense 108 cm</t>
  </si>
  <si>
    <t>Redmi 126 cm</t>
  </si>
  <si>
    <t>AmazonBasics 6-Feet</t>
  </si>
  <si>
    <t>AmazonBasics 3 Feet</t>
  </si>
  <si>
    <t>iFFALCON 80 cm</t>
  </si>
  <si>
    <t>AmazonBasics 3.5mm</t>
  </si>
  <si>
    <t>Acer 109 cm</t>
  </si>
  <si>
    <t>Saifsmart Outlet</t>
  </si>
  <si>
    <t>MI 2-in</t>
  </si>
  <si>
    <t>LG 108 cm</t>
  </si>
  <si>
    <t>10k 8k</t>
  </si>
  <si>
    <t>LRIPL Compatible</t>
  </si>
  <si>
    <t>Zoul Type</t>
  </si>
  <si>
    <t>LRIPL Mi</t>
  </si>
  <si>
    <t>Kodak 80 cm</t>
  </si>
  <si>
    <t>Ambrane Fast</t>
  </si>
  <si>
    <t>BlueRigger Digital</t>
  </si>
  <si>
    <t>VU 138 cm</t>
  </si>
  <si>
    <t>MI Xiaomi</t>
  </si>
  <si>
    <t>GENERIC Ultra</t>
  </si>
  <si>
    <t>EGate i</t>
  </si>
  <si>
    <t>ZEBRONICS HAA</t>
  </si>
  <si>
    <t>AmazonBasics Digital</t>
  </si>
  <si>
    <t>Ambrane BCL</t>
  </si>
  <si>
    <t>Belkin USB</t>
  </si>
  <si>
    <t>LOHAYA Television</t>
  </si>
  <si>
    <t>realme 10W</t>
  </si>
  <si>
    <t>Acer 139 cm</t>
  </si>
  <si>
    <t>Wayona USB</t>
  </si>
  <si>
    <t>Syncwire LTG</t>
  </si>
  <si>
    <t>Skadioo WiFi</t>
  </si>
  <si>
    <t>Sony TV</t>
  </si>
  <si>
    <t>Storite USB</t>
  </si>
  <si>
    <t>boAt LTG</t>
  </si>
  <si>
    <t>AmazonBasics Double</t>
  </si>
  <si>
    <t>Karbonn 80 cm</t>
  </si>
  <si>
    <t>VW 60 cm</t>
  </si>
  <si>
    <t>Samsung 138 cm</t>
  </si>
  <si>
    <t>Duracell Micro</t>
  </si>
  <si>
    <t>Zebronics CU</t>
  </si>
  <si>
    <t>MI 108 cm</t>
  </si>
  <si>
    <t>Time Office</t>
  </si>
  <si>
    <t>Caldipree Silicone</t>
  </si>
  <si>
    <t>Universal Remote</t>
  </si>
  <si>
    <t>BlueRigger High</t>
  </si>
  <si>
    <t>Amkette 30 Pin</t>
  </si>
  <si>
    <t>POPIO Type</t>
  </si>
  <si>
    <t>MYVN LTG</t>
  </si>
  <si>
    <t>WZATCO Pixel</t>
  </si>
  <si>
    <t>Crypo‚Ñ</t>
  </si>
  <si>
    <t>OnePlus 138.7 cm</t>
  </si>
  <si>
    <t>Posh 1.5 Meter</t>
  </si>
  <si>
    <t>Astigo Compatible</t>
  </si>
  <si>
    <t>Caprigo Heavy</t>
  </si>
  <si>
    <t>TATA SKY</t>
  </si>
  <si>
    <t>Remote Compatible</t>
  </si>
  <si>
    <t>SoniVision SA</t>
  </si>
  <si>
    <t>Rts‚Ñ</t>
  </si>
  <si>
    <t>Agaro Blaze</t>
  </si>
  <si>
    <t>AmazonBasics 6 Feet</t>
  </si>
  <si>
    <t>Sansui 140cm</t>
  </si>
  <si>
    <t>LOHAYA LCD</t>
  </si>
  <si>
    <t>Wayona 3in</t>
  </si>
  <si>
    <t>Hi-Mobiler</t>
  </si>
  <si>
    <t>Smashtronics¬Æ</t>
  </si>
  <si>
    <t>Boat A</t>
  </si>
  <si>
    <t>Croma 3A</t>
  </si>
  <si>
    <t>Sony Bravia</t>
  </si>
  <si>
    <t>Storite High</t>
  </si>
  <si>
    <t>SVM Products</t>
  </si>
  <si>
    <t>VU 164 cm</t>
  </si>
  <si>
    <t>CableCreation RCA</t>
  </si>
  <si>
    <t>AmazonBasics - High</t>
  </si>
  <si>
    <t>7SEVEN Compatible</t>
  </si>
  <si>
    <t>Realme Smart</t>
  </si>
  <si>
    <t>Acer 100 cm</t>
  </si>
  <si>
    <t>Lapster usb</t>
  </si>
  <si>
    <t>AmazonBasics High</t>
  </si>
  <si>
    <t>Cubetek 3 in</t>
  </si>
  <si>
    <t>KRISONS Thunder</t>
  </si>
  <si>
    <t>Airtel Digital</t>
  </si>
  <si>
    <t>LOHAYA Voice</t>
  </si>
  <si>
    <t>Amazon Brand</t>
  </si>
  <si>
    <t>Mi 100 cm</t>
  </si>
  <si>
    <t>Toshiba 108 cm</t>
  </si>
  <si>
    <t>Lenovo USB</t>
  </si>
  <si>
    <t>LG 139 cm</t>
  </si>
  <si>
    <t>VU 108 cm</t>
  </si>
  <si>
    <t>Storite Super</t>
  </si>
  <si>
    <t>AmazonBasics 10.2 Gbps</t>
  </si>
  <si>
    <t>Hisense 126 cm</t>
  </si>
  <si>
    <t>Tuarso 8K</t>
  </si>
  <si>
    <t>Kodak 139 cm</t>
  </si>
  <si>
    <t>PROLEGEND¬Æ</t>
  </si>
  <si>
    <t>WANBO X</t>
  </si>
  <si>
    <t>Lava Charging</t>
  </si>
  <si>
    <t>TIZUM High</t>
  </si>
  <si>
    <t>Technotech High</t>
  </si>
  <si>
    <t>NK STAR</t>
  </si>
  <si>
    <t>LS LAPSTER</t>
  </si>
  <si>
    <t>Kodak 126 cm</t>
  </si>
  <si>
    <t>ZORBES¬Æ</t>
  </si>
  <si>
    <t>Sansui 80cm</t>
  </si>
  <si>
    <t>Synqe USB</t>
  </si>
  <si>
    <t>Bestor ¬Æ</t>
  </si>
  <si>
    <t>Irusu Play</t>
  </si>
  <si>
    <t>Shopoflux Silicone</t>
  </si>
  <si>
    <t>EYNK Extra</t>
  </si>
  <si>
    <t>LUNAGARIYA¬Æ</t>
  </si>
  <si>
    <t>PRUSHTI COVER</t>
  </si>
  <si>
    <t>Aine HDMI</t>
  </si>
  <si>
    <t>Mi 80 cm</t>
  </si>
  <si>
    <t>TCL 108 cm</t>
  </si>
  <si>
    <t>REDTECH USB</t>
  </si>
  <si>
    <t>OnePlus 163.8 cm</t>
  </si>
  <si>
    <t>AmazonBasics 108 cm</t>
  </si>
  <si>
    <t>Synqe Type</t>
  </si>
  <si>
    <t>ESR USB</t>
  </si>
  <si>
    <t>MI 138.8 cm</t>
  </si>
  <si>
    <t>Fire-Boltt</t>
  </si>
  <si>
    <t>boAt Wave</t>
  </si>
  <si>
    <t>MI Power</t>
  </si>
  <si>
    <t>Redmi A</t>
  </si>
  <si>
    <t>OnePlus Nord</t>
  </si>
  <si>
    <t>SanDisk Ultra</t>
  </si>
  <si>
    <t>Noise Pulse</t>
  </si>
  <si>
    <t>Nokia 105 Single</t>
  </si>
  <si>
    <t>JBL C</t>
  </si>
  <si>
    <t>Samsung Galaxy</t>
  </si>
  <si>
    <t>PTron Tangentbeat</t>
  </si>
  <si>
    <t>Redmi 10A</t>
  </si>
  <si>
    <t>pTron Bullet</t>
  </si>
  <si>
    <t>boAt Bassheads</t>
  </si>
  <si>
    <t>MI 10000mAh</t>
  </si>
  <si>
    <t>Mi 10000mAH</t>
  </si>
  <si>
    <t>ELV Car</t>
  </si>
  <si>
    <t>Samsung 25W</t>
  </si>
  <si>
    <t>Noise ColorFit</t>
  </si>
  <si>
    <t>iQOO vivo</t>
  </si>
  <si>
    <t>Redmi 9 Activ</t>
  </si>
  <si>
    <t>Redmi 9A</t>
  </si>
  <si>
    <t>AGARO Blaze</t>
  </si>
  <si>
    <t>iQOO Z</t>
  </si>
  <si>
    <t>Duracell 38W</t>
  </si>
  <si>
    <t>realme narzo</t>
  </si>
  <si>
    <t>WeCool Bluetooth</t>
  </si>
  <si>
    <t>OPPO A</t>
  </si>
  <si>
    <t>Redmi Note</t>
  </si>
  <si>
    <t>realme Buds</t>
  </si>
  <si>
    <t>iQOO Neo</t>
  </si>
  <si>
    <t>boAt Xtend</t>
  </si>
  <si>
    <t>Tygot Bluetooth</t>
  </si>
  <si>
    <t>Samsung EVO</t>
  </si>
  <si>
    <t>Portronics Adapto</t>
  </si>
  <si>
    <t>STRIFF PS</t>
  </si>
  <si>
    <t>Sounce Spiral</t>
  </si>
  <si>
    <t>PTron Boom</t>
  </si>
  <si>
    <t>OnePlus 10R</t>
  </si>
  <si>
    <t>Ambrane Mobile</t>
  </si>
  <si>
    <t>Ambrane 10000mAh</t>
  </si>
  <si>
    <t>PTron Tangent</t>
  </si>
  <si>
    <t>Ambrane 20000mAh</t>
  </si>
  <si>
    <t>USB Charger</t>
  </si>
  <si>
    <t>Goldmedal Curve</t>
  </si>
  <si>
    <t>WeCool C</t>
  </si>
  <si>
    <t>HP 32GB</t>
  </si>
  <si>
    <t>Portronics MODESK</t>
  </si>
  <si>
    <t>Nokia 105 Plus</t>
  </si>
  <si>
    <t>Spigen EZ</t>
  </si>
  <si>
    <t>MI 33W</t>
  </si>
  <si>
    <t>Motorola a</t>
  </si>
  <si>
    <t>KINGONE Upgraded</t>
  </si>
  <si>
    <t>Portronics CarPower</t>
  </si>
  <si>
    <t>boAt Newly</t>
  </si>
  <si>
    <t>PTron Newly</t>
  </si>
  <si>
    <t>Samsung Ehs</t>
  </si>
  <si>
    <t>SWAPKART Flexible</t>
  </si>
  <si>
    <t>Amozo Ultra</t>
  </si>
  <si>
    <t>ELV Aluminum</t>
  </si>
  <si>
    <t>Tecno Spark</t>
  </si>
  <si>
    <t>Tukzer Capacitive</t>
  </si>
  <si>
    <t>Mi 10W</t>
  </si>
  <si>
    <t>STRIFF 12 Pieces</t>
  </si>
  <si>
    <t>Elv Mobile</t>
  </si>
  <si>
    <t>Redmi 11 Prime</t>
  </si>
  <si>
    <t>Portronics CLAMP</t>
  </si>
  <si>
    <t>pTron Volta</t>
  </si>
  <si>
    <t>boAt Flash</t>
  </si>
  <si>
    <t>Myvn 30W</t>
  </si>
  <si>
    <t>Newly Launched</t>
  </si>
  <si>
    <t>Noise Agile</t>
  </si>
  <si>
    <t>Kyosei Advanced</t>
  </si>
  <si>
    <t>STRIFF Multi</t>
  </si>
  <si>
    <t>WeCool B</t>
  </si>
  <si>
    <t>Sounce 360 Adjustable</t>
  </si>
  <si>
    <t>OpenTech¬Æ</t>
  </si>
  <si>
    <t>EN LIGNE</t>
  </si>
  <si>
    <t>URBN 20000 mAh</t>
  </si>
  <si>
    <t>OnePlus 10T</t>
  </si>
  <si>
    <t>Nokia 150 (2020) (Cyan</t>
  </si>
  <si>
    <t>boAt Rockerz</t>
  </si>
  <si>
    <t>iPhone Original</t>
  </si>
  <si>
    <t>LIRAMARK Webcam</t>
  </si>
  <si>
    <t>Nokia 8210 4G</t>
  </si>
  <si>
    <t>Sounce Protective</t>
  </si>
  <si>
    <t>iQOO 9 SE</t>
  </si>
  <si>
    <t>SHREENOVA ID</t>
  </si>
  <si>
    <t>POCO C</t>
  </si>
  <si>
    <t>Noise_Colorfit</t>
  </si>
  <si>
    <t>POPIO Tempered</t>
  </si>
  <si>
    <t>10WeRun Id</t>
  </si>
  <si>
    <t>Tokdis MX</t>
  </si>
  <si>
    <t>Sounce Gold</t>
  </si>
  <si>
    <t>Spigen Ultra</t>
  </si>
  <si>
    <t>Oraimo 18W</t>
  </si>
  <si>
    <t>LAPSTER 12pcs</t>
  </si>
  <si>
    <t>MI REDMI</t>
  </si>
  <si>
    <t>Lava A</t>
  </si>
  <si>
    <t>FLiX Usb</t>
  </si>
  <si>
    <t>Prolet Classic</t>
  </si>
  <si>
    <t>WeCool S</t>
  </si>
  <si>
    <t>Mobilife Bluetooth</t>
  </si>
  <si>
    <t>Ambrane 27000mAh</t>
  </si>
  <si>
    <t>STRIFF Wall</t>
  </si>
  <si>
    <t>Elv Aluminium</t>
  </si>
  <si>
    <t>DYAZO USB</t>
  </si>
  <si>
    <t>KINGONE Wireless</t>
  </si>
  <si>
    <t>boAt BassHeads</t>
  </si>
  <si>
    <t>boAt Airdopes</t>
  </si>
  <si>
    <t>SanDisk Cruzer</t>
  </si>
  <si>
    <t>Logitech B</t>
  </si>
  <si>
    <t>Storio Kids</t>
  </si>
  <si>
    <t>SKE Bed</t>
  </si>
  <si>
    <t>STRIFF Adjustable</t>
  </si>
  <si>
    <t>ZEBRONICS Zeb</t>
  </si>
  <si>
    <t>LAPSTER Spiral</t>
  </si>
  <si>
    <t>HP v</t>
  </si>
  <si>
    <t>HP X</t>
  </si>
  <si>
    <t>Portronics Toad</t>
  </si>
  <si>
    <t>Boult Audio</t>
  </si>
  <si>
    <t>Dell KB</t>
  </si>
  <si>
    <t>Dell MS</t>
  </si>
  <si>
    <t>Boya ByM</t>
  </si>
  <si>
    <t>Duracell Ultra</t>
  </si>
  <si>
    <t>Classmate Octane</t>
  </si>
  <si>
    <t>3M Scotch</t>
  </si>
  <si>
    <t>Dell USB</t>
  </si>
  <si>
    <t>Seagate Expansion</t>
  </si>
  <si>
    <t>HP w</t>
  </si>
  <si>
    <t>Zebronics Zeb</t>
  </si>
  <si>
    <t>SYVO WT</t>
  </si>
  <si>
    <t>Casio FX</t>
  </si>
  <si>
    <t>DIGITEK¬Æ</t>
  </si>
  <si>
    <t>HP 805 Black</t>
  </si>
  <si>
    <t>GIZGA essentials</t>
  </si>
  <si>
    <t>Dell WM</t>
  </si>
  <si>
    <t>Eveready 1015 Carbon</t>
  </si>
  <si>
    <t>PIDILITE Fevicryl</t>
  </si>
  <si>
    <t>STRIFF Mpad</t>
  </si>
  <si>
    <t>Tygot 10 Inches</t>
  </si>
  <si>
    <t>Oakter Mini</t>
  </si>
  <si>
    <t>Xiaomi Mi</t>
  </si>
  <si>
    <t>Zodo 8. 5 inch</t>
  </si>
  <si>
    <t>Zebronics ZEB</t>
  </si>
  <si>
    <t>Panasonic CR</t>
  </si>
  <si>
    <t>MemeHo¬Æ</t>
  </si>
  <si>
    <t>Tizum Mouse</t>
  </si>
  <si>
    <t>Epson 003 65 ml</t>
  </si>
  <si>
    <t>Quantum QHM</t>
  </si>
  <si>
    <t>STRIFF Laptop</t>
  </si>
  <si>
    <t>Logitech M</t>
  </si>
  <si>
    <t>Classmate Soft</t>
  </si>
  <si>
    <t>HP 150 Wireless</t>
  </si>
  <si>
    <t>Duracell Rechargeable</t>
  </si>
  <si>
    <t>rts [2 Pack</t>
  </si>
  <si>
    <t>HP 682 Black</t>
  </si>
  <si>
    <t>Logitech H</t>
  </si>
  <si>
    <t>Digitek DTR</t>
  </si>
  <si>
    <t>COI Note</t>
  </si>
  <si>
    <t>Fujifilm Instax</t>
  </si>
  <si>
    <t>Noise Buds</t>
  </si>
  <si>
    <t>Acer EK</t>
  </si>
  <si>
    <t>E-COSMOS</t>
  </si>
  <si>
    <t>boAt Dual</t>
  </si>
  <si>
    <t>Zebronics Wired</t>
  </si>
  <si>
    <t>JBL Tune</t>
  </si>
  <si>
    <t>Duracell Plus</t>
  </si>
  <si>
    <t>Classmate 2100117 Soft</t>
  </si>
  <si>
    <t>AirCase Rugged</t>
  </si>
  <si>
    <t>JBL Go</t>
  </si>
  <si>
    <t>Robustrion Tempered</t>
  </si>
  <si>
    <t>Redgear Pro</t>
  </si>
  <si>
    <t>TP-link</t>
  </si>
  <si>
    <t>Logitech MK</t>
  </si>
  <si>
    <t>Callas Multipurpose</t>
  </si>
  <si>
    <t>Casio MJ</t>
  </si>
  <si>
    <t>Kanget [2 Pack</t>
  </si>
  <si>
    <t>Redgear A</t>
  </si>
  <si>
    <t>JBL Commercial</t>
  </si>
  <si>
    <t>Eveready Red</t>
  </si>
  <si>
    <t>SanDisk Extreme</t>
  </si>
  <si>
    <t>Portronics MPORT</t>
  </si>
  <si>
    <t>Infinity (JBL</t>
  </si>
  <si>
    <t>AirCase Protective</t>
  </si>
  <si>
    <t>Brand Conquer</t>
  </si>
  <si>
    <t>Parker Quink</t>
  </si>
  <si>
    <t>Luxor 5 Subject</t>
  </si>
  <si>
    <t>Duracell Chhota</t>
  </si>
  <si>
    <t>Parker Classic</t>
  </si>
  <si>
    <t>Tarkan Portable</t>
  </si>
  <si>
    <t>Quantum RJ</t>
  </si>
  <si>
    <t>HP USB</t>
  </si>
  <si>
    <t>HUMBLE Dynamic</t>
  </si>
  <si>
    <t>STRIFF UPH</t>
  </si>
  <si>
    <t>Crucial RAM</t>
  </si>
  <si>
    <t>APC Back</t>
  </si>
  <si>
    <t>Wembley LCD</t>
  </si>
  <si>
    <t>Lapster Gel</t>
  </si>
  <si>
    <t>Classmate Long</t>
  </si>
  <si>
    <t>Lenovo 300 Wired</t>
  </si>
  <si>
    <t>Dyazo 6 Angles</t>
  </si>
  <si>
    <t>Western Digital</t>
  </si>
  <si>
    <t>Logitech C</t>
  </si>
  <si>
    <t>Zinq Five</t>
  </si>
  <si>
    <t>HP Z</t>
  </si>
  <si>
    <t>MAONO AU</t>
  </si>
  <si>
    <t>TABLE MAGIC</t>
  </si>
  <si>
    <t>GIZGA Essentials</t>
  </si>
  <si>
    <t>boAt Stone</t>
  </si>
  <si>
    <t>ESnipe Mart</t>
  </si>
  <si>
    <t>Portronics Ruffpad</t>
  </si>
  <si>
    <t>BRUSTRO Copytinta</t>
  </si>
  <si>
    <t>Cuzor 12V</t>
  </si>
  <si>
    <t>Crucial BX</t>
  </si>
  <si>
    <t>Classmate Pulse</t>
  </si>
  <si>
    <t>Portronics My</t>
  </si>
  <si>
    <t>INOVERA World</t>
  </si>
  <si>
    <t>Seagate One</t>
  </si>
  <si>
    <t>TVARA LCD</t>
  </si>
  <si>
    <t>Redgear MP</t>
  </si>
  <si>
    <t>Lenovo 400 Wireless</t>
  </si>
  <si>
    <t>Logitech K</t>
  </si>
  <si>
    <t>RESONATE RouterUPS</t>
  </si>
  <si>
    <t>3M Post</t>
  </si>
  <si>
    <t>OFIXO Multi</t>
  </si>
  <si>
    <t>Airtel AMF</t>
  </si>
  <si>
    <t>FEDUS Cat</t>
  </si>
  <si>
    <t>Kingston DataTraveler</t>
  </si>
  <si>
    <t>ENVIE¬Æ</t>
  </si>
  <si>
    <t>LAPSTER Accessories</t>
  </si>
  <si>
    <t>Verilux¬Æ</t>
  </si>
  <si>
    <t>HP Wired</t>
  </si>
  <si>
    <t>Anjaney Enterprise</t>
  </si>
  <si>
    <t>ENVIE ECR</t>
  </si>
  <si>
    <t>ProElite Faux</t>
  </si>
  <si>
    <t>Pentonic Multicolor</t>
  </si>
  <si>
    <t>Logitech Pebble</t>
  </si>
  <si>
    <t>Apsara Platinum</t>
  </si>
  <si>
    <t>Ant Esports</t>
  </si>
  <si>
    <t>Pilot V</t>
  </si>
  <si>
    <t>IT2M</t>
  </si>
  <si>
    <t>Lapster Caddy</t>
  </si>
  <si>
    <t>Lenovo 600 Bluetooth</t>
  </si>
  <si>
    <t>KLAM LCD</t>
  </si>
  <si>
    <t>CP PLUS</t>
  </si>
  <si>
    <t>HP Deskjet</t>
  </si>
  <si>
    <t>RPM Euro</t>
  </si>
  <si>
    <t>Wacom One</t>
  </si>
  <si>
    <t>Lenovo 300 FHD</t>
  </si>
  <si>
    <t>Sony WI</t>
  </si>
  <si>
    <t>Zebronics, ZEB</t>
  </si>
  <si>
    <t>Tukzer Gel</t>
  </si>
  <si>
    <t>Robustrion Smart</t>
  </si>
  <si>
    <t>Camel Artist</t>
  </si>
  <si>
    <t>Portronics Key</t>
  </si>
  <si>
    <t>SupCares Laptop</t>
  </si>
  <si>
    <t>Tukzer Stylus</t>
  </si>
  <si>
    <t>Logitech G</t>
  </si>
  <si>
    <t>URBN 10000 mAh</t>
  </si>
  <si>
    <t>Qubo Smart</t>
  </si>
  <si>
    <t>Duracell CR</t>
  </si>
  <si>
    <t>Camel Fabrica</t>
  </si>
  <si>
    <t>Lenovo GX</t>
  </si>
  <si>
    <t>Hp Wired</t>
  </si>
  <si>
    <t>Redragon K</t>
  </si>
  <si>
    <t>HP GT</t>
  </si>
  <si>
    <t>MI 360¬∞ Home</t>
  </si>
  <si>
    <t>ESR Screen</t>
  </si>
  <si>
    <t>Parker Vector</t>
  </si>
  <si>
    <t>Silicone Rubber</t>
  </si>
  <si>
    <t>Canon PIXMA</t>
  </si>
  <si>
    <t>Samsung 24-inch</t>
  </si>
  <si>
    <t>Faber-Castell</t>
  </si>
  <si>
    <t>Zinq UPS</t>
  </si>
  <si>
    <t>SaleOn‚Ñ</t>
  </si>
  <si>
    <t>Wings Phantom</t>
  </si>
  <si>
    <t>Robustrion [Anti</t>
  </si>
  <si>
    <t>Cablet 2.5 Inch</t>
  </si>
  <si>
    <t>SanDisk 1TB</t>
  </si>
  <si>
    <t>Wecool Moonwalk</t>
  </si>
  <si>
    <t>HP 330 Wireless</t>
  </si>
  <si>
    <t>RC PRINT</t>
  </si>
  <si>
    <t>Redgear Cloak</t>
  </si>
  <si>
    <t>Amazfit GTS</t>
  </si>
  <si>
    <t>Tabelito¬Æ</t>
  </si>
  <si>
    <t>Robustrion Anti</t>
  </si>
  <si>
    <t>Scarters Mouse</t>
  </si>
  <si>
    <t>SLOVIC¬Æ</t>
  </si>
  <si>
    <t>Orico 2.5"(6.3cm</t>
  </si>
  <si>
    <t>Panasonic Eneloop</t>
  </si>
  <si>
    <t>Redgear Cosmo</t>
  </si>
  <si>
    <t>Belkin Essential</t>
  </si>
  <si>
    <t>Artis AR</t>
  </si>
  <si>
    <t>Imou 360¬∞ 1080P</t>
  </si>
  <si>
    <t>Xiaomi Pad</t>
  </si>
  <si>
    <t>Sennheiser CX</t>
  </si>
  <si>
    <t>HB Plus</t>
  </si>
  <si>
    <t>HP 65W</t>
  </si>
  <si>
    <t>Tukzer Fully</t>
  </si>
  <si>
    <t>Camel Oil</t>
  </si>
  <si>
    <t>HP M</t>
  </si>
  <si>
    <t>Foxin FTC</t>
  </si>
  <si>
    <t>PC SQUARE</t>
  </si>
  <si>
    <t>Lenovo 130 Wireless</t>
  </si>
  <si>
    <t>Pilot Frixion</t>
  </si>
  <si>
    <t>ZEBRONICS Aluminium</t>
  </si>
  <si>
    <t>HP K</t>
  </si>
  <si>
    <t>GIZGA Club</t>
  </si>
  <si>
    <t>Inventis 5V</t>
  </si>
  <si>
    <t>Classmate Drawing</t>
  </si>
  <si>
    <t>Parker Moments</t>
  </si>
  <si>
    <t>Camlin Elegante</t>
  </si>
  <si>
    <t>Lenovo IdeaPad</t>
  </si>
  <si>
    <t>Zebronics Astra</t>
  </si>
  <si>
    <t>SWAPKART Portable</t>
  </si>
  <si>
    <t>Pigeon by</t>
  </si>
  <si>
    <t>USHA Quartz</t>
  </si>
  <si>
    <t>StyleHouse Lint</t>
  </si>
  <si>
    <t>beatXP Kitchen</t>
  </si>
  <si>
    <t>Glun Multipurpose</t>
  </si>
  <si>
    <t>Pigeon Polypropylene</t>
  </si>
  <si>
    <t>Prestige Electric</t>
  </si>
  <si>
    <t>Prestige PKGSS</t>
  </si>
  <si>
    <t>SHOPTOSHOP Electric</t>
  </si>
  <si>
    <t>PRO365 Indo</t>
  </si>
  <si>
    <t>Croma 500W</t>
  </si>
  <si>
    <t>Havells Instanio</t>
  </si>
  <si>
    <t>Morphy Richards</t>
  </si>
  <si>
    <t>Havells Aqua</t>
  </si>
  <si>
    <t>Bajaj Splendora</t>
  </si>
  <si>
    <t>Bajaj New</t>
  </si>
  <si>
    <t>Bajaj Majesty</t>
  </si>
  <si>
    <t>Bajaj Rex</t>
  </si>
  <si>
    <t>R B</t>
  </si>
  <si>
    <t>Bajaj Immersion</t>
  </si>
  <si>
    <t>INALSA Electric</t>
  </si>
  <si>
    <t>Prestige PIC</t>
  </si>
  <si>
    <t>Pigeon Healthifry</t>
  </si>
  <si>
    <t>PrettyKrafts Laundry</t>
  </si>
  <si>
    <t>Havells Immersion</t>
  </si>
  <si>
    <t>NutriPro Juicer</t>
  </si>
  <si>
    <t>Havells Cista</t>
  </si>
  <si>
    <t>AGARO Regal</t>
  </si>
  <si>
    <t>Philips Viva</t>
  </si>
  <si>
    <t>Pigeon By</t>
  </si>
  <si>
    <t>AGARO Esteem</t>
  </si>
  <si>
    <t>Bajaj Minor</t>
  </si>
  <si>
    <t>Butterfly Jet</t>
  </si>
  <si>
    <t>SOFLIN Egg</t>
  </si>
  <si>
    <t>Prestige Sandwich</t>
  </si>
  <si>
    <t>Orient Electric</t>
  </si>
  <si>
    <t>Bulfyss USB</t>
  </si>
  <si>
    <t>PHILIPS Handheld</t>
  </si>
  <si>
    <t>Room Heater</t>
  </si>
  <si>
    <t>USHA Armor</t>
  </si>
  <si>
    <t>Butterfly EKN</t>
  </si>
  <si>
    <t>Crompton Arno</t>
  </si>
  <si>
    <t>Borosil Chef</t>
  </si>
  <si>
    <t>Prestige IRIS</t>
  </si>
  <si>
    <t>Simxen Egg</t>
  </si>
  <si>
    <t>HealthSense Weight</t>
  </si>
  <si>
    <t>Bosch Pro</t>
  </si>
  <si>
    <t>Bulfyss Stainless</t>
  </si>
  <si>
    <t>PrettyKrafts Folding</t>
  </si>
  <si>
    <t>Eureka Forbes</t>
  </si>
  <si>
    <t>Maharaja Whiteline</t>
  </si>
  <si>
    <t>Crompton Gracee</t>
  </si>
  <si>
    <t>Bajaj Waterproof</t>
  </si>
  <si>
    <t>AGARO Supreme</t>
  </si>
  <si>
    <t>Bajaj Deluxe</t>
  </si>
  <si>
    <t>GILTON Egg</t>
  </si>
  <si>
    <t>PHILIPS Digital</t>
  </si>
  <si>
    <t>Milton Go</t>
  </si>
  <si>
    <t>Philips Daily</t>
  </si>
  <si>
    <t>Crompton Insta</t>
  </si>
  <si>
    <t>USHA Heat</t>
  </si>
  <si>
    <t>Kuber Industries</t>
  </si>
  <si>
    <t>IKEA Frother</t>
  </si>
  <si>
    <t>Lint Remover</t>
  </si>
  <si>
    <t>Pigeon Kessel</t>
  </si>
  <si>
    <t>Bajaj OFR</t>
  </si>
  <si>
    <t>Luminous Vento</t>
  </si>
  <si>
    <t>Wipro Vesta</t>
  </si>
  <si>
    <t>Kitchen Mart</t>
  </si>
  <si>
    <t>HUL Pureit</t>
  </si>
  <si>
    <t>Prestige Iris</t>
  </si>
  <si>
    <t>Preethi Blue</t>
  </si>
  <si>
    <t>Butterfly Smart</t>
  </si>
  <si>
    <t>KENT Smart</t>
  </si>
  <si>
    <t>InstaCuppa Portable</t>
  </si>
  <si>
    <t>USHA EI</t>
  </si>
  <si>
    <t>White Feather</t>
  </si>
  <si>
    <t>Crompton IHL</t>
  </si>
  <si>
    <t>InstaCuppa Rechargeable</t>
  </si>
  <si>
    <t>Philips PowerPro</t>
  </si>
  <si>
    <t>SAIELLIN Electric</t>
  </si>
  <si>
    <t>Cookwell Bullet</t>
  </si>
  <si>
    <t>Prestige PRWO</t>
  </si>
  <si>
    <t>Swiffer Instant</t>
  </si>
  <si>
    <t>Hindware Atlantic</t>
  </si>
  <si>
    <t>Crompton InstaBliss</t>
  </si>
  <si>
    <t>Lint Roller</t>
  </si>
  <si>
    <t>Portable Lint</t>
  </si>
  <si>
    <t>atomberg Renesa</t>
  </si>
  <si>
    <t>Usha CookJoy</t>
  </si>
  <si>
    <t>!!1000 Watt/2000-Watt</t>
  </si>
  <si>
    <t>Kitchenwell 18Pc</t>
  </si>
  <si>
    <t>SKYTONE Stainless</t>
  </si>
  <si>
    <t>Mi Air</t>
  </si>
  <si>
    <t>Tata Swach</t>
  </si>
  <si>
    <t>Havells Ambrose</t>
  </si>
  <si>
    <t>FABWARE Lint</t>
  </si>
  <si>
    <t>Brayden Fito</t>
  </si>
  <si>
    <t>Bajaj Frore</t>
  </si>
  <si>
    <t>Venus Digital</t>
  </si>
  <si>
    <t>Bajaj ATX</t>
  </si>
  <si>
    <t>Coway Professional</t>
  </si>
  <si>
    <t>KENT Gold</t>
  </si>
  <si>
    <t>HOMEPACK 750W</t>
  </si>
  <si>
    <t>Heart Home</t>
  </si>
  <si>
    <t>MILTON Smart</t>
  </si>
  <si>
    <t>Usha Steam</t>
  </si>
  <si>
    <t>WIDEWINGS Electric</t>
  </si>
  <si>
    <t>Philips Handheld</t>
  </si>
  <si>
    <t>Vedini Transparent</t>
  </si>
  <si>
    <t>Crompton Sea</t>
  </si>
  <si>
    <t>JM SELLER</t>
  </si>
  <si>
    <t>Havells Glaze</t>
  </si>
  <si>
    <t>Pick Ur</t>
  </si>
  <si>
    <t>Rico Japanese</t>
  </si>
  <si>
    <t>AGARO Marvel</t>
  </si>
  <si>
    <t>Havells OFR</t>
  </si>
  <si>
    <t>Aquasure From</t>
  </si>
  <si>
    <t>ROYAL STEP</t>
  </si>
  <si>
    <t>ENEM Sealing</t>
  </si>
  <si>
    <t>Inalsa Electric</t>
  </si>
  <si>
    <t>VRPRIME Lint</t>
  </si>
  <si>
    <t>Eopora PTC</t>
  </si>
  <si>
    <t>Usha Goliath</t>
  </si>
  <si>
    <t>Kitchenwell Multipurpose</t>
  </si>
  <si>
    <t>FIGMENT Handheld</t>
  </si>
  <si>
    <t>Balzano High</t>
  </si>
  <si>
    <t>Swiss Military</t>
  </si>
  <si>
    <t>Zuvexa USB</t>
  </si>
  <si>
    <t>ACTIVA Instant</t>
  </si>
  <si>
    <t>AmazonBasics Induction</t>
  </si>
  <si>
    <t>Sui Generis</t>
  </si>
  <si>
    <t>Philips Air</t>
  </si>
  <si>
    <t>Esquire Laundry</t>
  </si>
  <si>
    <t>PHILIPS Air</t>
  </si>
  <si>
    <t>Havells Bero</t>
  </si>
  <si>
    <t>Philips EasyTouch</t>
  </si>
  <si>
    <t>Usha Janome</t>
  </si>
  <si>
    <t>Personal Size</t>
  </si>
  <si>
    <t>Sujata Powermatic</t>
  </si>
  <si>
    <t>Sure From</t>
  </si>
  <si>
    <t>Dr Trust</t>
  </si>
  <si>
    <t>AGARO Ace</t>
  </si>
  <si>
    <t>INALSA Hand</t>
  </si>
  <si>
    <t>Philips EasySpeed</t>
  </si>
  <si>
    <t>Borosil Electric</t>
  </si>
  <si>
    <t>Rico IRPRO</t>
  </si>
  <si>
    <t>Lifelong Power</t>
  </si>
  <si>
    <t>iBELL Castor</t>
  </si>
  <si>
    <t>BAJAJ PYGMY</t>
  </si>
  <si>
    <t>Crompton InstaGlide</t>
  </si>
  <si>
    <t>Prestige Clean</t>
  </si>
  <si>
    <t>Gadgetronics Digital</t>
  </si>
  <si>
    <t>Ikea Little</t>
  </si>
  <si>
    <t>House of</t>
  </si>
  <si>
    <t>Allin Exporters</t>
  </si>
  <si>
    <t>KENT Electric</t>
  </si>
  <si>
    <t>Crompton Amica</t>
  </si>
  <si>
    <t>Candes Gloster</t>
  </si>
  <si>
    <t>Havells Zella</t>
  </si>
  <si>
    <t>Inalsa Vacuum</t>
  </si>
  <si>
    <t>MR. BRAND</t>
  </si>
  <si>
    <t>Crompton Hill</t>
  </si>
  <si>
    <t>Aquadpure Copper</t>
  </si>
  <si>
    <t>Cello Eliza</t>
  </si>
  <si>
    <t>Shakti Technology</t>
  </si>
  <si>
    <t>Demokrazy New</t>
  </si>
  <si>
    <t>Instant Pot</t>
  </si>
  <si>
    <t>Livpure Glo</t>
  </si>
  <si>
    <t>Usha Aurora</t>
  </si>
  <si>
    <t>ECOVACS DEEBOT</t>
  </si>
  <si>
    <t>AVNISH Tap</t>
  </si>
  <si>
    <t>Khaitan ORFin</t>
  </si>
  <si>
    <t>USHA RapidMix</t>
  </si>
  <si>
    <t>Havells Gatik</t>
  </si>
  <si>
    <t>INALSA Upright</t>
  </si>
  <si>
    <t>Nirdambhay Mini</t>
  </si>
  <si>
    <t>Zuvexa Egg</t>
  </si>
  <si>
    <t>AO Smith</t>
  </si>
  <si>
    <t>Havells Festiva</t>
  </si>
  <si>
    <t>INALSA Vaccum</t>
  </si>
  <si>
    <t>Aquaguard Aura</t>
  </si>
  <si>
    <t>InstaCuppa Milk</t>
  </si>
  <si>
    <t>Goodscity Garment</t>
  </si>
  <si>
    <t>Solidaire 550-Watt</t>
  </si>
  <si>
    <t>HealthSense Rechargeable</t>
  </si>
  <si>
    <t>AGARO Classic</t>
  </si>
  <si>
    <t>AGARO Imperial</t>
  </si>
  <si>
    <t>Wipro Smartlife</t>
  </si>
  <si>
    <t>AmazonBasics Cylinder</t>
  </si>
  <si>
    <t>SaiEllin Room</t>
  </si>
  <si>
    <t>Inalsa Hand</t>
  </si>
  <si>
    <t>Longway Blaze</t>
  </si>
  <si>
    <t>Prestige PWG</t>
  </si>
  <si>
    <t>Pigeon Zest</t>
  </si>
  <si>
    <t>Borosil Volcano</t>
  </si>
  <si>
    <t>Crompton Solarium</t>
  </si>
  <si>
    <t>Singer Aroma</t>
  </si>
  <si>
    <t>Crompton Brio</t>
  </si>
  <si>
    <t>Butterfly Hero</t>
  </si>
  <si>
    <t>Racold Eterno</t>
  </si>
  <si>
    <t>Green Tales</t>
  </si>
  <si>
    <t>SaleOn Instant</t>
  </si>
  <si>
    <t>Sujata Chutney</t>
  </si>
  <si>
    <t>KHAITAN AVAANTE</t>
  </si>
  <si>
    <t>NEXOMS Instant</t>
  </si>
  <si>
    <t>JIALTO Mini</t>
  </si>
  <si>
    <t>Candes BlowHot</t>
  </si>
  <si>
    <t>Ionix Jewellery</t>
  </si>
  <si>
    <t>Kitchen Kit</t>
  </si>
  <si>
    <t>Racold Pronto</t>
  </si>
  <si>
    <t>Saiyam Stainless</t>
  </si>
  <si>
    <t>KONVIO NEER</t>
  </si>
  <si>
    <t>Havells Glydo</t>
  </si>
  <si>
    <t>Raffles Premium</t>
  </si>
  <si>
    <t>IONIX Activated</t>
  </si>
  <si>
    <t>KNYUC MART</t>
  </si>
  <si>
    <t>Macmillan Aquafresh</t>
  </si>
  <si>
    <t>Havells D'zire</t>
  </si>
  <si>
    <t>ZIGMA WinoteK</t>
  </si>
  <si>
    <t>Sujata Dynamix</t>
  </si>
  <si>
    <t>TTK Prestige</t>
  </si>
  <si>
    <t>Usha EI</t>
  </si>
  <si>
    <t>Campfire Spring</t>
  </si>
  <si>
    <t>FYA Handheld</t>
  </si>
  <si>
    <t>Bulfyss Plastic</t>
  </si>
  <si>
    <t>T TOPLINE</t>
  </si>
  <si>
    <t>Empty Mist</t>
  </si>
  <si>
    <t>LONAXA Mini</t>
  </si>
  <si>
    <t>SUJATA Powermatic</t>
  </si>
  <si>
    <t>AGARO Royal</t>
  </si>
  <si>
    <t>Cafe JEI</t>
  </si>
  <si>
    <t>Borosil Prime</t>
  </si>
  <si>
    <t>Prestige PSMFB</t>
  </si>
  <si>
    <t>Cello Quick</t>
  </si>
  <si>
    <t>AGARO Glory</t>
  </si>
  <si>
    <t>Abode Kitchen</t>
  </si>
  <si>
    <t>CARDEX Digital</t>
  </si>
  <si>
    <t>Aqua d</t>
  </si>
  <si>
    <t>Libra Roti</t>
  </si>
  <si>
    <t>Dynore Stainless</t>
  </si>
  <si>
    <t>Monitor AC</t>
  </si>
  <si>
    <t>iBELL Induction</t>
  </si>
  <si>
    <t>LACOPINE Mini</t>
  </si>
  <si>
    <t>Activa Easy</t>
  </si>
  <si>
    <t>Mi Robot</t>
  </si>
  <si>
    <t>Havells Ventil</t>
  </si>
  <si>
    <t>Crompton Highspeed</t>
  </si>
  <si>
    <t>Portable, Handy</t>
  </si>
  <si>
    <t>INALSA Air</t>
  </si>
  <si>
    <t>Eco Crystal</t>
  </si>
  <si>
    <t>Borosil Rio</t>
  </si>
  <si>
    <t>PHILIPS Drip</t>
  </si>
  <si>
    <t>Larrito wooden</t>
  </si>
  <si>
    <t>Hilton Quartz</t>
  </si>
  <si>
    <t>IKEA Milk</t>
  </si>
  <si>
    <t>IONIX Tap</t>
  </si>
  <si>
    <t>Kitchengenix's Mini</t>
  </si>
  <si>
    <t>KNOWZA Electric</t>
  </si>
  <si>
    <t>Usha Hc</t>
  </si>
  <si>
    <t>Libra Room</t>
  </si>
  <si>
    <t>NGI Store</t>
  </si>
  <si>
    <t>Noir Aqua</t>
  </si>
  <si>
    <t>Prestige Delight</t>
  </si>
  <si>
    <t>Borosil Jumbo</t>
  </si>
  <si>
    <t>Computers &amp; Accessories</t>
  </si>
  <si>
    <t>High Compatibility : Compatible With iPhone 12, 11, X/XsMax/Xr ,iPhone 8/8 Plus,iPhone 7/7 Plus,iPhone 6s/6s Plus,iPhone 6/6 Plus,iPhone 5/5s/5c/se,iPad Pro,iPad Air 1/2,iPad mini 1/2/3,iPod nano7,iPod touch and more apple devices.Fast Charge &amp; 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</si>
  <si>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https://www.amazon.in/Wayona-Braided-WN3LG1-Syncing-Charging/dp/B07JW9H4J1/ref=sr_1_1?qid=1672909124 &amp; s=electronics &amp; sr=1-1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</si>
  <si>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</si>
  <si>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https://www.amazon.in/Ambrane-Unbreakable-Charging-Braided-Cable/dp/B098NS6PVG/ref=sr_1_2?qid=1672909124 &amp; s=electronics &amp; sr=1-2</t>
  </si>
  <si>
    <t>„Äê Fast Charger &amp;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</si>
  <si>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https://www.amazon.in/Sounce-iPhone-Charging-Compatible-Devices/dp/B096MSW6CT/ref=sr_1_3?qid=1672909124 &amp; s=electronics &amp; sr=1-3</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</si>
  <si>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</si>
  <si>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https://www.amazon.in/Deuce-300-Resistant-Tangle-Free-Transmission/dp/B08HDJ86NZ/ref=sr_1_4?qid=1672909124 &amp; s=electronics &amp; sr=1-4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</si>
  <si>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</si>
  <si>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https://www.amazon.in/Portronics-Konnect-POR-1080-Charging-Function/dp/B08CF3B7N1/ref=sr_1_5?qid=1672909124 &amp; s=electronics &amp; sr=1-5</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</si>
  <si>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</si>
  <si>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https://www.amazon.in/Solero-TB301-Charging-480Mbps-1-5-Meter/dp/B08Y1TFSP6/ref=sr_1_6?qid=1672909124 &amp; s=electronics &amp; sr=1-6</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</si>
  <si>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</si>
  <si>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</si>
  <si>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https://www.amazon.in/boAt-Micro-USB-Tangle-Free-Transmission/dp/B08WRWPM22/ref=sr_1_8?qid=1672909124 &amp; s=electronics &amp; sr=1-8</t>
  </si>
  <si>
    <t>1m long Type-C USB CableSturdy and Durable. With USB cable you can transfer data with speeds of upto 480 MbpsUpto 3A output6months warrantySturdy and Durable. With USB cable you can transfer data with speeds of upto 480 Mbps6months warrantyUp To 3A Output</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</si>
  <si>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</si>
  <si>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https://www.amazon.in/MI-MTCY001IN-USB-Type-C-Cable/dp/B08DDRGWTJ/ref=sr_1_9?qid=1672909124 &amp; s=electronics &amp; sr=1-9</t>
  </si>
  <si>
    <t>TP-Link USB</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</si>
  <si>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</si>
  <si>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</si>
  <si>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https://www.amazon.in/TP-Link-TL-WN725N-150Mbps-Wireless-Adapter/dp/B008IFXQFU/ref=sr_1_10?qid=1672909124 &amp; s=electronics &amp; sr=1-10</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</si>
  <si>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</si>
  <si>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https://www.amazon.in/Ambrane-Unbreakable-Charging-Braided-Android/dp/B082LZGK39/ref=sr_1_11?qid=1672909124 &amp; s=electronics &amp; sr=1-11</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</si>
  <si>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</si>
  <si>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</si>
  <si>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https://www.amazon.in/Portronics-POR-1081-Charging-1-2Meter-Function/dp/B08CF3D7QR/ref=sr_1_12?qid=1672909124 &amp; s=electronics &amp; sr=1-12</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</si>
  <si>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</si>
  <si>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https://www.amazon.in/Rugged-Extra-Tough-Unbreakable-Braided/dp/B0789LZTCJ/ref=sr_1_13?qid=1672909124 &amp; s=electronics &amp; sr=1-13</t>
  </si>
  <si>
    <t>Electronics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</si>
  <si>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</si>
  <si>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https://www.amazon.in/AmazonBasics-Flexible-HDMI-Cable-3-Foot/dp/B07KSMBL2H/ref=sr_1_14?qid=1672909124 &amp; s=electronics &amp; sr=1-14</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</si>
  <si>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</si>
  <si>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https://www.amazon.in/Portronics-Konnect-Delivery-Support-Braided/dp/B085DTN6R2/ref=sr_1_15?qid=1672909124 &amp; s=electronics &amp; sr=1-15</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</si>
  <si>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</si>
  <si>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https://www.amazon.in/Portronics-Konnect-POR-1401-Charging-Function/dp/B09KLVMZ3B/ref=sr_1_16?qid=1672909124 &amp; s=electronics &amp; sr=1-16</t>
  </si>
  <si>
    <t>1M Long Cable. Usb 2.0 (Type A)Toughened JointsStrong And SturdyCountry Of Origin: China6 Months Warranty</t>
  </si>
  <si>
    <t>Good product,using this product 8months It is done I have not faced any problem so far, its build quality best,I really liked this one.,Very strong and support fast charging ,,Nice cable,Best data cable charging fast,Good job,Good but need some improvement</t>
  </si>
  <si>
    <t>https://www.amazon.in/Mi-Braided-USB-Type-C-Cable/dp/B083342NKJ/ref=sr_1_17?qid=1672909124 &amp; s=electronics &amp; sr=1-17</t>
  </si>
  <si>
    <t>MI 80</t>
  </si>
  <si>
    <t>Note : The brands, Mi and Xiaomi, are part of the same multinational conglomerateResolution : HD Ready (1366 x 768) Resolution Refresh Rate : 60 Hertz 178 Degree wide viewing angleConnectivity: Dual Band Wi-Fi 2 HDMI ports to connect latest gaming consoles, set top box, Blu-ray Players 2 USB ports to connect hard drives and other USB devices ALLM ARC Bluetooth 5.0 EthernetSound: 20 Watts Output Dolby Audio, DTS Virtual: X, DTS-HDSmart TV Features : Android TV 11 PatchWall IMDb Integration Universal Search 300+ Free Live Channels Kids Mode with Parental lock Smart Recommendations Language Universe ‚Äì 15+ Languages User Centre Okay Google Chromecast suporting Apps : Netflix, Prime Video, Disney+ Hotstar 5000+ apps from Play Store Quad core Cortex A35 Chromecast built-in Ok Google Auto Low Latency Mode 1GB RAM + 8GB StorageDisplay: HD Ready Vivid Picture EngineWarranty Information: 1 year comprehensive warranty on product and 1 year additional on Panel provided by the brand from the date of purchase</t>
  </si>
  <si>
    <t>https://www.amazon.in/MI-inches-Ready-Android-L32M7-5AIN/dp/B0B6F7LX4C/ref=sr_1_18?qid=1672909124 &amp; s=electronics &amp; sr=1-18</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</si>
  <si>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</si>
  <si>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https://www.amazon.in/Ambrane-Unbreakable-Charging-Braided-Cable/dp/B082LSVT4B/ref=sr_1_19?qid=1672909124 &amp; s=electronics &amp; sr=1-19</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</si>
  <si>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</si>
  <si>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https://www.amazon.in/boAt-A325-Tangle-Free-Charging-Transmission/dp/B08WRBG3XW/ref=sr_1_20?qid=1672909124 &amp; s=electronics &amp; sr=1-20</t>
  </si>
  <si>
    <t>LG 80</t>
  </si>
  <si>
    <t>Resolution: HD Ready (1366x768) Refresh Rate: 50 hertzConnectivity: 2 HDMI ports to connect set top box, Blu Ray players, gaming console 1 USB ports to connect hard drives and other USB devicesSound output: 10 Watts Output I 2 Speakers DTS Virtual:X Sound Type : Down FiringSmart TV Features: Web OS Smart TV Wi-Fi Home Dashboard Screen Mirroring Mini TV Browser Multi-Tasking Office 365, Set WXHXD (with Stand ) mm - 739 x 472 x 168Display: Active HDR Display Type: Flat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</si>
  <si>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https://www.amazon.in/LG-inches-Ready-Smart-32LM563BPTC/dp/B08DPLCM6T/ref=sr_1_21?qid=1672909124 &amp; s=electronics &amp; sr=1-21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</si>
  <si>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</si>
  <si>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</si>
  <si>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https://www.amazon.in/DURACELL-Lightning-Certified-braided-Devices/dp/B09C6HXFC1/ref=sr_1_22?qid=1672909124 &amp; s=electronics &amp; sr=1-22</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</si>
  <si>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</si>
  <si>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https://www.amazon.in/Adapter-Projector-Computer-Laptop-Projectors/dp/B085194JFL/ref=sr_1_23?qid=1672909124 &amp; s=electronics &amp; sr=1-23</t>
  </si>
  <si>
    <t>Samsung 80</t>
  </si>
  <si>
    <t>Resolution: HD Ready (1366x768) Refresh Rate: 60 hertzConnectivity: 2 HDMI ports to connect set top box, Blu Ray players, gaming console 1 USB ports to connect hard drives and other USB devicesSound : 20 Watts Output Dolby Digital PlusSmart TV Features : Personal Computer Screen Share Music System Content Guide Connect Share MovieDisplay : LED Panel Mega Contrast PurColor HD Picture Quality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</si>
  <si>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https://www.amazon.in/Samsung-Inches-Wondertainment-UA32T4340BKXXL-Glossy/dp/B09F6S8BT6/ref=sr_1_24?qid=1672909124 &amp; s=electronics &amp; sr=1-24</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</si>
  <si>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</si>
  <si>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$@\TO$-,Sethu madhav,Akash Thakur,Burger Planet,Justice ‚öñÔ∏è,indrajyoti d.,Aditya Kumar,E.C.GEORGE</t>
  </si>
  <si>
    <t>https://www.amazon.in/Flix-Micro-Cable-Smartphone-Black/dp/B09NHVCHS9/ref=sr_1_25?qid=1672909125 &amp; s=electronics &amp; sr=1-25</t>
  </si>
  <si>
    <t>Acer 80</t>
  </si>
  <si>
    <t>Resolution : HD Ready (1366x768) Refresh Rate : 60 Hertz 178 Degree wide viewing angleConnectivity: Dual band Wifi 2 way Bluetooth HDMI ports 2.0 x 2 (HDMI 1 supports ARC) to connect personal computer, laptop, set top box, Blu-ray speakers or a gaming console USB ports 2.0 x 2 to connect hard drives or other USB deviceSound: 24 Watts Output High Fidelity Speakers with Dolby Audio 5 Sound Modes - Movie, Music, Standard, News, SportsSmart Tv Features: Google certified Android TV 11 Google Assistant Chromecast built-in Voice controlled Smart Remote Hotkeys for Quick Access - Netflix, Prime Video, YouTube, Disney+Hotstar 5 Picture Mode 1.5GB RAM 8GB Storage 64bit Quad Core ProcessorDisplay : 16.7 Million Colours Wide Colour Gamut Intelligent Frame Stabilization Engine HDR10+ Super Brightness Micro Dimming Blue Light ReductionWarranty Information: 1 year comprehensive warranty provided by the manufacturer from date of purchaseInstallation: Installation/Wall mounting/demo will be arranged by AHS Team. For any other information, please contact Amazon customer support Wall Mount is not included in the box and will be charged at the time of installationEasy Returns: This product is eligible for replacement within 10 days of delivery in case of any product defects, damage or features not matching the description</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</si>
  <si>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</si>
  <si>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https://www.amazon.in/Acer-inches-Ready-Android-AR32AR2841HDFL/dp/B0B1YVCJ2Y/ref=sr_1_26?qid=1672909125 &amp; s=electronics &amp; sr=1-26</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</si>
  <si>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</si>
  <si>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</si>
  <si>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https://www.amazon.in/TIZUM-Slim-1-5m-HDMI-Cable/dp/B01M4GGIVU/ref=sr_1_27?qid=1672909125 &amp; s=electronics &amp; sr=1-27</t>
  </si>
  <si>
    <t>OnePlus 80</t>
  </si>
  <si>
    <t>Resolution: HD Ready (1366x768) Refresh Rate: 60 hertzConnectivity: 2 HDMI ports to connect set top box, Blu Ray players, gaming console 2 USB ports to connect hard drives and other USB devices, Dimensions(TV With Stand) - 71.3cm*20cm*46.9cm, VESA Hole Pitch - 20cm*20cmSound : 20 Watts Output Dolby AudioSmart TV Features: Android TV 9.0 OnePlus Connect Google Assistant Play Store Chromecast Shared Album Supported Apps : Netflix, YouTube, Prime video Content Calendar OxygenPlayDisplay : LED Panel Noise Reduction Colour Space Mapping Dynamic Contrast Anti-Aliasing DCI-P3 93% colour gamut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Wall Mount is not included in the box and will be charged extra at the time of installationEasy returns: This product is eligible for replacement within 10 days of delivery in case of any product defects, damage or features not matching the description provided</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</si>
  <si>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</si>
  <si>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https://www.amazon.in/OnePlus-inches-Ready-Android-32Y1/dp/B08B42LWKN/ref=sr_1_29?qid=1672909125 &amp; s=electronics &amp; sr=1-29</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</si>
  <si>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</si>
  <si>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</si>
  <si>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https://www.amazon.in/Ambrane-Unbreakable-Charging-Braided-Multipurpose/dp/B094JNXNPV/ref=sr_1_31?qid=1672909125 &amp; s=electronics &amp; sr=1-31</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</si>
  <si>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</si>
  <si>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https://www.amazon.in/Duracell-Lightning-Certified-Braided-Charging/dp/B09W5XR9RT/ref=sr_1_32?qid=1672909125 &amp; s=electronics &amp; sr=1-32</t>
  </si>
  <si>
    <t>boAt A400</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</si>
  <si>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</si>
  <si>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https://www.amazon.in/A400-Type-C-Cable-Meter-Black/dp/B077Z65HSD/ref=sr_1_33?qid=1672909125 &amp; s=electronics &amp; sr=1-33</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</si>
  <si>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</si>
  <si>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</si>
  <si>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https://www.amazon.in/AmazonBasics-Extension-Cable-Male-Female/dp/B00NH11PEY/ref=sr_1_34?qid=1672909125 &amp; s=electronics &amp; sr=1-34</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</si>
  <si>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</si>
  <si>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</si>
  <si>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</si>
  <si>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https://www.amazon.in/Ambrane-Charging-Unbreakable-Braided-Connector/dp/B09CMM3VGK/ref=sr_1_35?qid=1672909125 &amp; s=electronics &amp; sr=1-35</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</si>
  <si>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</si>
  <si>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https://www.amazon.in/Charging-Braided-Charger-Samsung-Galaxy/dp/B08QSC1XY8/ref=sr_1_36?qid=1672909125 &amp; s=electronics &amp; sr=1-36</t>
  </si>
  <si>
    <t>USB Type-C to Type-C cable with universal compatibility1m Length &amp; Reversible designHigh Speed Data/Charging with USB 2.0</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</si>
  <si>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</si>
  <si>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https://www.amazon.in/Samsung-Original-Type-Cable-Meter/dp/B008FWZGSG/ref=sr_1_37?qid=1672909125 &amp; s=electronics &amp; sr=1-37</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</si>
  <si>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</si>
  <si>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https://www.amazon.in/pTron-3-5Amps-Charging-480Mbps-Smartphones/dp/B0B4HJNPV4/ref=sr_1_38?qid=1672909125 &amp; s=electronics &amp; sr=1-38</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</si>
  <si>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</si>
  <si>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https://www.amazon.in/Solero-MB301-Charging-480Mbps-1-5-Meter/dp/B08Y1SJVV5/ref=sr_1_39?qid=1672909125 &amp; s=electronics &amp; sr=1-39</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</si>
  <si>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</si>
  <si>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https://www.amazon.in/AmazonBasics-Apple-Certified-Lightning-Charging/dp/B07XLCFSSN/ref=sr_1_40?qid=1672909125 &amp; s=electronics &amp; sr=1-40</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</si>
  <si>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</si>
  <si>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https://www.amazon.in/Sounce-Type-C-Compatible-Smartphone-Charging/dp/B09RZS1NQT/ref=sr_1_41?qid=1672909125 &amp; s=electronics &amp; sr=1-41</t>
  </si>
  <si>
    <t>OnePlus 126</t>
  </si>
  <si>
    <t>Resolution: 4K Ultra HD (3840x2160) Bezel-less DesignConnectivity: Dual-band Wi-Fi 3HDMI ports to connect set top box, Blu Ray players, gaming console 2 USB ports to connect hard drives and other USB devicesSound : 24 Watts Output Dolby Audio Dolby Atmos DecodingSmart TV features: Android TV OnePlus Connect Ecosystem Google Assistant Chromecast, Miracast, DLNA Auto Low Latency Mode Supported Apps : Netflix, Youtube, Prime Video, Hotstar, SonyLiv, Hungama, JioCinema, Zee5, Eros Now, Oxygen PlayDisplay: 1 billion colors Gamma Engine with MEMC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Wall Mount is not included in the box and will be charged extra at the time of installation</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</si>
  <si>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</si>
  <si>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https://www.amazon.in/OnePlus-50-inches-Android-Pro/dp/B0B3MMYHYW/ref=sr_1_42?qid=1672909125 &amp; s=electronics &amp; sr=1-42</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</si>
  <si>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</si>
  <si>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https://www.amazon.in/DURACELL-Type-C-braided-Charge-Cable/dp/B09C6HWG18/ref=sr_1_43?qid=1672909125 &amp; s=electronics &amp; sr=1-43</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</si>
  <si>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</si>
  <si>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https://www.amazon.in/AmazonBasics-USB-2-0-Cable-Male/dp/B00NH11KIK/ref=sr_1_44?qid=1672909125 &amp; s=electronics &amp; sr=1-44</t>
  </si>
  <si>
    <t>Mi 108</t>
  </si>
  <si>
    <t>Resolution : Full HD (1920x1080) Refresh Rate : 60 Hertz 178 Degree wide viewing angleConnectivity: 3 HDMI ports to connect set top box, Blu-Ray players, gaming console 3 USB ports to connect hard drives and other USB devices 3.5mm to connect your headphones S/PDIF port to connect SpeakersSound: 20 Watts Powerful Stereo Speakers DTS-HDSmart TV Features : Android TV 9 Chromecast built-in PatchWall 4 with IMDb integration 75+ Free Live Channels Universal search Language Universe (16+ Languages) Miracast Supported Apps: Prime Video Netflix, Disney + Hotstar, YouTube, Apple TV, 5000+ apps from Play Store Quad core processor Built-in Wi-Fi 1GB RAM + 8GB StorageDisplay: LED Panel Vivid Picture engine Detailed Picture Controls Ultra bright screen Dynamic contrast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Wall Mount is not included in the box and will be charged extra at the time of installation</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</si>
  <si>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</si>
  <si>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https://www.amazon.in/inches-Full-Android-L43M6-INC-Black/dp/B09JPC82QC/ref=sr_1_45?qid=1672909125 &amp; s=electronics &amp; sr=1-45</t>
  </si>
  <si>
    <t>[High Compatibility] : iPhone X/XsMax/Xr ,iPhone 8/8 Plus,iPhone 7/7 Plus,iPhone 6s/6s Plus,iPhone 6/6 Plus,iPhone 5/5s/5c/se,iPad Pro,iPad Air 1/2,iPad mini 1/2/3,iPod nano7,iPod touch and more apple devices.[Fast Charge &amp;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</si>
  <si>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https://www.amazon.in/Wayona-Braided-WN3LB1-Syncing-Charging/dp/B07JW1Y6XV/ref=sr_1_46?qid=1672909125 &amp; s=electronics &amp; sr=1-46</t>
  </si>
  <si>
    <t>TP-Link Nano</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</si>
  <si>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</si>
  <si>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https://www.amazon.in/TP-Link-Archer-T2U-Nano-Wireless/dp/B07KRCW6LZ/ref=sr_1_47?qid=1672909125 &amp; s=electronics &amp; sr=1-47</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</si>
  <si>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</si>
  <si>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https://www.amazon.in/FLiX-Charging-480Mbps-Devices-XCD-M11/dp/B09NJN8L25/ref=sr_1_48?qid=1672909125 &amp; s=electronics &amp; sr=1-48</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</si>
  <si>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</si>
  <si>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https://www.amazon.in/WeCool-Braided-Multifunction-Charging-Android/dp/B07XJYYH7L/ref=sr_1_49?qid=1672909126 &amp; s=electronics &amp; sr=1-49</t>
  </si>
  <si>
    <t>D-Link DWA-131</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</si>
  <si>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</si>
  <si>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https://www.amazon.in/D-Link-DWA-131-Wireless-Adapter-Black/dp/B002PD61Y4/ref=sr_1_50?qid=1672909126 &amp; s=electronics &amp; sr=1-50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</si>
  <si>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</si>
  <si>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https://www.amazon.in/AmazonBasics-High-Speed-HDMI-Cable-Feet/dp/B014I8SSD0/ref=sr_1_51?qid=1672909126 &amp; s=electronics &amp; sr=1-51</t>
  </si>
  <si>
    <t>7SEVEN¬Æ Compatible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</si>
  <si>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</si>
  <si>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https://www.amazon.in/7SEVENTM-Compatible-Replacement-Original-BN59-01259E/dp/B09L8DSSFH/ref=sr_1_52?qid=1672909126 &amp; s=electronics &amp; sr=1-52</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</si>
  <si>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</si>
  <si>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</si>
  <si>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https://www.amazon.in/AmazonBasics-Micro-Charging-Android-Phones/dp/B07232M876/ref=sr_1_53?qid=1672909126 &amp; s=electronics &amp; sr=1-53</t>
  </si>
  <si>
    <t>TP-Link AC600</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</si>
  <si>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</si>
  <si>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</si>
  <si>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https://www.amazon.in/TP-Link-Wireless-Adapter-Archer-T2U/dp/B07P681N66/ref=sr_1_54?qid=1672909126 &amp; s=electronics &amp; sr=1-54</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</si>
  <si>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</si>
  <si>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https://www.amazon.in/AmazonBasics-Micro-Charging-Android-Phones/dp/B0711PVX6Z/ref=sr_1_55?qid=1672909126 &amp; s=electronics &amp; sr=1-55</t>
  </si>
  <si>
    <t>https://www.amazon.in/AmazonBasics-Nylon-Braided-Lightning-Cable/dp/B082T6V3DT/ref=sr_1_57?qid=1672909126 &amp; s=electronics &amp; sr=1-57</t>
  </si>
  <si>
    <t>VW 80</t>
  </si>
  <si>
    <t>Resolution: HD Ready (1366x768) Refresh Rate: 60 hertz Viewing Angle: 178 degreesConnectivity: 2 HDMI ports to connect set top box, Blu Ray players, gaming console 2 USB ports to connect hard drives and other USB devicesSound : 20 Watts output Powerful Stereo Output Power Audio, Music EqualizerDisplay: A+ Grade Panel IPE Technology True Colour Cinema Zoom Slim Bezel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</si>
  <si>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https://www.amazon.in/Visio-World-inches-VW32A-Ready/dp/B07MKFNHKG/ref=sr_1_58?qid=1672909126 &amp; s=electronics &amp; sr=1-58</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</si>
  <si>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</si>
  <si>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https://www.amazon.in/Ambrane-Unbreakable-Charging-RCT15-Supports/dp/B0BFWGBX61/ref=sr_1_59?qid=1672909126 &amp; s=electronics &amp; sr=1-59</t>
  </si>
  <si>
    <t>Universal remote controlEnsures long lastinga and consistent performanceSturdy built</t>
  </si>
  <si>
    <t>https://www.amazon.in/TATASKY-Universal-Remote/dp/B01N90RZ4M/ref=sr_1_60?qid=1672909126 &amp; s=electronics &amp; sr=1-60</t>
  </si>
  <si>
    <t>TP-LINK WiFi</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</si>
  <si>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</si>
  <si>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https://www.amazon.in/TP-Link-TL-WN823N-300Mbps-Wireless-N-Adapter/dp/B0088TKTY2/ref=sr_1_61?qid=1672909126 &amp; s=electronics &amp; sr=1-61</t>
  </si>
  <si>
    <t>Resolution : HD Ready (1366x768) Refresh Rate : 60 HertzConnectivity: 2 HDMI ports to connect set top box, Blu Ray players, gaming console 2 USB ports to connect hard drives and other USB devices Dual-band Wi-FiSound : 20 Watts Output Dolby Audio Dolby Atmos DecodingSmart TV features: Latest Android TV 11, OnePlus Connect Ecosystem, Google Assistant, Chromecast, Miracast, DLNA, Auto Low Latency Mode Supported Apps : Netflix, Youtube, Prime Video, Hotstar, SonyLiv, Hungama, JioCinema, Zee5, Eros Now, Oxygen PlayDisplay : Bezel-less Design LED Panel Anti-Aliasing Gamma Engine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Wall Mount is not included in the box and will be charged extra at the time of installation</t>
  </si>
  <si>
    <t>https://www.amazon.in/OnePlus-inches-Ready-Smart-Android/dp/B09Q5SWVBJ/ref=sr_1_63?qid=1672909126 &amp; s=electronics &amp; sr=1-63</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</si>
  <si>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</si>
  <si>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https://www.amazon.in/WeCool-Unbreakable-Charging-Purpose-iPhone/dp/B0B4DT8MKT/ref=sr_1_64?qid=1672909126 &amp; s=electronics &amp; sr=1-64</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</si>
  <si>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</si>
  <si>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https://www.amazon.in/Portronics-Konnect-POR-1079-Charging-Micro/dp/B08CDKQ8T6/ref=sr_1_65?qid=1672909126 &amp; s=electronics &amp; sr=1-65</t>
  </si>
  <si>
    <t>This is Generic Airtel Tv RemoteUniversal configuration with any TVShining black colour with LED indicator</t>
  </si>
  <si>
    <t>https://www.amazon.in/Airtel-Digital-Remote-Compatible-Recording/dp/B07B275VN9/ref=sr_1_66_mod_primary_new?qid=1672909126 &amp; s=electronics &amp; sbo=RZvfv%2F%2FHxDF%2BO5021pAnSA%3D%3D &amp; sr=1-66</t>
  </si>
  <si>
    <t>Samsung 108</t>
  </si>
  <si>
    <t>Resolution : Crystal 4K Ultra HD (3840 x 2160) Refresh Rate : 50 HertzConnectivity: 3 HDMI ports to connect set top box, Blu-ray speakers or a gaming console 1 USB ports to connect hard drives or other USB devicesDisplay: Ultra HD (4k) LED Panel One Billion Colors New Bezel-less Design Supports HDR 10+ PurColor Mega Contarst UHD Dimming Auto Game ModeSound: 20 Watts Output Powerful Speakers with Dolby Digital Plus Q SymphonySmart TV Features : Prime Video, Hotstar, Netflix, Zee5 and more Voice Assistant - Bixby &amp; Alexa Tap View PC Mode Universal Guide Web Browser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</si>
  <si>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</si>
  <si>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https://www.amazon.in/Samsung-inches-Crystal-Ultra-UA43AUE65AKXXL/dp/B0B15CPR37/ref=sr_1_67?qid=1672909126 &amp; s=electronics &amp; sr=1-67</t>
  </si>
  <si>
    <t>Lapster 1.5</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</si>
  <si>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</si>
  <si>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https://www.amazon.in/Lapster-Type-Cable-computer-laptop/dp/B0994GFWBH/ref=sr_1_68?qid=1672909126 &amp; s=electronics &amp; sr=1-68</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</si>
  <si>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</si>
  <si>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https://www.amazon.in/AmazonBasics-USB-Type-C-2-0-Cable/dp/B01GGKZ0V6/ref=sr_1_69?qid=1672909126 &amp; s=electronics &amp; sr=1-69</t>
  </si>
  <si>
    <t>Redmi 80</t>
  </si>
  <si>
    <t>Resolution: HD Ready (1366 x 768) Refresh Rate: 60 hertz 178 Degree wide viewing angleConnectivity: 2 HDMI ports to connect set top box, Blu-Ray players, gaming console 2 USB ports to connect hard drives and other USB devices 3.5mm to connect your headphones Bluetooth 5.0 to connect Bluetooth speakers, earphones and TWS earphonesSound: 20 Watts Powerful Stereo Speakers Dolby Audio DTS Virtual: X and DTS-HD Dolby Atmos pass through ARC portSmart TV Features : Android TV 11 Chromecast built-in PatchWall 4 with IMDb integration Kids Mode with Parental Lock 75+ Free Live Channels Universal search Language Universe (16+ Languages) India's Top 10 Miracast Supported Apps: Prime Video Netflix Disney + Hotstar YouTube Apple TV 5000+ apps from Play Store Auto Low Latency Mode Quad core processor Dual band Wi-Fi 1GB RAM + 8GB StorageDisplay: A+ Grade LED panel Vivid Picture Engine Detailed Picture Controls Ultra bright screen Dynamic contrast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</si>
  <si>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</si>
  <si>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https://www.amazon.in/Redmi-inches-Ready-L32M6-RA-Android/dp/B09F9YQQ7B/ref=sr_1_72?qid=1672909126 &amp; s=electronics &amp; sr=1-72</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</si>
  <si>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</si>
  <si>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https://www.amazon.in/AmazonBasics-High-Speed-Cable-2-Pack-Black/dp/B014I8SX4Y/ref=sr_1_73?qid=1672909128 &amp; s=electronics &amp; sr=1-73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</si>
  <si>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</si>
  <si>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</si>
  <si>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https://www.amazon.in/Portronics-Konnect-Charge-Charging-Resistant/dp/B09Q8HMKZX/ref=sr_1_74?qid=1672909128 &amp; s=electronics &amp; sr=1-74</t>
  </si>
  <si>
    <t>Resolution: HD Ready (1366 x 768) Refresh Rate: 60Hz 178 Degree wide viewing angleConnectivity: 2 HDMI Ports to connect set top box, Blu Ray players, gaming console 2 USB Ports to connect hard drives and other USB devices 1 VGA Slot to connect your Laptop/PC 1 Headphone Jack 2 AV Input Slot 1 RF SlotSound: 20 Watts OutputDisplay: High Definition Dynamic Contast Intelligent Signal Calibration 16.7 Million Colours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</si>
  <si>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</si>
  <si>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https://www.amazon.in/Acer-inches-Ready-AR32NSV53HD-Black/dp/B0B9XN9S3W/ref=sr_1_75?qid=1672909128 &amp; s=electronics &amp; sr=1-75</t>
  </si>
  <si>
    <t>Model-P4 6</t>
  </si>
  <si>
    <t>Full motion cantilever mountFits 32inch-55inch flat panel displayVesa compliance 100x100 to 400x400mm</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</si>
  <si>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</si>
  <si>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https://www.amazon.in/Model-P4-Swivel-32-55-inch-Motion-Cantilever/dp/B07966M8XH/ref=sr_1_76?qid=1672909128 &amp; s=electronics &amp; sr=1-76</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</si>
  <si>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</si>
  <si>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https://www.amazon.in/AmazonBasics-Type-C-USB-Male-Cable/dp/B01GGKYKQM/ref=sr_1_77?qid=1672909128 &amp; s=electronics &amp; sr=1-77</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</si>
  <si>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</si>
  <si>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https://www.amazon.in/oraimo-Charging-Syncing-Indicator-Compatible/dp/B0B86CDHL1/ref=sr_1_79?qid=1672909128 &amp; s=electronics &amp; sr=1-79</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</si>
  <si>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</si>
  <si>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https://www.amazon.in/CEDO-OnePlus-Charging-Compatible-Devices/dp/B0B5ZF3NRK/ref=sr_1_80?qid=1672909128 &amp; s=electronics &amp; sr=1-80</t>
  </si>
  <si>
    <t>Redmi 108</t>
  </si>
  <si>
    <t>Resolution : 4K Ultra HD (3840x2160) Resolution Refresh Rate : 60 Hertz 178 Degree wide viewing angleConnectivity: Dual-band Wi-Fi Bluetooth 5.0 3 HDMI ports to connect latest gaming consoles, set top box, Blu-ray Players 2 USB ports to connect hard drives and other USB devices eARC - Dolby Atmos Passthrough eARC HDMI port Optical PortSound: 30 Watts Output Dolby Audio DTS Virtual: X Dolby Atmos pass through eARC DTS-HDSmart TV Features : Android TV 10, PatchWall 4 with IMDb integration Quad core processor, Built-in Wi-Fi, Chromecast built-in, Ok Google, Auto Low Latency Mode, 2GB RAM + 16GB Storage, Miracast Supported Apps: Prime Video, Netflix, Disney + Hotstar, YouTube, Apple TV, 5000+ apps from Play Store,Display: 4K LED Panel Dolby Vision HDR10 HLG Reality Flow Vivid Picture Engine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</si>
  <si>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https://www.amazon.in/Redmi-inches-Ultra-Android-L43R7-7AIN/dp/B09RFC46VP/ref=sr_1_81?qid=1672909128 &amp; s=electronics &amp; sr=1-81</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</si>
  <si>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</si>
  <si>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</si>
  <si>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</si>
  <si>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https://www.amazon.in/Pinnaclz-Original-Micro-USB-Charging/dp/B08R69VDHT/ref=sr_1_82?qid=1672909128 &amp; s=electronics &amp; sr=1-82</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</si>
  <si>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</si>
  <si>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</si>
  <si>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https://www.amazon.in/boAt-A750-Tangle-free-Transmission-Rebellious/dp/B09RWZRCP1/ref=sr_1_83?qid=1672909128 &amp; s=electronics &amp; sr=1-83</t>
  </si>
  <si>
    <t>Ambrane 2</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</si>
  <si>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</si>
  <si>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</si>
  <si>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https://www.amazon.in/Ambrane-ABDC-10-Charging-Transmission-Compatible/dp/B09CMP1SC8/ref=sr_1_84?qid=1672909128 &amp; s=electronics &amp; sr=1-84</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</si>
  <si>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</si>
  <si>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</si>
  <si>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</si>
  <si>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https://www.amazon.in/Ambrane-Charging-Neckband-Wireless-ACT/dp/B09YLXYP7Y/ref=sr_1_85?qid=1672909128 &amp; s=electronics &amp; sr=1-85</t>
  </si>
  <si>
    <t>TCL 80</t>
  </si>
  <si>
    <t>Resolution: HD Ready (1366 x 768) Refresh Rate: 60 hertzConnectivity: 2 HDMI Ports to connect set top box 1 USB ports to connect hard drives or other USB devices IR Port to control connected devices like DVD / STB PlayersSound: 16 Watts Output Powerful Speakers with Dolby AudioSmart TV Features : Android R 11 ,Packed with amazing smart features such as Google Voice Search, Google App Store and Built-in Chromecast. Google Play Store, YouTube, Google cast, Netflix.Display : LED Smart TV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</si>
  <si>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</si>
  <si>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https://www.amazon.in/TCL-inches-Certified-Android-32S5205/dp/B09ZPM4C2C/ref=sr_1_86?qid=1672909128 &amp; s=electronics &amp; sr=1-86</t>
  </si>
  <si>
    <t>[High Compatibility] : This iphone data cable supports with iPhone 6,6s,6 plus,6s plus,7 7 plus ,8 8plus,x,xs,11 pro max,12 mini pro max,13 mini pro max iPad Air, iPad mini, iPod Nano and iPod Touch[Fast Charge &amp; 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</si>
  <si>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</si>
  <si>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</si>
  <si>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https://www.amazon.in/SWAPKART-Charging-Compatible-iPhone-Devices/dp/B0B2DJDCPX/ref=sr_1_87?qid=1672909128 &amp; s=electronics &amp; sr=1-87</t>
  </si>
  <si>
    <t>Compatible For Amazon Fire TV Stick (3rd Gen, 2021) Compatible For Amazon Fire TV Stick Lite Compatible For Amazon Fire TV Stick (2nd Gen) Compatible For Amazon Fire TV Stick 4K Compatible For Amazon Fire TV Stick 4K Max streaming device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</si>
  <si>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https://www.amazon.in/Basesailor-2nd-generation-Firestick-Remote/dp/B0BCZCQTJX/ref=sr_1_88?qid=1672909128 &amp; s=electronics &amp; sr=1-88</t>
  </si>
  <si>
    <t>[High Compatibility] : Compatible For iPhone X/Xs Max/Xr, Phone 8/8 Plus,Phone 7/7 Plus,Phone 6s/6s Plus,Phone 6/6 Plus,5/5s/5c/SE,Pad Pro,Pad Air 1/2,Pad mini 1/2/3,Pod nano7,Pod touch and more devices.[Fast Charge &amp;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</si>
  <si>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https://www.amazon.in/Wayona-Braided-Syncing-Charging-iPhone/dp/B07LGT55SJ/ref=sr_1_89?qid=1672909128 &amp; s=electronics &amp; sr=1-89</t>
  </si>
  <si>
    <t>Flix (Beetel)</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</si>
  <si>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</si>
  <si>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https://www.amazon.in/FLiX-Charging-480Mbps-Devices-XCD-C12/dp/B09NKZXMWJ/ref=sr_1_90?qid=1672909128 &amp; s=electronics &amp; sr=1-90</t>
  </si>
  <si>
    <t>SKYWALL 81.28</t>
  </si>
  <si>
    <t>Resolution: Full HD (1920 x 1080) Refresh Rate: 60 hertzConnectivity: 2 HDMI ports to connect set top box Blu Ray players gaming console 2 USB ports to connect hard drives and other USB devicesSound output: 30 Watts Output Dolby AudioSmart TV Features: Builtin WiFi Netflix Google Play Store YouTube Chrome cast Media center with Google Voice Assistant Android 9.O Based OSDisplay: A+ Grade Panel Micro Dimming True Color View Angle: 178 degree 2K HDR10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</si>
  <si>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https://www.amazon.in/Skywall-81-28-inches-Smart-32SWELS-PRO/dp/B08QX1CC14/ref=sr_1_91?qid=1672909128 &amp; s=electronics &amp; sr=1-91</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</si>
  <si>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</si>
  <si>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https://www.amazon.in/boAt-350-Cable-Carbon-Black/dp/B0974H97TJ/ref=sr_1_92?qid=1672909128 &amp; s=electronics &amp; sr=1-92</t>
  </si>
  <si>
    <t>Fast Charge &amp; Data Sync: Fast charge &amp;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</si>
  <si>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</si>
  <si>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https://www.amazon.in/Wayona-Cable-Braided-Charger-Smartphones/dp/B07GVGTSLN/ref=sr_1_93?qid=1672909128 &amp; s=electronics &amp; sr=1-93</t>
  </si>
  <si>
    <t>OnePlus 108</t>
  </si>
  <si>
    <t>Resolution : 4K Ultra HD (3840x2160) Refresh Rate : 60 HertzConnectivity: 3 HDMI ports to connect set top box, Blu Ray players, gaming console 2 USB ports to connect hard drives and other USB devices Dual-band Wi-FiSound : 24 Watts Output Dolby Audio Dolby Atmos DecodingSmart TV features: Android TV OnePlus Connect Ecosystem Google Assistant Chromecast, Miracast, DLNA Auto Low Latency Mode Supported Apps : Netflix, Youtube, Prime Video, Hotstar, SonyLiv, Hungama, JioCinema, Zee5, Eros Now, Oxygen PlayDisplay : Bezel-less Design Decoding of HDR10+ HDR10, HLG 1 billion colors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Wall Mount is not included in the box and will be charged extra at the time of installationEasy returns: This product is eligible for replacement within 10 days of delivery in case of any product defects, damage or features not matching the description provided</t>
  </si>
  <si>
    <t>https://www.amazon.in/OnePlus-43-inches-Android-Pro/dp/B09VCHLSJF/ref=sr_1_94?qid=1672909128 &amp; s=electronics &amp; sr=1-94</t>
  </si>
  <si>
    <t>Acer 127</t>
  </si>
  <si>
    <t>Resolution : 4K Ultra HD (3840x2160) Refresh Rate : 60 Hertz 178 Degree wide viewing angleConnectivity: Dual band Wifi 2 way Bluetooth HDMI ports 2.1 x 3 (HDMI 1 supports eARC) to connect personal computer, laptop, set top box, Blu-ray speakers or a gaming console USB ports 2.0 x 1, 3.0 x 1 to connect hard drives or other USB deviceSound: 30 Watts Output High Fidelity Speakers with Dolby Audio 5 Sound Modes - Movie, Music, Standard, News, SportsSmart Tv Features: Google certified Android TV 11 Google Assistant Chromecast built-in Voice controlled Smart Remote Hotkeys for Quick Access - Netflix, Prime Video, YouTube, Disney+Hotstar 5 Picture Mode 2GB RAM 16GB Storage 64bit Quad Core ProcessorDisplay : 1.07 Billion colours MEMC Wide Colour Gamut+ Intelligent Frame Stabilization Engine Dynamic Signal Calibration HDR10+ with HLG UHD Upscaling Super Brightness Micro Dimming Blue Light Reduction 178 degree Wide viewing angleWarranty Information: 2 years comprehensive warranty provided by the manufacturer from date of purchaseInstallation: Installation/Wall mounting/demo will be arranged by AHS Team. For any other information, please contact Amazon customer support Wall Mount is not included in the box and will be charged at the time of installationEasy Returns: This product is eligible for replacement within 10 days of delivery in case of any product defects, damage or features not matching the description</t>
  </si>
  <si>
    <t>https://www.amazon.in/Acer-inches-Ultra-Android-AR50AR2851UDFL/dp/B0B1YZX72F/ref=sr_1_95?qid=1672909128 &amp; s=electronics &amp; sr=1-95</t>
  </si>
  <si>
    <t>Resolution : Crystal 4K UHD (3840x2160) resolution Refresh Rate : 60 HertzConnectivity: 3 HDMI ports to connect set top box, Blu-ray speakers or a gaming console 1 USB ports to connect hard drives or other USB devicesDisplay: Ultra HD (4k) LED Panel One Billion Colors Air Slim Design Supports HDR 10+ PurColor Mega Contarst UHD Dimming Auto Game ModeSound: 20 Watts Output Powerful Speakers with Dolby Digital Plus Q SymphonySmart TV Features : Prime Video, Hotstar, Netflix, Zee5 and more Tap View PC Mode Universal Guide Web Browser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</si>
  <si>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https://www.amazon.in/Samsung-inches-Crystal-Ultra-UA43AUE60AKLXL/dp/B092BJMT8Q/ref=sr_1_96?qid=1672909128 &amp; s=electronics &amp; sr=1-96</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</si>
  <si>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</si>
  <si>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</si>
  <si>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https://www.amazon.in/Lapster-compatible-OnePlus-charging-Compatible/dp/B0BMXMLSMM/ref=sr_1_97?qid=1672909129 &amp; s=electronics &amp; sr=1-97</t>
  </si>
  <si>
    <t>https://www.amazon.in/Wayona-Braided-WN3LG2-Syncing-Charging/dp/B07JH1C41D/ref=sr_1_98?qid=1672909129 &amp; s=electronics &amp; sr=1-98</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</si>
  <si>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</si>
  <si>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https://www.amazon.in/Receiver-300Mbps-802-11b-Wireless-Network/dp/B0141EZMAI/ref=sr_1_99?qid=1672909129 &amp; s=electronics &amp; sr=1-99</t>
  </si>
  <si>
    <t>Resolution : Full HD (1920x1080) Refresh Rate : 60 HertzConnectivity: 2 HDMI ports to connect set top box, Blu Ray players, gaming console 2 USB ports to connect hard drives and other USB devices Dual-band Wi-FiSound : 20 Watts Output Dolby Audio Dolby Atmos DecodingSmart TV features: Latest Android TV 11, OnePlus Connect Ecosystem, Google Assistant, Chromecast, Miracast, DLNA, Auto Low Latency Mode Supported Apps : Netflix, Youtube, Prime Video, Hotstar, SonyLiv, Hungama, JioCinema, Zee5, Eros Now, Oxygen PlayDisplay : Bezel-less Design LED Panel Anti-Aliasing Gamma Engine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Wall Mount is not included in the box and will be charged extra at the time of installation</t>
  </si>
  <si>
    <t>https://www.amazon.in/OnePlus-inches-Smart-Android-Black/dp/B09Q5P2MT3/ref=sr_1_100?qid=1672909129 &amp; s=electronics &amp; sr=1-100</t>
  </si>
  <si>
    <t>https://www.amazon.in/Deuce-300-Resistant-Transmission-Mercurial/dp/B08HDH26JX/ref=sr_1_101?qid=1672909129 &amp; s=electronics &amp; sr=1-101</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</si>
  <si>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</si>
  <si>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https://www.amazon.in/Lapster-Micro-SuperSpeed-hard-cable/dp/B09VT6JKRP/ref=sr_1_102?qid=1672909129 &amp; s=electronics &amp; sr=1-102</t>
  </si>
  <si>
    <t>TCL 100</t>
  </si>
  <si>
    <t>Resolution: Full HD (1920 x 1080) Refresh Rate: 60 HertzConnectivity: 2 HDMI Ports to connect set top box, Blu Ray players, gaming console 1 USB Ports to connect hard drives and other USB devicesSound : 20 Watts Output Powerful 2 Stero Integrated Speaker Boxes with Dolby AudioSmart TV Features: AI-IN Built-in WiFi Android R (Certified by Google) Built-in Chromecast 64 bit Quad Core Processor Prime video Youtube Netflix Voice Search 1 GB RAM + 8 GB ROMDisplay: Slim Design A+ Grade Panel Micro Dimming View Angle : 178 degree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</si>
  <si>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https://www.amazon.in/TCL-inches-Certified-Android-40S6505/dp/B09T3KB6JZ/ref=sr_1_103?qid=1672909129 &amp; s=electronics &amp; sr=1-103</t>
  </si>
  <si>
    <t>ZEBRONICS ZEB-USB150WF1</t>
  </si>
  <si>
    <t>Supports 150Mbps Wireless data transmission rateFully compliant with USB v2.0 High-speed modeAdvanced Security WPA/WPA2 encryption standardsIEEE 802.11 b/g/n clientAccess Point mode for HotspotMiniature Design</t>
  </si>
  <si>
    <t>https://www.amazon.in/ZEBRONICS-ZEB-USB150WF1-Supports-encryption-Standards/dp/B093QCY6YJ/ref=sr_1_104?qid=1672909129 &amp; s=electronics &amp; sr=1-104</t>
  </si>
  <si>
    <t>Compatible with MI Smart TV 4A 32 inch LED TV /Mi 4A 43 inch LED TV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</si>
  <si>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https://www.amazon.in/LOHAYA-Remote-Compatible-Control-Please/dp/B093ZNQZ2Y/ref=sr_1_108?qid=1672909129 &amp; s=electronics &amp; sr=1-108</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</si>
  <si>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</si>
  <si>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</si>
  <si>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https://www.amazon.in/Gilary-Charging-Braided-Magnetic-Charger/dp/B08LKS3LSP/ref=sr_1_109?qid=1672909129 &amp; s=electronics &amp; sr=1-109</t>
  </si>
  <si>
    <t>TP-Link UE300</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</si>
  <si>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</si>
  <si>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</si>
  <si>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https://www.amazon.in/TP-Link-TL-UE300-Gigabit-Ethernet-Network/dp/B00V4BGDKU/ref=sr_1_110?qid=1672909129 &amp; s=electronics &amp; sr=1-110</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</si>
  <si>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</si>
  <si>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https://www.amazon.in/Wayona-charging-Nylon-Braided-iPhone/dp/B08CHKQ8D4/ref=sr_1_111?qid=1672909129 &amp; s=electronics &amp; sr=1-111</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</si>
  <si>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</si>
  <si>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https://www.amazon.in/Dealfreez-Compatible-Silicone-Anti-Lost-D-Black/dp/B09BW334ML/ref=sr_1_112?qid=1672909129 &amp; s=electronics &amp; sr=1-112</t>
  </si>
  <si>
    <t>https://www.amazon.in/AmazonBasics-Nylon-Braided-Lightning-Cable/dp/B082T6GVLJ/ref=sr_1_113?qid=1672909129 &amp; s=electronics &amp; sr=1-113</t>
  </si>
  <si>
    <t>Compatible Device For Samsung LED/LCD Remote Control Works With All Samsung LED/LCD TV Model No :- BN59-607A100% Best Quality Plastic Body and Soft Silicone Rubber KeypadRemotes are checked by Testing Machine Before ShipmentImported Generic Product Not by Samsung</t>
  </si>
  <si>
    <t>https://www.amazon.in/Isoelite-Remote-Compatible-Samsung-Control/dp/B07DL1KC3H/ref=sr_1_114?qid=1672909129 &amp; s=electronics &amp; sr=1-114</t>
  </si>
  <si>
    <t>MI 100</t>
  </si>
  <si>
    <t>Note : The brands, Mi and Xiaomi, are part of the same multinational conglomerateResolution : Full HD (1920 x 1080) Resolution Refresh Rate : 60 Hertz 178 Degree wide viewing angleConnectivity: Dual Band Wi-Fi 2 HDMI ports to connect latest gaming consoles, set top box, Blu-ray Players 2 USB ports to connect hard drives and other USB devices ALLM ARC Bluetooth 5.0 EthernetSound: 24 Watts Output Dolby Audio, DTS:X, DTS Virtual: XSmart TV Features : Android TV 11 PatchWall IMDb Integration Universal Search 300+ Free Live Channels Kids Mode with Parental lock Smart Recommendations Language Universe ‚Äì 15+ Languages User Centre Okay Google Chromecast suporting Apps : Netflix, Prime Video, Disney+ Hotstar 5000+ apps from Play Store Quad core Cortex A55 Chromecast built-in Ok Google Auto Low Latency Mode 1.5 GB RAM + 8GB StorageDisplay: Full HD Vivid Picture EngineWarranty Information: 1 year comprehensive warranty on product and 1 year additional on Panel provided by the brand from the date of purchase</t>
  </si>
  <si>
    <t>https://www.amazon.in/MI-inches-Smart-Android-Bezel-Less/dp/B0B6F98KJJ/ref=sr_1_115?qid=1672909129 &amp; s=electronics &amp; sr=1-115</t>
  </si>
  <si>
    <t>[High Compatibility] : iPhones, iPad Air, iPad mini, iPod Nano and iPod Touch[Fast Charge &amp; 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</si>
  <si>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</si>
  <si>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</si>
  <si>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https://www.amazon.in/Wayona-Nylon-Braided-Charging-iPhones/dp/B07JNVF678/ref=sr_1_117?qid=1672909129 &amp; s=electronics &amp; sr=1-117</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</si>
  <si>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</si>
  <si>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</si>
  <si>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https://www.amazon.in/Wayona-Charging-Charger-Compatible-Samsung/dp/B09QGZFBPM/ref=sr_1_118?qid=1672909129 &amp; s=electronics &amp; sr=1-118</t>
  </si>
  <si>
    <t>[High Compatibility] : Phone X/XsMax/Xr ,Phone 8/8 Plus,Phone 7/7 Plus,Phone 6s/6s Plus,Phone 6/6 Plus,Phone 5/5s/5c/se,Pad Pro,Pad Air 1/2,Pad mini 1/2/3,Pod nano7,Pod touch and more devices.[Fast Charge &amp;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</si>
  <si>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 &amp; s=electronics &amp; sr=1-119</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</si>
  <si>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</si>
  <si>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https://www.amazon.in/CROSSVOLT-Compatible-Charging-Supported-Devices/dp/B0981XSZJ7/ref=sr_1_120?qid=1672909129 &amp; s=electronics &amp; sr=1-120</t>
  </si>
  <si>
    <t>VU 139</t>
  </si>
  <si>
    <t>Resolution: 4K Ultra HD (3840x2160) Refresh Rate: 60 hertz 178 Degree wide viewing angleConnectivity: 3 HDMI ports to connect set top box, Blue Ray players, gaming console 2 USB ports to connect hard drives and other USB devices 2.4/5GHz WiFi HDMI CEC &amp; eARC/ARC Bluetooth 5.1Sound : 104 Watt DJ Sound Built-in Subwoofer Dolby Atmos Full range 4 Speaker 1 Subwoofer Surround Sound Bass BoostSmart TV Features : Google TV Watchlist Kids Mode Google play store Handsfree Mic ActiVoice Remote Control Hotkeys on Remote Control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</si>
  <si>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</si>
  <si>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</si>
  <si>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https://www.amazon.in/VU-inches-GloLED-Google-55GloLED/dp/B0B9XLX8VR/ref=sr_1_121?qid=1672909130 &amp; s=electronics &amp; sr=1-121</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</si>
  <si>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</si>
  <si>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https://www.amazon.in/Solero-T241-Charging-480Mbps-Durable/dp/B08Y5KXR6Z/ref=sr_1_122?qid=1672909130 &amp; s=electronics &amp; sr=1-122</t>
  </si>
  <si>
    <t>Croma 80</t>
  </si>
  <si>
    <t>Resolution: HD Ready (1366 x 768p) Refresh Rate: 60HzConnectivity: 2 HDMI Ports to connect set top box, Blu Ray players, gaming console 2 USB Ports to connect hard drives and other USB devices 1 VGA Slot to connect your Laptop/PC 1 Headphone Jack 2 AV Input Slot 1 RF SlotSound: 20 Watts Output Dual Speakers In-Built Surround SoundDisplay: A+ Grade Panel 178 Degree Wide Viewing Angle 1 Year Zero Dot Warranty Blue Screen Colour Temperature Noise Reduction Brightness: 280nitsWarranty: 1 Year Standard Manufacturer Warranty From CromaEasy Returns: This Product Is Eligible For Replacement Within 10 Days Of Delivery In Case Of Any Product Defects, Damage Or Features Not Matching The Description Provided</t>
  </si>
  <si>
    <t>https://www.amazon.in/Croma-Inches-Ready-CREL7369-Black/dp/B09F6VHQXB/ref=sr_1_123?qid=1672909130 &amp; s=electronics &amp; sr=1-123</t>
  </si>
  <si>
    <t>boAt Laptop,</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</si>
  <si>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</si>
  <si>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https://www.amazon.in/boAt-Type-c-A400-Cable-Carbon/dp/B0974G5Q2Y/ref=sr_1_124?qid=1672909130 &amp; s=electronics &amp; sr=1-124</t>
  </si>
  <si>
    <t>Resolution: HD Ready (1366x768) Refresh Rate: 60 hertz Resolution Upscaler 178 Degree wide viewing angleConnectivity: 2 HDMI ports to connect set top box, Blu Ray players, gaming console 1 USB ports to connect hard drives and other USB devices 2-Way BluetoothSound: 10 Watts Output Dolby Digital Plus Sound Configuration AI Sound Virtual Surround 5.1 Bluetooth Surround Ready AI Acoustic TuningSmart TV Features: Œ±5 Gen 5 AI Processor Web OS Operating System Wi-Fi Magic Remote Full Web Browser Screen Share Game Optimizer Built-in Alexa Google Assistant AI Functions Works with Apple AirPlay &amp; Homekit HDR 10 Pro 8 GB Storage Supported Apps: Prime Video, Netflix, Disney+ Hotstar, Sony Liv, Zee5, Apple TV and moreDisplay: LED Panel HD Ready Digital Video Format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</si>
  <si>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</si>
  <si>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https://www.amazon.in/LG-inches-Ready-32LQ576BPSA-Ceramic/dp/B09YL9SN9B/ref=sr_1_125?qid=1672909130 &amp; s=electronics &amp; sr=1-125</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</si>
  <si>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</si>
  <si>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https://www.amazon.in/boAt-A750-Resistant-Tangle-free-Transmission/dp/B09RX1FK54/ref=sr_1_126?qid=1672909130 &amp; s=electronics &amp; sr=1-126</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</si>
  <si>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</si>
  <si>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https://www.amazon.in/Cotbolt-Silicone-Protective-Shockproof-Waterproof/dp/B09TT6BFDX/ref=sr_1_127?qid=1672909130 &amp; s=electronics &amp; sr=1-127</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</si>
  <si>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</si>
  <si>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Fast charging cable,Good product,Don't buy,Excellent design and Material quality, Amazing Charging speed,it support's fast charging and also support android auto for car,Good type c cable in less price,Fast charging not support,NOT A FAST CHARGING CABLE</t>
  </si>
  <si>
    <t>https://www.amazon.in/Portronics-Konnect-POR-1403-Charging-Function/dp/B09KH58JZR/ref=sr_1_129?qid=1672909130 &amp; s=electronics &amp; sr=1-129</t>
  </si>
  <si>
    <t>https://www.amazon.in/Electvision-Remote-Control-Compatible-Pairing/dp/B09DDCQFMT/ref=sr_1_130?qid=1672909130 &amp; s=electronics &amp; sr=1-130</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</si>
  <si>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</si>
  <si>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</si>
  <si>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https://www.amazon.in/Retractable-Multiple-Charging-Compatible-Smartphones/dp/B08RP2L2NL/ref=sr_1_131?qid=1672909130 &amp; s=electronics &amp; sr=1-131</t>
  </si>
  <si>
    <t>Lapster 5</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</si>
  <si>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</si>
  <si>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https://www.amazon.in/Lapster-camera-usb2-0-External-Readers/dp/B0B4G2MWSB/ref=sr_1_132?qid=1672909130 &amp; s=electronics &amp; sr=1-132</t>
  </si>
  <si>
    <t>3.0A OutputPVC + Nylon BraidedTangle Resistant1.2M Length</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</si>
  <si>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</si>
  <si>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https://www.amazon.in/Portronics-Konnect-Functional-Resistant-Braided/dp/B0B21C4BMX/ref=sr_1_133?qid=1672909130 &amp; s=electronics &amp; sr=1-133</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</si>
  <si>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</si>
  <si>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https://www.amazon.in/Belkin-Lightning-Unbreakable-Braided-Charging/dp/B084MZXJNK/ref=sr_1_134?qid=1672909130 &amp; s=electronics &amp; sr=1-134</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</si>
  <si>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</si>
  <si>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https://www.amazon.in/Remote-Control-Compatible-Amazon-basesailor/dp/B0BHZCNC4P/ref=sr_1_135?qid=1672909130 &amp; s=electronics &amp; sr=1-135</t>
  </si>
  <si>
    <t>Resolution: HD Ready (1366 X 768) Refresh Rate: 60 Hertz Viewing Angle: 178 DegreesConnectivity: HDMI Ports to connect Set-Top Box Blu Ray players Gaming Console USB Ports to connect Hard Drives &amp; other USB devicesSound: 20 Watts Output Power Audio Music EqualizerSmart TV Features: Built-in Wi-Fi Screen Mirroring M-Cast Video Streaming Multimedia Connectivity PC ConnectivityDisplay: A+ Grade Panel IPE Technology True Colour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</si>
  <si>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https://www.amazon.in/VW-Playwall-Frameless-Android-VW3251/dp/B0B16KD737/ref=sr_1_136?qid=1672909130 &amp; s=electronics &amp; sr=1-136</t>
  </si>
  <si>
    <t>Hisense 108</t>
  </si>
  <si>
    <t>Resolution: 4K Ultra HD (3840x2160) Refresh Rate: 60 HertzConnectivity: 3 HDMI ports to connect set top box, gaming console etc 2 USB ports to connect hard drives and other USB devices Bluetooth Chromecast Built-in 5G Wi-Fi Stylish Voice RemoteSound : 24 Watts Output Dolby Atmos Multi Channel Surround Sound for best sound experience Powerful SoundSmart TV Features: Official Android TV 9.0 PIE Built-in Assistant RAM: 2GB ROM 16 GB Quad Core Search Netflix Prime Video Disney+ Hotstar etc on Official Play StoreDisplay: Dolby Vision HDR Ultra Dimming UHD AI Upscaler HDR 10, HLG support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</si>
  <si>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https://www.amazon.in/Hisense-inches-Certified-Android-43A6GE/dp/B099K9ZX65/ref=sr_1_137?qid=1672909130 &amp; s=electronics &amp; sr=1-137</t>
  </si>
  <si>
    <t>Redmi 126</t>
  </si>
  <si>
    <t>Resolution: 4K Ultra HD (3840 x 2160) Refresh Rate: 60Hz Viewing angle : 178 DegreeConnectivity: Dual-band Wi-Fi Bluetooth 5.0 3 HDMI ports to connect latest gaming consoles, set top box, Blu-ray Players 2 USB ports to connect hard drives and other USB devices eARC - Dolby Atmos Passthrough eARC HDMI port Optical PortSound: 30 Watts Output Dolby Audio DTS Virtual: X Dolby Atmos pass through eARC DTS-HDSmart TV Features : Android TV 10 PatchWall - Kids Mode with Parental Lock Smart Curation Universal search Language Universe India's Top 10 Okay Google Chromecast Suporting Apps : Netflix, Prime Video, Disney+ Hotstar, 2.4GHz/5GHz Wi-Fi 802.11 a/b/g/n/ac (2x2 MIMO)Display: 4K LED Panel Dolby Vision HDR10+ HLG Reality Flow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</si>
  <si>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https://www.amazon.in/Redmi-inches-Ultra-Android-L50M6-RA/dp/B08Y55LPBF/ref=sr_1_138?qid=1672909130 &amp; s=electronics &amp; sr=1-138</t>
  </si>
  <si>
    <t>DisplayPort male to HDMI male cable allows you to connect a DisplayPort output to an HDMI inputConnect your TV, projector or monitor; Not compatible with a USB portAllows both the video and audio signals to transmit over a single cable1 year limited warranty</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</si>
  <si>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</si>
  <si>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https://www.amazon.in/AmazonBasics-6-Feet-DisplayPort-port-Cable/dp/B015OW3M1W/ref=sr_1_140?qid=1672909130 &amp; s=electronics &amp; sr=1-140</t>
  </si>
  <si>
    <t>AmazonBasics 3</t>
  </si>
  <si>
    <t>Supports full 1080p HD viewing with digital transfer at rates up to 102Gbps - for excellent picture quality24k gold plated connectors with braided cable core to further enhance picture quality1 year limited warranty</t>
  </si>
  <si>
    <t>https://www.amazon.in/AmazonBasics-Speed-Female-Extension-Cable/dp/B01D5H8ZI8/ref=sr_1_141?qid=1672909130 &amp; s=electronics &amp; sr=1-141</t>
  </si>
  <si>
    <t>iFFALCON 80</t>
  </si>
  <si>
    <t>Resolution: HD Ready (1366 x 768) Refresh Rate: 60 hertzConnectivity: 2 HDMI Ports to connect set top box 1 USB ports to connect hard drives or other USB devices IR Port to control connected devices like DVD / STB PlayersSound: 16 Watts Output Powerful Speakers with Dolby AudioSmart TV Features : Android R 11 1 GB RAM 8 GB ROM Packed with amazing smart features such as Google Voice Search, Google App Store and Built-in Chromecast. Google Play Store, YouTube, Google cast, Netflix.Display: A+ Grade Panel 178 Degree Wide Viewing Angle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</si>
  <si>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https://www.amazon.in/iFFALCON-inches-Ready-Smart-TV-32F53/dp/B09X1M3DHX/ref=sr_1_142?qid=1672909130 &amp; s=electronics &amp; sr=1-142</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</si>
  <si>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</si>
  <si>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</si>
  <si>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https://www.amazon.in/7SEVENTM-Universal-Replacement-Original-AKB75095303/dp/B09MM6P76N/ref=sr_1_143?qid=1672909130 &amp; s=electronics &amp; sr=1-143</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</si>
  <si>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</si>
  <si>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https://www.amazon.in/AmazonBasics-3-5mm-2-Male-Adapter-cable/dp/B01D5H8LDM/ref=sr_1_144?qid=1672909130 &amp; s=electronics &amp; sr=1-144</t>
  </si>
  <si>
    <t>Acer 109</t>
  </si>
  <si>
    <t>https://www.amazon.in/Acer-inches-Ultra-Android-AR43AR2851UDFL/dp/B0B1YY6JJL/ref=sr_1_146?qid=1672909131 &amp; s=electronics &amp; sr=1-146</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</si>
  <si>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</si>
  <si>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https://www.amazon.in/Wayona-Charging-Cable-Compatible-Samsung/dp/B09QGZM8QB/ref=sr_1_149?qid=1672909131 &amp; s=electronics &amp; sr=1-149</t>
  </si>
  <si>
    <t>https://www.amazon.in/SAIFSMART-Compact-Bracket-Management-Bathroom/dp/B08L4SBJRY/ref=sr_1_150?qid=1672909131 &amp; s=electronics &amp; sr=1-150</t>
  </si>
  <si>
    <t>MI 2-in-1</t>
  </si>
  <si>
    <t>Fast Charging and Data TransferHigh Quality Design</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</si>
  <si>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</si>
  <si>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https://www.amazon.in/USB-Cable-Micro-Type-30cm/dp/B09X79PP8F/ref=sr_1_151?qid=1672909131 &amp; s=electronics &amp; sr=1-151</t>
  </si>
  <si>
    <t>https://www.amazon.in/AmazonBasics-Lightning-USB-Cable-Certified/dp/B082T6GVG9/ref=sr_1_153?qid=1672909131 &amp; s=electronics &amp; sr=1-153</t>
  </si>
  <si>
    <t>LG 108</t>
  </si>
  <si>
    <t>Resolution: 4K Ultra HD (3840x2160) Refresh Rate: 60 hertzConnectivity: Wi-Fi (Built-in) 3 HDMI ports to connect set top box, Blu Ray players, gaming console 1 USB ports to connect hard drives and other USB devices eARC Bluetooth 5.0 Optical EthernetSound: 20 Watts Output 2.0 Ch Speaker AI Sound (Virtual Surround 5.1 up-mix) Auto Volume Levelling Bluetooth Surround ReadySmart TV Features: AI ThinQ &amp; WebOS 22 with User Profiles Game Optimizer &amp; Dashboard Œ±5 Gen5 AI Processor 4K Unlimited OTT App Support: Netflix, Prime Video, Disney+ Hotstar, Apple TV, SonyLIV, Discovery+, Zee5 ALLM &amp; HGiG Mode HDR 10 Pro &amp; Active HDRDisplay: 4K Ultra HD LED Display 4K Upscaler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</si>
  <si>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https://www.amazon.in/LG-inches-Ultra-43UQ7500PSF-Ceramic/dp/B0B3XY5YT4/ref=sr_1_154?qid=1672909131 &amp; s=electronics &amp; sr=1-154</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</si>
  <si>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</si>
  <si>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https://www.amazon.in/pTron-3-4Amps-Multifunction-Charging-Tangle-free/dp/B0B4HKH19N/ref=sr_1_155?qid=1672909131 &amp; s=electronics &amp; sr=1-155</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</si>
  <si>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</si>
  <si>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https://www.amazon.in/Cable-Certified-48Gbps-Ultra-Dynamic/dp/B08TGG316Z/ref=sr_1_156?qid=1672909131 &amp; s=electronics &amp; sr=1-156</t>
  </si>
  <si>
    <t>Before Order Please Match Your Remote With Image ShownCompatible Sony Bravia LED/LCD RemoteEasy to useSoft Rubber KeypadBest Quality Plastic Body</t>
  </si>
  <si>
    <t>https://www.amazon.in/LRIPL-Compatible-Bravia-Remote-Almost/dp/B071VMP1Z4/ref=sr_1_157?qid=1672909131 &amp; s=electronics &amp; sr=1-157</t>
  </si>
  <si>
    <t>boAt Type-c</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</si>
  <si>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</si>
  <si>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https://www.amazon.in/Indestructible-Type-C-Cable-Type-Phones/dp/B071SDRGWL/ref=sr_1_158?qid=1672909131 &amp; s=electronics &amp; sr=1-158</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</si>
  <si>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</si>
  <si>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https://www.amazon.in/Charging-Braided-Compatible-Samsung-Galaxy/dp/B08PSQRW2T/ref=sr_1_159?qid=1672909131 &amp; s=electronics &amp; sr=1-159</t>
  </si>
  <si>
    <t>TP-LINK AC1300</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</si>
  <si>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</si>
  <si>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https://www.amazon.in/TP-LINK-T3U-Wireless-MU-MIMO-Supports/dp/B0859M539M/ref=sr_1_160?qid=1672909131 &amp; s=electronics &amp; sr=1-160</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</si>
  <si>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</si>
  <si>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https://www.amazon.in/LRIPL-Remote-Control-Netflix-Compatible/dp/B08RX8G496/ref=sr_1_161?qid=1672909131 &amp; s=electronics &amp; sr=1-161</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</si>
  <si>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</si>
  <si>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https://www.amazon.in/TP-Link-TL-WN722N-150Mbps-Wireless-Adapter/dp/B002SZEOLG/ref=sr_1_162?qid=1672909131 &amp; s=electronics &amp; sr=1-162</t>
  </si>
  <si>
    <t>Kodak 80</t>
  </si>
  <si>
    <t>Resolution: HD Ready (1366 x 768) Refresh Rate: 60 hertzConnectivity: 3 HDMI ports to connect set top box, Blu Ray players, gaming console 2 USB ports to connect hard drives and other USB devicesSound output: 24 Watts OutputSmart TV Features: Android TV Voice Search Google Play Chromecast Prime VideoDisplay : A+ Grade Panel Superior Sleek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</si>
  <si>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</si>
  <si>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https://www.amazon.in/Kodak-Inches-Certified-Android-32HDX7XPRO/dp/B08CS3BT4L/ref=sr_1_163?qid=1672909131 &amp; s=electronics &amp; sr=1-163</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</si>
  <si>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</si>
  <si>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https://www.amazon.in/OXYURA-Airtel-Digital-Recording-Compatible/dp/B00RFWNJMC/ref=sr_1_164?qid=1672909131 &amp; s=electronics &amp; sr=1-164</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</si>
  <si>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</si>
  <si>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https://www.amazon.in/AmazonBasics-Nylon-Braided-Lightning-Cable/dp/B082T6GXS5/ref=sr_1_165?qid=1672909131 &amp; s=electronics &amp; sr=1-165</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</si>
  <si>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</si>
  <si>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https://www.amazon.in/Ambrane-Charging-480mbps-ABCC-100-Black-Grey/dp/B09CMQRQM6/ref=sr_1_166?qid=1672909131 &amp; s=electronics &amp; sr=1-166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</si>
  <si>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</si>
  <si>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https://www.amazon.in/BlueRigger-Digital-Optical-Audio-Toslink/dp/B005LJQMCK/ref=sr_1_167?qid=1672909131 &amp; s=electronics &amp; sr=1-167</t>
  </si>
  <si>
    <t>Duracell Type-C</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</si>
  <si>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</si>
  <si>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Superb,Reviewing after 3 months of use,Good braided cable.,The best cable. Very useful.,0k,Does The Job,superb Product !!!,It's fast charging cable.</t>
  </si>
  <si>
    <t>https://www.amazon.in/DURACELL-Type-C-Micro-braided-Charge/dp/B09C6H53KH/ref=sr_1_168?qid=1672909131 &amp; s=electronics &amp; sr=1-168</t>
  </si>
  <si>
    <t>VU 138</t>
  </si>
  <si>
    <t>Resolution: 4K (3840x2160) Refresh Rate: 60 hertz 178 Degree wide viewing angleConnectivity: 3 HDMI ports to connect set top box, Blue Ray players 2 USB ports to connect hard drives and other USB devices 2.4/5GHz WiFi HDMI CEC &amp; ARC 2-Way Bluetooth 5.0Sound : 40-Watt Speakers 2 Master + 2 Tweeter Speakers Dolby Audio Sound Enhancement Ultra Surround Clear Voice IIISmart TV Features : webOS Content Store Magic Remote Control ThinQ AI Voice Assistant Alexa Built-in Wireless Casting Licensed Apps-Netflix, Prime Video Hotkeys on RemoteDisplay : IPS Panel 4K HDR 400nits Brightness HDR10 HLG Auto Low Latency Mode (ALLM) Game Mode TruMotion MEMC Cricket Mode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</si>
  <si>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</si>
  <si>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https://www.amazon.in/VU-inches-Premium-Ultra-Smart/dp/B0BB3CBFBM/ref=sr_1_169?qid=1672909133 &amp; s=electronics &amp; sr=1-169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</si>
  <si>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</si>
  <si>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https://www.amazon.in/Charging-Braided-Charger-Samsung-Galaxy/dp/B08QSDKFGQ/ref=sr_1_170?qid=1672909133 &amp; s=electronics &amp; sr=1-170</t>
  </si>
  <si>
    <t>Resolution: HD Ready (1366x768) Refresh Rate: 60 hertzConnectivity: 2 HDMI ports to connect set top box, Blu Ray players, gaming console 1 USB ports to connect hard drives and other USB devicesSound : 20 Watts Output Dolby Digital PlusSmart TV Features : Voice Assistants SmartThings App Personal Computer Home Cloud Live Cast Screen Share Music System Alexa Built-in: Voice control your TV and your day. Just ask Alexa to search for movies, play music, control smart home devices, get sports updates and moreDisplay : LED Panel Mega Contrast PurColor HD Picture Quality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</si>
  <si>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https://www.amazon.in/Samsung-inches-Wondertainment-Ready-UA32TE40AAKBXL/dp/B08PV1X771/ref=sr_1_171?qid=1672909133 &amp; s=electronics &amp; sr=1-171</t>
  </si>
  <si>
    <t>Supports 120W Fast ChargingHigh Quality Design</t>
  </si>
  <si>
    <t>https://www.amazon.in/Xiaomi-HyperCharge-Cable-100cm-Type-C/dp/B07YTNKVJQ/ref=sr_1_172?qid=1672909133 &amp; s=electronics &amp; sr=1-172</t>
  </si>
  <si>
    <t>GENERIC Ultra-Mini</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</si>
  <si>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</si>
  <si>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Akmathambil  XplCreR,Rohit,Satish Kumar Singh,Chelvam,narendra,Huzaifa Bharmal,Mohammed irfan,Ritesh Ray</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</si>
  <si>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</si>
  <si>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https://www.amazon.in/GENERIC-Ultra-Mini-Bluetooth-Dongle-Adapter/dp/B0117H7GZ6/ref=sr_1_173_mod_primary_new?qid=1672909133 &amp; s=electronics &amp; sbo=RZvfv%2F%2FHxDF%2BO5021pAnSA%3D%3D &amp; sr=1-173</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</si>
  <si>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</si>
  <si>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https://www.amazon.in/7SEVEN%C2%AE-Compatible-Control-Replacement-Original/dp/B09XJ1LM7R/ref=sr_1_174?qid=1672909133 &amp; s=electronics &amp; sr=1-174</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</si>
  <si>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</si>
  <si>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https://www.amazon.in/Belkin-Lightning-iPhone-Charging-MFi-Certified/dp/B084N133Y7/ref=sr_1_175?qid=1672909133 &amp; s=electronics &amp; sr=1-175</t>
  </si>
  <si>
    <t>EGate i9</t>
  </si>
  <si>
    <t>Display :BIGGER &amp; BETTER - LED, HD Ready (1080p) (1280 x 720) Native Resolution 1500 : 1 High Contrast Ratio 3.81 m (150 inch) Large Screen DisplayLumens: BRIGHTER - 3300 Lumen 330 ANSI Lumen LED- Life Long Lamp + 30000 Hours Life 16:9 Aspect Ratio. Power Consumption : 50 - 150 WConnectivity : 2 x HDMI USB VGA AV SD Card Slot Audio Out Sound : In-Built Speaker (Stereo) 3W SpeakerConnect - TV (Set Top Box), Fire TV Stick, PC/ Laptop, DVD, Play Station etc.Warranty Information : 1 year warranty provided by the manufacturer from date of purchase</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</si>
  <si>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</si>
  <si>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https://www.amazon.in/Support-Display-Projector-Connectivity-E03i31/dp/B088Z1YWBC/ref=sr_1_176?qid=1672909133 &amp; s=electronics &amp; sr=1-176</t>
  </si>
  <si>
    <t>ZEBRONICS HAA2021</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</si>
  <si>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</si>
  <si>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good,Worth product,Good quality,Very good HDMI 2.1 cable,Best hdmi 2.1 cable 8k 60hz / 4k 120hz,Did not like the quality and when connected I see a red color picture,Value for money must buy it for eArc</t>
  </si>
  <si>
    <t>https://www.amazon.in/Zeb-HAA2021-HDMI-Meter-Cable/dp/B07VSG5SXZ/ref=sr_1_177?qid=1672909133 &amp; s=electronics &amp; sr=1-177</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</si>
  <si>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</si>
  <si>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https://www.amazon.in/7SEVEN-Control-YouTube-Netflix-Compatible/dp/B08RWCZ6SY/ref=sr_1_178?qid=1672909133 &amp; s=electronics &amp; sr=1-178</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</si>
  <si>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</si>
  <si>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</si>
  <si>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https://www.amazon.in/AmazonBasics-Digital-Optical-Converter-Adapter/dp/B07KSB1MLX/ref=sr_1_179?qid=1672909133 &amp; s=electronics &amp; sr=1-179</t>
  </si>
  <si>
    <t>‚úÖ„ÄêFast Charge &amp; Data Sync„Äë: Fast charge &amp;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</si>
  <si>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</si>
  <si>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https://www.amazon.in/Wayona-Braided-Charging-Samsung-Galaxy/dp/B081FG1QYX/ref=sr_1_180?qid=1672909133 &amp; s=electronics &amp; sr=1-180</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</si>
  <si>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</si>
  <si>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https://www.amazon.in/Pinnaclz-Original-Type-Charging-Transfer/dp/B08R69WBN7/ref=sr_1_182?qid=1672909133 &amp; s=electronics &amp; sr=1-182</t>
  </si>
  <si>
    <t>Ambrane BCL-15</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</si>
  <si>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</si>
  <si>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https://www.amazon.in/Ambrane-BCL-15-Lightning-Cable-Smartphone/dp/B0B3RHX6B6/ref=sr_1_183?qid=1672909133 &amp; s=electronics &amp; sr=1-183</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</si>
  <si>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</si>
  <si>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</si>
  <si>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https://www.amazon.in/Belkin-USB-C-Charging-USB-IF-Certified/dp/B084N18QZY/ref=sr_1_184?qid=1672909133 &amp; s=electronics &amp; sr=1-184</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</si>
  <si>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</si>
  <si>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</si>
  <si>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https://www.amazon.in/LOHAYA-Television-Compatible-Samsung-Control/dp/B081NHWT6Z/ref=sr_1_185?qid=1672909133 &amp; s=electronics &amp; sr=1-185</t>
  </si>
  <si>
    <t>[High Compatibility] : iPhones, iPad Air, iPad mini, iPod Nano and iPod Touch[Fast Charge &amp;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</si>
  <si>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https://www.amazon.in/Wayona-Nylon-Braided-Charging-iPhones/dp/B07JPJJZ2H/ref=sr_1_186?qid=1672909133 &amp; s=electronics &amp; sr=1-186</t>
  </si>
  <si>
    <t>*Please match your previous remote before placing order. or for verification of remote contact our coustmer care 7738090464. * Its Electvision compatible remote for kodak LED.</t>
  </si>
  <si>
    <t>https://www.amazon.in/Electvision-Compatible-verification-coustmer-7738090464/dp/B09JKNF147/ref=sr_1_187?qid=1672909133 &amp; s=electronics &amp; sr=1-187</t>
  </si>
  <si>
    <t>Resolution : HD Ready (1366 x 768) Refresh Rate : 60 Hertz 178 Degree wide viewing angleConnectivity: 2 HDMI ports to connect latest gaming consoles, set top box, Blu-ray Players 2 USB ports to connect hard drives and other USB devices Bluetooth 5.0 SPDIF Ethernet Headphone outSound: 40Watts Soundbar Dolby AudioSmart TV Features: Certified Android TV 11 Google Assistant Chromecast built-in Voice controlled Smart Remote Hotkeys for Quick Access - Netflix, Prime Video, YouTube, Disney+Hotstar 5 Picture Mode 1.5GB RAM 8GB Storage 64bit Quad Core ProcessorDisplay: High Definition HDR10+ HLG Intelligent Frame Stabilization Engine Dynamic Signal Calibration 16.7 Million Colours WCG Super Brightness Micro Dimming Blue Light Reduction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</si>
  <si>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</si>
  <si>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</si>
  <si>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https://www.amazon.in/Acer-inches-Ready-Android-AR32AR2841HDSB/dp/B0B9959XF3/ref=sr_1_188?qid=1672909133 &amp; s=electronics &amp; sr=1-188</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</si>
  <si>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</si>
  <si>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https://www.amazon.in/realme-Charging-Micro-USB-Cable-Braided/dp/B09PNR6F8Q/ref=sr_1_189?qid=1672909133 &amp; s=electronics &amp; sr=1-189</t>
  </si>
  <si>
    <t>TP-Link AC1300</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</si>
  <si>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</si>
  <si>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</si>
  <si>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https://www.amazon.in/TP-Link-Archer-T3U-Wireless-MU-MIMO/dp/B07M69276N/ref=sr_1_190?qid=1672909133 &amp; s=electronics &amp; sr=1-190</t>
  </si>
  <si>
    <t>Acer 139</t>
  </si>
  <si>
    <t>https://www.amazon.in/Acer-inches-Ultra-Android-AR55AR2851UDFL/dp/B0B1YZ9CB8/ref=sr_1_191?qid=1672909133 &amp; s=electronics &amp; sr=1-191</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</si>
  <si>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</si>
  <si>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https://www.amazon.in/Ambrane-Charging-Neckband-Wireless-ACM/dp/B09YLYB9PB/ref=sr_1_192?qid=1672909133 &amp; s=electronics &amp; sr=1-192</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</si>
  <si>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</si>
  <si>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https://www.amazon.in/Wayona-Charging-Charger-Samsung-Galaxy/dp/B08CTNJ985/ref=sr_1_193?qid=1672909134 &amp; s=electronics &amp; sr=1-193</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</si>
  <si>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 &amp; Data Sync: It can charge and sync simultaneously at a rapid speed, Compatible with any charging adaptor, multi-port charging station or power bank.</t>
  </si>
  <si>
    <t>Good,Superb quality,Good products nice one,Working well with iphone11.,I always rely on this companys products , so very good. Thank you so much</t>
  </si>
  <si>
    <t>https://www.amazon.in/Syncwire-Cable-Charging-Compatible-Devices/dp/B0BP7XLX48/ref=sr_1_194?qid=1672909134 &amp; s=electronics &amp; sr=1-194</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</si>
  <si>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</si>
  <si>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</si>
  <si>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https://www.amazon.in/Skadioo-Accessories-Receiver-Compatible-dongle/dp/B09LHXNZLR/ref=sr_1_195?qid=1672909134 &amp; s=electronics &amp; sr=1-195</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</si>
  <si>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</si>
  <si>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https://www.amazon.in/FLiX-Charging-480Mbps-Andriod-Devices/dp/B0B3N8VG24/ref=sr_1_196?qid=1672909134 &amp; s=electronics &amp; sr=1-196</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</si>
  <si>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</si>
  <si>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https://www.amazon.in/Charging-Braided-Compatible-Samsung-Galaxy/dp/B08PSVBB2X/ref=sr_1_197?qid=1672909134 &amp; s=electronics &amp; sr=1-197</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</si>
  <si>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</si>
  <si>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https://www.amazon.in/FLiX-Charging-480Mbps-Andriod-XCD-FPM01/dp/B0B3MQXNFB/ref=sr_1_198?qid=1672909134 &amp; s=electronics &amp; sr=1-198</t>
  </si>
  <si>
    <t>7SEVEN¬Æ Bluetooth</t>
  </si>
  <si>
    <t>Compatible with MI Smart TV 4A 32 inch Led TV /Mi 4A 43 inch led TV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</si>
  <si>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https://www.amazon.in/7SEVEN-Bluetooth-Command-Netflix-XMRM-00A/dp/B08XMSKKMM/ref=sr_1_199?qid=1672909134 &amp; s=electronics &amp; sr=1-199</t>
  </si>
  <si>
    <t>Soft &amp; Durable Keypad Durable QualityRigid BodyEfficient Performance Remotes are Quality Tested Before Shipment Suitable with Sony LED/LCD Tv without Smart Functions2 AAA batteries Required</t>
  </si>
  <si>
    <t>https://www.amazon.in/Sony-TV-Remote-Compatible-Control/dp/B09L8DT7D6/ref=sr_1_200?qid=1672909134 &amp; s=electronics &amp; sr=1-200</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</si>
  <si>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</si>
  <si>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</si>
  <si>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https://www.amazon.in/Storite-USB-3-0-Micro-Cable/dp/B00GE55L22/ref=sr_1_201?qid=1672909134 &amp; s=electronics &amp; sr=1-201</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</si>
  <si>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</si>
  <si>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https://www.amazon.in/LTG500-Indestructible-Certified-Lightning-2Meter/dp/B0162K34H2/ref=sr_1_202?qid=1672909134 &amp; s=electronics &amp; sr=1-202</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</si>
  <si>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</si>
  <si>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https://www.amazon.in/AmazonBasics-Lightning-Aluminum-Certified-Charging/dp/B0B8SRZ5SV/ref=sr_1_203?qid=1672909134 &amp; s=electronics &amp; sr=1-203</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</si>
  <si>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</si>
  <si>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https://www.amazon.in/AmazonBasics-Double-Braided-Nylon-Type-C/dp/B07CWNJLPC/ref=sr_1_204?qid=1672909134 &amp; s=electronics &amp; sr=1-204</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</si>
  <si>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</si>
  <si>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https://www.amazon.in/AmazonBasics-USB-3-0-Cable-Meters/dp/B00NH12R1O/ref=sr_1_205?qid=1672909134 &amp; s=electronics &amp; sr=1-205</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</si>
  <si>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</si>
  <si>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https://www.amazon.in/AmazonBasics-Lightning-Aluminum-Certified-Charging/dp/B0B8SSC5D9/ref=sr_1_206?qid=1672909134 &amp; s=electronics &amp; sr=1-206</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</si>
  <si>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</si>
  <si>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https://www.amazon.in/Wayona-Charging-Charger-Compatible-Samsung/dp/B08WKG2MWT/ref=sr_1_207?qid=1672909134 &amp; s=electronics &amp; sr=1-207</t>
  </si>
  <si>
    <t>Karbonn 80</t>
  </si>
  <si>
    <t>Resolution: HD Ready (1366x768) Reresh Rate : 60 hertz 16:09 Display ScaleConnectivity: 2 HDMI Ports to connect set-top box, Blu Ray players and gaming console 2 USB Ports to connect hard drives and other USB devices 2 AV Input ports RF Port RJ45 Wi-FiSmart TV Features: Android 9.0 (GOS) In-built Apps Store Screen Sharing Remote with Hotkeys Movie Box Performance: Quad-Core A53 1.5GHz Processor RAM 1GB ROM 8GBSound: 20W Audio OutputDisplay: HD Ready Crystal Clear Display Bezel-less Design Dynamic Contrast High Brightness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</si>
  <si>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https://www.amazon.in/Karbonn-Millennium-KJW32SKHD-Phantom-Bezel-Less/dp/B0B466C3G4/ref=sr_1_208?qid=1672909134 &amp; s=electronics &amp; sr=1-208</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</si>
  <si>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</si>
  <si>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https://www.amazon.in/BlueRigger-Digital-Optical-Toslink-Meters/dp/B005LJQMZC/ref=sr_1_209?qid=1672909134 &amp; s=electronics &amp; sr=1-209</t>
  </si>
  <si>
    <t>VW 60</t>
  </si>
  <si>
    <t>Sound output: 20 Watts Output In-built Box SpeakersResolution: HD Ready (1366 x 768) Refresh Rate: 60 hertz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2 USB ports to connect hard drives and other USB devicesDisplay: A+ Grade Panel IPE technology True colour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</si>
  <si>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https://www.amazon.in/Visio-World-inches-VW24A-Ready/dp/B07MDRGHWQ/ref=sr_1_210?qid=1672909134 &amp; s=electronics &amp; sr=1-210</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</si>
  <si>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</si>
  <si>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https://www.amazon.in/AmazonBasics-Certified-Lightning-Charge-Meters/dp/B07DC4RZPY/ref=sr_1_211?qid=1672909134 &amp; s=electronics &amp; sr=1-211</t>
  </si>
  <si>
    <t>Samsung 138</t>
  </si>
  <si>
    <t>https://www.amazon.in/Samsung-inches-Crystal-Ultra-UA55AUE65AKXXL/dp/B0B15GSPQW/ref=sr_1_212?qid=1672909134 &amp; s=electronics &amp; sr=1-212</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</si>
  <si>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</si>
  <si>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https://www.amazon.in/LOHAYA-Television-Remote-Compatible-Control/dp/B08GJNM9N7/ref=sr_1_213?qid=1672909134 &amp; s=electronics &amp; sr=1-213</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</si>
  <si>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</si>
  <si>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</si>
  <si>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https://www.amazon.in/DURACELL-Micro-braided-Charge-Cable/dp/B09C6FML9B/ref=sr_1_214?qid=1672909134 &amp; s=electronics &amp; sr=1-214</t>
  </si>
  <si>
    <t>Zebronics CU3100V</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</si>
  <si>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</si>
  <si>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https://www.amazon.in/Zebronics-CU3100V-charging-capacity-durability/dp/B0B65MJ45G/ref=sr_1_215?qid=1672909134 &amp; s=electronics &amp; sr=1-215</t>
  </si>
  <si>
    <t>FLiX (Beetel)</t>
  </si>
  <si>
    <t>TPE materialOutput port, 1 meter USB cable lengthCustomer care number: 1800-102-2700 for product related queries</t>
  </si>
  <si>
    <t>https://www.amazon.in/FLiX-Beetel-Durable-Lightning-Charge/dp/B08P9RYPLR/ref=sr_1_216?qid=1672909134 &amp; s=electronics &amp; sr=1-216</t>
  </si>
  <si>
    <t>MI 108</t>
  </si>
  <si>
    <t>https://www.amazon.in/MI-inches-Smart-Android-L43M7-EAIN/dp/B0B6F8HHR6/ref=sr_1_217?qid=1672909135 &amp; s=electronics &amp; sr=1-217</t>
  </si>
  <si>
    <t>https://www.amazon.in/Belkin-Lightning-AirPods-MFi-Certified-Charging/dp/B084MZXJN6/ref=sr_1_218?qid=1672909135 &amp; s=electronics &amp; sr=1-218</t>
  </si>
  <si>
    <t>Approx. Length Of Cable: 2' Feet(60 Cm)Can Be Used For Startek Fm220U Fingerprint ScannerColor: Ivory(Off-White)Type : Usb Type C Cable</t>
  </si>
  <si>
    <t>https://www.amazon.in/Time-Office-Replacement-Startek-FM220U/dp/B08XMG618K/ref=sr_1_220?qid=1672909135 &amp; s=electronics &amp; sr=1-220</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</si>
  <si>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 &amp; 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</si>
  <si>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https://www.amazon.in/Caldipree-Silicone-Compatible-BN68-13897A-2022-BLACK/dp/B0BCKWZ884/ref=sr_1_221?qid=1672909135 &amp; s=electronics &amp; sr=1-221</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</si>
  <si>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</si>
  <si>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https://www.amazon.in/Storite%C2%AE-USB-2-0-Mini-0-88feet/dp/B00GGGOYEK/ref=sr_1_222?qid=1672909135 &amp; s=electronics &amp; sr=1-222</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</si>
  <si>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</si>
  <si>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</si>
  <si>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https://www.amazon.in/Universal-Remote-Control-Sony-Bravia/dp/B07ZR4S1G4/ref=sr_1_223_mod_primary_new?qid=1672909135 &amp; s=electronics &amp; sbo=RZvfv%2F%2FHxDF%2BO5021pAnSA%3D%3D &amp; sr=1-223</t>
  </si>
  <si>
    <t>Type: Protective Cover For Remote ControlMaterial: SiliconeAvailable colors: Red, Black.For your convenience we have list some remote models for your easy reference.(The remote model number is usually affixed in the back or battery box)</t>
  </si>
  <si>
    <t>https://www.amazon.in/Cotbolt-Compatible-BN59-01312A-Shockproof-Protective/dp/B09C635BMM/ref=sr_1_224?qid=1672909135 &amp; s=electronics &amp; sr=1-224</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</si>
  <si>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</si>
  <si>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https://www.amazon.in/BlueRigger-High-Speed-Cable-Ethernet/dp/B00GG59HU2/ref=sr_1_225?qid=1672909135 &amp; s=electronics &amp; sr=1-225</t>
  </si>
  <si>
    <t>Amkette 30</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</si>
  <si>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</si>
  <si>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https://www.amazon.in/Amkette-Charging-Cable-iPhone-Touch/dp/B00RGLI0ZS/ref=sr_1_226?qid=1672909135 &amp; s=electronics &amp; sr=1-226</t>
  </si>
  <si>
    <t>https://www.amazon.in/TCL-inches-Certified-Android-32S615/dp/B09ZPJT8B2/ref=sr_1_227?qid=1672909135 &amp; s=electronics &amp; sr=1-227</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</si>
  <si>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</si>
  <si>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</si>
  <si>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https://www.amazon.in/POPIO-Charging-Cable-OnePlus-Devices/dp/B07HZ2QCGR/ref=sr_1_228?qid=1672909135 &amp; s=electronics &amp; sr=1-228</t>
  </si>
  <si>
    <t>[High Compatibility] : iPhones, iPad Air, iPad mini, iPod Nano and iPod Touch[Fast Charge &amp; 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</si>
  <si>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https://www.amazon.in/MYVN-Fast-Charging-Compatible-iPhone-Devices/dp/B095244Q22/ref=sr_1_229?qid=1672909135 &amp; s=electronics &amp; sr=1-229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</si>
  <si>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</si>
  <si>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https://www.amazon.in/Tata-Sky-Universal-Remote-Compatible/dp/B08CKW1KH9/ref=sr_1_230?qid=1672909135 &amp; s=electronics &amp; sr=1-230</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</si>
  <si>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</si>
  <si>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https://www.amazon.in/WZATCO-Pixel-Portable-Projector-Compatible/dp/B0BLV1GNLN/ref=sr_1_231?qid=1672909135 &amp; s=electronics &amp; sr=1-231</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</si>
  <si>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</si>
  <si>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</si>
  <si>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https://www.amazon.in/Tata-Remote-Control-Compatible-tatasky/dp/B08RHPDNVV/ref=sr_1_232?qid=1672909135 &amp; s=electronics &amp; sr=1-232</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</si>
  <si>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</si>
  <si>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https://www.amazon.in/AmazonBasics-Extension-Cable-2-Pack-Female/dp/B00NH13Q8W/ref=sr_1_233?qid=1672909135 &amp; s=electronics &amp; sr=1-233</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</si>
  <si>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</si>
  <si>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</si>
  <si>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https://www.amazon.in/Amazon-Basics-Lightning-Certified-Charging/dp/B0B8SSZ76F/ref=sr_1_234?qid=1672909135 &amp; s=electronics &amp; sr=1-234</t>
  </si>
  <si>
    <t>Crypo‚Ñ¢ Universal</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</si>
  <si>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</si>
  <si>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https://www.amazon.in/CrypoTM-Universal-Remote-Compatible-Sky/dp/B0841KQR1Z/ref=sr_1_235?qid=1672909135 &amp; s=electronics &amp; sr=1-235</t>
  </si>
  <si>
    <t>Resolution: HD Ready (1366x768) Reresh Rate : 60 hertz 16:09 Display ScaleConnectivity: 2 HDMI Ports to connect set-top box, Blu Ray players and gaming console 2 USB Ports to connect hard drives and other USB devices 1 AV Input Port 1 VGASound: 20 Watts Audio Output Stereo SorroundDisplay: HD Ready Crystal Clear Display A+ Panel Dynamic Contrast High Brightness Vivid Colour Engine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</si>
  <si>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https://www.amazon.in/Karbonn-Millennium-KJW32NSHDF-Phantom-Bezel-Less/dp/B0B467CCB9/ref=sr_1_236?qid=1672909135 &amp; s=electronics &amp; sr=1-236</t>
  </si>
  <si>
    <t>OnePlus 138.7</t>
  </si>
  <si>
    <t>Resolution: 4K Ultra HD (3840x2160) Refresh Rate : 60 Hertz 178 Degree wide viewing angleConnectivity: 3 HDMI ports (HDMI 2.1 Compatible, HDMI 1 supports eARC) to connect set top box, Blu Ray players, gaming console 2 USB ports to connect hard drives and other USB devicesSound : 30 Watts Output Co-tuned with Dynaudio Dolby AudioSmart TV Features : Android TV 10 ÔΩúHands-free voice control with Speak Now Google Assistant OnePlus Connect 2.0 OxygenPlay 2.0 Data Saver Plus Kids Mode Game ModeDisplay : 1 billion colors Gamma Engine HDR10+ certified, HDR10, HLG MEMC Bezel-less design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</si>
  <si>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https://www.amazon.in/OnePlus-138-7-inches-Android-55U1S/dp/B095JQVC7N/ref=sr_1_237?qid=1672909135 &amp; s=electronics &amp; sr=1-237</t>
  </si>
  <si>
    <t>Posh 1.5</t>
  </si>
  <si>
    <t>perfect100 % compatible</t>
  </si>
  <si>
    <t>https://www.amazon.in/Meter-Speed-Plated-Female-Extension/dp/B08PPHFXG3/ref=sr_1_238?qid=1672909135 &amp; s=electronics &amp; sr=1-238</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</si>
  <si>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</si>
  <si>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https://www.amazon.in/AmazonBasics-AZHDAD01-HDMI-Coupler-Black/dp/B06XR9PR5X/ref=sr_1_239?qid=1672909135 &amp; s=electronics &amp; sr=1-239</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</si>
  <si>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</si>
  <si>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https://www.amazon.in/boAt-LTG-550v3-Lightning-Resistance/dp/B09JSW16QD/ref=sr_1_240?qid=1672909135 &amp; s=electronics &amp; sr=1-240</t>
  </si>
  <si>
    <t>[High Compatibility] : iPhone X/XsMax/Xr ,iPhone 8/8 Plus,iPhone 7/7 Plus,iPhone 6s/6s Plus,iPhone 6/6 Plus,iPhone 5/5s/5c/se,iPad Pro,iPad Air 1/2,iPad mini 1/2/3,iPod nano7,iPod touch and more apple devices.[Fast Charge &amp;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</si>
  <si>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https://www.amazon.in/Wayona-Braided-WN3LB2-Syncing-Charging/dp/B07JH1CBGW/ref=sr_1_241?qid=1672909136 &amp; s=electronics &amp; sr=1-241</t>
  </si>
  <si>
    <t>Not Suitable for Airtel Internet Tv Set top boxJust Insert the battery and you are ready to useMatch your old remote image before placing an order.Quality plastic usedCustomer Care at 9599141927(whatsapp) for compatibility check and technical issue.</t>
  </si>
  <si>
    <t>https://www.amazon.in/Astigo-Compatible-Remote-Airtel-Set/dp/B09127FZCK/ref=sr_1_242?qid=1672909136 &amp; s=electronics &amp; sr=1-242</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</si>
  <si>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Swivel Rotation : +/- 90¬∞ (Left / Right) Maximum Distance From Wall When Extended : 7 inch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</si>
  <si>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https://www.amazon.in/Caprigo-Universal-Monitor-Rotatable-Black-M416/dp/B083GQGT3Z/ref=sr_1_243?qid=1672909136 &amp; s=electronics &amp; sr=1-243</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</si>
  <si>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</si>
  <si>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https://www.amazon.in/Portronics-Konnect-Charging-Resistant-Braided/dp/B09Q8WQ5QJ/ref=sr_1_244?qid=1672909136 &amp; s=electronics &amp; sr=1-244</t>
  </si>
  <si>
    <t>Enjoy the high definition experience with 1080i resolutionModify or make your pack baDevice Type High Definition CompressionVivid colors and sharper images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</si>
  <si>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</si>
  <si>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https://www.amazon.in/TATASKY-Connection-Month-Basic-Installation/dp/B07YZG8PPY/ref=sr_1_245?qid=1672909136 &amp; s=electronics &amp; sr=1-245</t>
  </si>
  <si>
    <t>Soft &amp; Durable KeypadDurable Quality, Rigid Body, Efficient PerformanceRemotes are Quality Tested Before ShipmentSuitable with Samsung LED/LCD Tv without Smart Functionsplease match image of your old remote with picture</t>
  </si>
  <si>
    <t>https://www.amazon.in/Remote-Compatible-Samsung-Control-Works/dp/B09H39KTTB/ref=sr_1_246?qid=1672909136 &amp; s=electronics &amp; sr=1-246</t>
  </si>
  <si>
    <t>SoniVision SA-D10</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</si>
  <si>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</si>
  <si>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https://www.amazon.in/SoniVision-SA-D100-Theater-Compatible-RM-ANU156/dp/B08DCVRW98/ref=sr_1_247?qid=1672909136 &amp; s=electronics &amp; sr=1-247</t>
  </si>
  <si>
    <t>Rts‚Ñ¢ High</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</si>
  <si>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</si>
  <si>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https://www.amazon.in/RTSTM-Support-10-Meters-Devices/dp/B0718ZN31Q/ref=sr_1_249?qid=1672909136 &amp; s=electronics &amp; sr=1-249</t>
  </si>
  <si>
    <t>Spaceship grade aluminium cable casing ensures long-lasting durability and reliable chargingLength: 2M</t>
  </si>
  <si>
    <t>Worst product wornout after 2 months,Good product,Awesome great,Worth a buy,Best Product!,Great one compare to original cable,Worked for a month, the power supply isn't as mentioned.,Ehh bhut lambi haii</t>
  </si>
  <si>
    <t>https://www.amazon.in/LTG-500-2Mtr-Cable-Metallic-Silver/dp/B0162LYSFS/ref=sr_1_250?qid=1672909136 &amp; s=electronics &amp; sr=1-250</t>
  </si>
  <si>
    <t>1.2 Meters Long CableNylon Braided CableQuick Charging and Data sync ensures rapid charging at 2.4AAlloy Shell Connectors and 100 percent Pure CopperSturdy and Durable with 10000 + bend lifespan</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</si>
  <si>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</si>
  <si>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https://www.amazon.in/AGARO-Type-C-Charging-Braided-1-2Meters/dp/B07PFJ5VQD/ref=sr_1_251?qid=1672909136 &amp; s=electronics &amp; sr=1-251</t>
  </si>
  <si>
    <t>AmazonBasics 6</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</si>
  <si>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</si>
  <si>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</si>
  <si>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https://www.amazon.in/AmazonBasics-Feet-DisplayPort-Cable/dp/B01J8S6X2I/ref=sr_1_252?qid=1672909136 &amp; s=electronics &amp; sr=1-252</t>
  </si>
  <si>
    <t>Note : The brands, Mi and Xiaomi, are part of the same multinational conglomerateResolution : 4K Ultra HD (3840 x 2160) Resolution Refresh Rate : 60 HertzConnectivity: Dual Band Wi-Fi 3 HDMI ports to connect latest gaming consoles, set top box, Blu-ray Players 2 USB ports to connect hard drives and other USB devices ALLM eARC Bluetooth 5.0 Optical EthernetSound: 30 Watts Output Dolby Atmos DTS-HDSmart TV Features : Android TV 10 PatchWall 4 with IMDb integration Kids Mode with Parental Lock 300+ Free Live Channels Universal search Language Universe (16+ Languages) India's Top 10 Miracast Supported Apps: Prime Video Netflix Disney + Hotstar YouTube Apple TV 5000+ apps from Play Store Quad core A55 CPU processor Chromecast built-in Ok Google Far-field Mics Auto Low Latency Mode 2GB RAM + 16GB StorageDisplay: 4K HDR Metal Bezel-less Design Dolby Vision HDR10+ HLG Reality Flow MEMC Vivid Picture Engine 2 DCI-P3 94% Colour GamutWarranty Information: 1 year comprehensive warranty on product and 1 year additional on Panel provided by the brand from the date of purchase</t>
  </si>
  <si>
    <t>It's super,Value of money üí∞,Display and build,Good Sound and pictures,Good product üëç,Good and smart tv for reasonable rate,Good for low budget,Tv is good but after 3 month my tv screen gone</t>
  </si>
  <si>
    <t>https://www.amazon.in/Inches-Ultra-Smart-Android-L43M6-ES/dp/B09MJ77786/ref=sr_1_253?qid=1672909136 &amp; s=electronics &amp; sr=1-253</t>
  </si>
  <si>
    <t>Resolution: 4K Ultra HD (3840x2160) Refresh Rate: 60 hertz Wide Viewing AngleConnectivity: 3 HDMI ports to connect multiple devices 2 USB ports to connect hard drives and other USB devices Bluetooth Wi-Fi RJ45 AntennaSound: Dolby Audio DTS 20 Watts Audio OutputSmart TV Features: Android 10.0, Google Assistant, Alexa Enabled Support, Built-in Chromecast Performance: CA53 Quad Core Processor RAM 2GB, ROM 8GB Supported Apps: Prime Video, Netflix, Disney + Hotstar, YouTube, Google PlayDisplay: 4K UHD Android TV A+ Grade Panel Wide Colour Gamut HDR 10 Crystal Clear Display High Brightness Bezel-less Design</t>
  </si>
  <si>
    <t>https://www.amazon.in/Sansui-Certified-Android-JSW55ASUHD-Mystique/dp/B09NNGHG22/ref=sr_1_254?qid=1672909136 &amp; s=electronics &amp; sr=1-254</t>
  </si>
  <si>
    <t>LOHAYA LCD/LED</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</si>
  <si>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</si>
  <si>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https://www.amazon.in/LOHAYA-Remote-Compatible-Smart-Control/dp/B07V5YF4ND/ref=sr_1_255?qid=1672909136 &amp; s=electronics &amp; sr=1-255</t>
  </si>
  <si>
    <t>https://www.amazon.in/Zebronics-charging-capacity-durability-Black/dp/B0B65P827P/ref=sr_1_256?qid=1672909136 &amp; s=electronics &amp; sr=1-256</t>
  </si>
  <si>
    <t>https://www.amazon.in/Belkin-USB-C-Charging-USB-IF-Certified/dp/B084MZYBTV/ref=sr_1_257?qid=1672909136 &amp; s=electronics &amp; sr=1-257</t>
  </si>
  <si>
    <t>7SEVEN¬Æ TCL</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</si>
  <si>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</si>
  <si>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</si>
  <si>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https://www.amazon.in/RC802V-Compatible-43S6500FS-49S6800FS-Non-Bluetooth/dp/B097ZQTDVZ/ref=sr_1_258?qid=1672909136 &amp; s=electronics &amp; sr=1-258</t>
  </si>
  <si>
    <t>Wayona 3in1</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</si>
  <si>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</si>
  <si>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https://www.amazon.in/Wayona-Braided-Charging-Lightening-Compatible/dp/B0B5F3YZY4/ref=sr_1_259?qid=1672909136 &amp; s=electronics &amp; sr=1-259</t>
  </si>
  <si>
    <t>Hi-Mobiler iPhone</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</si>
  <si>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</si>
  <si>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https://www.amazon.in/Charging-Certified-Lightning-Transfer-Iphone12/dp/B09G5TSGXV/ref=sr_1_260?qid=1672909136 &amp; s=electronics &amp; sr=1-260</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</si>
  <si>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</si>
  <si>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Good Packaging.. Wire Quality is Good.,Very good quality but the wire is 15 meters only at least should be 20 meters for the price......üòì,I am using this with an F &amp; 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</si>
  <si>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https://www.amazon.in/AmazonBasics-16-Gauge-Speaker-Wire-Feet/dp/B006LW0WDQ/ref=sr_1_263?qid=1672909136 &amp; s=electronics &amp; sr=1-263</t>
  </si>
  <si>
    <t>https://www.amazon.in/Ambrane-Charging-Neckband-Wireless-ACT/dp/B09YLX91QR/ref=sr_1_272?qid=1672909138 &amp; s=electronics &amp; sr=1-272</t>
  </si>
  <si>
    <t>https://www.amazon.in/Wayona-Braided-Charger-Charging-Samsung/dp/B081FJWN52/ref=sr_1_273?qid=1672909138 &amp; s=electronics &amp; sr=1-273</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</si>
  <si>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</si>
  <si>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</si>
  <si>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https://www.amazon.in/Maxicom-B-28-Universal-Bracket-inches/dp/B0758F7KK7/ref=sr_1_274?qid=1672909138 &amp; s=electronics &amp; sr=1-274</t>
  </si>
  <si>
    <t>Smashtronics¬Æ -</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</si>
  <si>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</si>
  <si>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https://www.amazon.in/Smashtronics%C2%AE-Silicone-Firestick-Control-Shockproof/dp/B09L835C3V/ref=sr_1_276?qid=1672909138 &amp; s=electronics &amp; sr=1-276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</si>
  <si>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</si>
  <si>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</si>
  <si>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https://www.amazon.in/Electvision-Remote-Control-Compatible-Without/dp/B098TV3L96/ref=sr_1_279?qid=1672909138 &amp; s=electronics &amp; sr=1-279</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</si>
  <si>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</si>
  <si>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 &amp; s=electronics &amp; sr=1-284</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</si>
  <si>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</si>
  <si>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https://www.amazon.in/pTron-Charging-480Mbps-Durable-1-Meter/dp/B0B4T6MR8N/ref=sr_1_287?qid=1672909138 &amp; s=electronics &amp; sr=1-287</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</si>
  <si>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</si>
  <si>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https://www.amazon.in/AmazonBasics-USB-Type-C-2-0-Cable/dp/B01GGKZ4NU/ref=sr_1_288?qid=1672909138 &amp; s=electronics &amp; sr=1-288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</si>
  <si>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</si>
  <si>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https://www.amazon.in/Croma-transfer-Durability-warranty-CRCMA0106sTC10/dp/B09BW2GP18/ref=sr_1_289?qid=1672909138 &amp; s=electronics &amp; sr=1-289</t>
  </si>
  <si>
    <t>Resolution: 4K Ultra HD (3840 x 2160) Refresh Rate: 60 Hertz 178 Degree wide viewing angleConnectivity: 3 HDMI ports to connect set top box, Blu Ray players, gaming console 2 USB ports to connect hard drives and other USB devicesSound : 20 Watts Output Open Baffle Speaker Dolby Audio Clear PhaseSmart TV Features: Google TV Watchlist Voice Search Google Play Chromecast Netflix Amazon Prime Video Additional Features: Apple Airplay Apple Homekit AlexaDisplay: X1 4K Processor 4K HDR Live Colour 4K X Reality Pro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</si>
  <si>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</si>
  <si>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</si>
  <si>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https://www.amazon.in/Sony-Bravia-inches-Google-KD-65X74K/dp/B09WN3SRC7/ref=sr_1_291?qid=1672909138 &amp; s=electronics &amp; sr=1-291</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</si>
  <si>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</si>
  <si>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</si>
  <si>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https://www.amazon.in/7SEVEN-Compatible-Non-Voice-Infrared-Universal/dp/B09B125CFJ/ref=sr_1_290?qid=1672909139 &amp; s=electronics &amp; sr=1-290</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</si>
  <si>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</si>
  <si>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</si>
  <si>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</si>
  <si>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https://www.amazon.in/7SEVENTM-Compatible-Android-Original-Replacement/dp/B09RQRZW2X/ref=sr_1_291?qid=1672909139 &amp; s=electronics &amp; sr=1-291</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</si>
  <si>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</si>
  <si>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</si>
  <si>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https://www.amazon.in/Storite-Feet-Micro-USB-Cable/dp/B07924P3C5/ref=sr_1_292?qid=1672909139 &amp; s=electronics &amp; sr=1-292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</si>
  <si>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</si>
  <si>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https://www.amazon.in/FLiX-Textured-charging-Lightning-Smartphones/dp/B08N1WL9XW/ref=sr_1_293?qid=1672909139 &amp; s=electronics &amp; sr=1-293</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</si>
  <si>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</si>
  <si>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https://www.amazon.in/SVM-Products-Premium-Quality-Unbreakable/dp/B07VVXJ2P5/ref=sr_1_300?qid=1672909139 &amp; s=electronics &amp; sr=1-300</t>
  </si>
  <si>
    <t>VU 164</t>
  </si>
  <si>
    <t>https://www.amazon.in/VU-inches-GloLED-Google-65GloLED/dp/B0BC8BQ432/ref=sr_1_302?qid=1672909139 &amp; s=electronics &amp; sr=1-302</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</si>
  <si>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</si>
  <si>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https://www.amazon.in/Cablecreation-Audio-Cable-3-5mm-2-Male/dp/B06XFTHCNY/ref=sr_1_305?qid=1672909139 &amp; s=electronics &amp; sr=1-305</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</si>
  <si>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</si>
  <si>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 &amp; s=electronics &amp; sr=1-326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</si>
  <si>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</si>
  <si>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https://www.amazon.in/Rugged-V3-Braided-Micro-Cable/dp/B07CRL2GY6/ref=sr_1_329?qid=1672909140 &amp; s=electronics &amp; sr=1-329</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</si>
  <si>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</si>
  <si>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https://www.amazon.in/AmazonBasics-Certified-Lightning-Charge-Collection/dp/B07DWFX9YS/ref=sr_1_333?qid=1672909140 &amp; s=electronics &amp; sr=1-333</t>
  </si>
  <si>
    <t>AmazonBasics -</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</si>
  <si>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</si>
  <si>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https://www.amazon.in/AmazonBasics-High-Speed-Female-Extension-Cable/dp/B01D5H90L4/ref=sr_1_335?qid=1672909140 &amp; s=electronics &amp; sr=1-335</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</si>
  <si>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</si>
  <si>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https://www.amazon.in/Wayona-Charger-Samsung-Galaxy-Wc3Cb1/dp/B07F1P8KNV/ref=sr_1_338?qid=1672909141 &amp; s=electronics &amp; sr=1-338</t>
  </si>
  <si>
    <t>https://www.amazon.in/Belkin-Certified-Lightning-Braided-Meters-Black/dp/B084N1BM9L/ref=sr_1_340?qid=1672909141 &amp; s=electronics &amp; sr=1-340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</si>
  <si>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</si>
  <si>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https://www.amazon.in/Compatible-Suitable-Control-Non-Support-Netflix/dp/B09F6D21BY/ref=sr_1_344?qid=1672909141 &amp; s=electronics &amp; sr=1-344</t>
  </si>
  <si>
    <t>Type: HDMIPower Requirement: DC 5 VNumber of Devices Supported: 1</t>
  </si>
  <si>
    <t>https://www.amazon.in/Realme-Smart-TV-Stick-4K/dp/B09LQQYNZQ/ref=sr_1_352?qid=1672909141 &amp; s=electronics &amp; sr=1-352</t>
  </si>
  <si>
    <t>Acer 100</t>
  </si>
  <si>
    <t>Resolution: Full HD (1920x1080) Refresh Rate : 60 Hertz 178 Degree wide viewing angleConnectivity: 2 HDMI ports to connect latest gaming consoles, set top box, Blu-ray Players 2 USB ports to connect hard drives and other USB devices Bluetooth 5.0 SPDIF Ethernet Headphone outSound: 24 Watts High Fidelity Speakers Dolby AudioSmart TV Features: Certified Android TV 11 Google Assistant Chromecast built-in Voice controlled Smart Remote Hotkeys for Quick Access - Netflix, Prime Video, YouTube, Disney+Hotstar 5 Picture Mode 1.5GB RAM 8GB Storage 64bit Quad Core ProcessorDisplay: Full High Definition HDR10+ HLG Intelligent Frame Stabilization Engine Dynamic Signal Calibration 16.7 Million Colours WCG Super Brightness Micro Dimming Blue Light Reduction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</si>
  <si>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https://www.amazon.in/Acer-inches-Android-Smart-AR40AR2841FDFL/dp/B0BC9BW512/ref=sr_1_367?qid=1672909143 &amp; s=electronics &amp; sr=1-367</t>
  </si>
  <si>
    <t>Used for mantra mfs 100 data cablemantra cable comes in black colourmantra device cable original is sturdy and easy to installmantra fingerprint device cable have 1 year warranty</t>
  </si>
  <si>
    <t>https://www.amazon.in/Lapster-mantra-cable-data-black/dp/B0B61HYR92/ref=sr_1_371?qid=1672909143 &amp; s=electronics &amp; sr=1-371</t>
  </si>
  <si>
    <t>AmazonBasics High-Speed</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</si>
  <si>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</si>
  <si>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https://www.amazon.in/AmazonBasics-Braided-HDMI-Cable-3-Feet/dp/B075ZTJ9XR/ref=sr_1_380?qid=1672909143 &amp; s=electronics &amp; sr=1-380</t>
  </si>
  <si>
    <t>Cubetek 3</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</si>
  <si>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</si>
  <si>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</si>
  <si>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</si>
  <si>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https://www.amazon.in/Bluetooth-Transmitter-Receiver-Headphones-Speakers/dp/B0978V2CP6/ref=sr_1_385?qid=1672909144 &amp; s=electronics &amp; sr=1-385</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</si>
  <si>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</si>
  <si>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https://www.amazon.in/KRISONS-Multimedia-Standing-Bluetooth-Connectivity/dp/B09LRZYBH1/ref=sr_1_388?qid=1672909144 &amp; s=electronics &amp; sr=1-388</t>
  </si>
  <si>
    <t>Resolution: 4K Ultra HD (3840 x 2160) Refresh Rate : 60 Hertz 178 Degree wide viewing angleConnectivity: 3 HDMI ports to connect latest gaming consoles, set top box, Blu-ray Players 2 USB ports to connect hard drives and other USB devices eARC - Dolby Atmos Passthrough eARC HDMI 1 port Bluetooth 5.0 SPDIF Ethernet Headphone outSound: 60 Watts HiFi Speakers Dolby AtmosSmart TV Features: Certified Android TV 11 Google Assistant Chromecast built-in Voice controlled Smart Remote Hotkeys for Quick Access - Netflix, Prime Video, YouTube, Disney+Hotstar 5 Picture Mode 2GB RAM 16GB Storage 64bit Quad Core ProcessorDisplay: 4K HDR HDR10+ HLG Dolby Vision 4K Upscaling MEMC Dynamic Signal Calibration 1.07 Billion Colours WCG+ Super Brightness Micro Dimming Blue Light Reduction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</si>
  <si>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https://www.amazon.in/Acer-inches-Ultra-Android-AR55AR2851UDPRO/dp/B0B997FBZT/ref=sr_1_394?qid=1672909144 &amp; s=electronics &amp; sr=1-394</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</si>
  <si>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</si>
  <si>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https://www.amazon.in/Dealfreez-Compatible-Shockproof-Silicone-Anti-Lost/dp/B098LCVYPW/ref=sr_1_395?qid=1672909144 &amp; s=electronics &amp; sr=1-395</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</si>
  <si>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</si>
  <si>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https://www.amazon.in/Wayona-Lightning-Certified-charging-Braided/dp/B09HV71RL1/ref=sr_1_400?qid=1672909144 &amp; s=electronics &amp; sr=1-400</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</si>
  <si>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</si>
  <si>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https://www.amazon.in/inches-Ready-Smart-VW32PRO-Black/dp/B08PZ6HZLT/ref=sr_1_404?qid=1672909144 &amp; s=electronics &amp; sr=1-404</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</si>
  <si>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</si>
  <si>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https://www.amazon.in/Airtel-Digital-TV-Month-Recording/dp/B075TJHWVC/ref=sr_1_407_mod_primary_new?qid=1672909144 &amp; s=electronics &amp; sbo=RZvfv%2F%2FHxDF%2BO5021pAnSA%3D%3D &amp; sr=1-407</t>
  </si>
  <si>
    <t>100% Best Quality Plastic Body and Soft Silicone Rubber KeypadRemotes are checked by Testing Machine Before ShipmentImported Generic Product Not by AirtelPlease Match the Image with Your Existing Remote Before Placing the Order</t>
  </si>
  <si>
    <t>https://www.amazon.in/LOHAYA-Assistant-Compatible-Xstream-Function/dp/B09LV13JFB/ref=sr_1_408?qid=1672909144 &amp; s=electronics &amp; sr=1-408</t>
  </si>
  <si>
    <t>Resolution : Crystal 4K UHD (3840 x 2160) resolution Refresh Rate : 60 HertzConnectivity: 3 HDMI ports to connect set top box, Blu-ray speakers or a gaming console 1 USB ports to connect hard drives or other USB devicesDisplay: Ultra HD (4k) LED Panel One Billion Colors Air Slim Design Supports HDR 10+ PurColor Mega Contarst UHD Dimming Auto Game ModeSound: 20 Watts Output Powerful Speakers with Dolby Digital Plus Q SymphonySmart TV Features : Prime Video, Hotstar, Netflix, Zee5 and more Tap View PC Mode Universal Guide Web Browser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</si>
  <si>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https://www.amazon.in/Samsung-inches-Crystal-Ultra-UA55AUE60AKLXL/dp/B092BL5DCX/ref=sr_1_411?qid=1672909145 &amp; s=electronics &amp; sr=1-411</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</si>
  <si>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</si>
  <si>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https://www.amazon.in/Amazon-Brand-Solimo-Charging-Cable/dp/B09VH568H7/ref=sr_1_415?qid=1672909145 &amp; s=electronics &amp; sr=1-415</t>
  </si>
  <si>
    <t>Mi 100</t>
  </si>
  <si>
    <t>Resolution : Full HD (1920x1080) resolution Refresh Rate : 60 Hertz 178 Degree wide viewing angleConnectivity: 3 HDMI ports to connect set top box, Blu-Ray players, gaming console 2 USB ports to connect hard drives and other USB devices 3.5mm to connect your headphones S/PDIF port to connect SpeakersSound: 20 Watts Output Powerful Stereo Speakers DTS-HDSmart TV Features : Android TV 9 Chromecast built-in PatchWall 4 with IMDb integration Universal search Miracast Supported Apps: Prime Video, Netflix, Disney + Hotstar, YouTube, Apple TV, 5000+ apps from Play Store Quad core processor Built-in Wi-Fi 1GB RAM + 8GB StorageDisplay: Bezel-less Design LED Panel Vivid Picture engine Detailed Picture Controls Ultra bright screen Dynamic contrast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</si>
  <si>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https://www.amazon.in/inches-Horizon-Android-L40M6-EI-Black/dp/B09HQSV46W/ref=sr_1_420?qid=1672909145 &amp; s=electronics &amp; sr=1-420</t>
  </si>
  <si>
    <t>Customer Care at 9599141927(whatsapp only) for compatibility check or technical issueMi LED TV remote controlKeep away from fire or waterCompatible with MI Smart TV 4A 32 inch LED TV /Mi 4A 43 inch LED TV Mi LED Smart TV 4A (32 inch/43 inch)Please match your old remote before placing an oorder.</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</si>
  <si>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</si>
  <si>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https://www.amazon.in/Astigo-Compatible-Remote-Control-Smart/dp/B08TZD7FQN/ref=sr_1_423?qid=1672909145 &amp; s=electronics &amp; sr=1-423</t>
  </si>
  <si>
    <t>Toshiba 108</t>
  </si>
  <si>
    <t>Resolution: Full HD (1920x1080) Refresh Rate: 60 hertz 178 Degree wide viewing angle Bezel-less DesignConnectivity: 2 HDMI ports to connect set top box, Blu-Ray players, gaming console 2 USB ports to connect hard drives and other USB devices 3.5mm to connect your headphones BluetoothSound : 20 Watts Powerful Stereo Speakers Dolby Audio DTS Virtual: X for remarkable sound qualitySmart TV Features : Certified Android TV 11 Chromecast built-in Miracast Supported Apps: Prime Video Netflix Disney + Hotstar YouTube Apple TV 5000+ apps from Play Store Quad core processor Dual band Wi-Fi 1GB RAM + 8GB StorageDisplay: A+ Grade LED panel REGZA picture engine Smooth Motion High Contrast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</si>
  <si>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https://www.amazon.in/Toshiba-inches-Android-43V35KP-Silver/dp/B0B21XL94T/ref=sr_1_425?qid=1672909145 &amp; s=electronics &amp; sr=1-425</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</si>
  <si>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</si>
  <si>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Nice one,Not up to the mark.,Nice product working in Asus zen pro mobile,Good product üëçüëçüëç,Working everything as expected,VERY GOOD QUALITY,Lenovo USB A to Type-C Tangle-free Aramid fiber braided 1.2m cable with 4A Fast charging,Nice Products</t>
  </si>
  <si>
    <t>https://www.amazon.in/Lenovo-Tangle-free-Aramid-braided-1-2m-transmission-certified/dp/B09PTT8DZF/ref=sr_1_438?qid=1672909146 &amp; s=electronics &amp; sr=1-438</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</si>
  <si>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</si>
  <si>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https://www.amazon.in/Amazon-Brand-Charging-Suitable-Supported/dp/B0B94JPY2N/ref=sr_1_444?qid=1672909146 &amp; s=electronics &amp; sr=1-444</t>
  </si>
  <si>
    <t>LG 139</t>
  </si>
  <si>
    <t>https://www.amazon.in/LG-inches-Ultra-55UQ7500PSF-Ceramic/dp/B0B3XXSB1K/ref=sr_1_445?qid=1672909146 &amp; s=electronics &amp; sr=1-445</t>
  </si>
  <si>
    <t>Color blackLong lastingDigital TV HD Setup Box Remote</t>
  </si>
  <si>
    <t>NOT GOOD IN DURIBILITY.,The remote lasted a grand total of one week.,Good product too early to say final word on durability,prompt delivery plus supet product,It's good.,satisfactory,Body problems,Damaged product</t>
  </si>
  <si>
    <t>https://www.amazon.in/Tata-Sky-Digital-Setup-Remote/dp/B08RZ12GKR/ref=sr_1_447?qid=1672909146 &amp; s=electronics &amp; sr=1-447</t>
  </si>
  <si>
    <t>https://www.amazon.in/pTron-Charging-480Mbps-Durable-Smartphone/dp/B0B4T8RSJ1/ref=sr_1_448?qid=1672909146 &amp; s=electronics &amp; sr=1-448</t>
  </si>
  <si>
    <t>VU 108</t>
  </si>
  <si>
    <t>Resolution : Full HD (1920x1080) Refresh Rate : 60 Hertz 178 Degree wide viewing angleConnectivity: 2 HDMI ports to connect set top box, Blu-ray speakers or gaming console 2 USB ports to connect hard drives or other USB devicesSound: 20 Watts output Dolby Audio DTS HD Bass Boost Dialog Clarity TruVolumeSmart TV Features : Netflix Prime Video YouTube YouTube Music Zee5 Wake up on LAN, WiFi Wireless IEEE 802.11: b, g, n, 2.4GHz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</si>
  <si>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</si>
  <si>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https://www.amazon.in/VU-inches-Premium-Smart-43GA/dp/B0B7B9V9QP/ref=sr_1_449?qid=1672909146 &amp; s=electronics &amp; sr=1-449</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</si>
  <si>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</si>
  <si>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https://www.amazon.in/Storite-USB-3-0-Transfer-Enclosures/dp/B08XXVXP3J/ref=sr_1_450?qid=1672909146 &amp; s=electronics &amp; sr=1-450</t>
  </si>
  <si>
    <t>Resolution: HD Ready (1920 * 1080) Refresh Rate: 60 HertzConnectivity: 2 HDMI ports to connect set top box, Blu Ray players, gaming console 2 USB ports to connect hard drives and other USB devices 1 VGA Port to connect the laptopSound: 20 Watts Output Audio Boost 20 watts OutputDisplay: HD Ready Dynamic Picture Enhancement Wide Viewing Perfect Panel Sleek &amp; Sophisticated DesignEasy returns: This product is eligible for replacement within 10 days of delivery in case of any product defects, damage or features not matching the description provided</t>
  </si>
  <si>
    <t>This is a Best kodak LED,Product is Good as per the price but customer service experience is too bad,It's ok,Company doesn't provide Installation.Demand change for it.,Good but not best,Good product üëç,Very nice,Display quality and incomplete product</t>
  </si>
  <si>
    <t>https://www.amazon.in/Kodak-inches-32HDX900S-Ready-Black/dp/B06XGWRKYT/ref=sr_1_451?qid=1672909146 &amp; s=electronics &amp; sr=1-451</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</si>
  <si>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</si>
  <si>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https://www.amazon.in/AmazonBasics-Double-Braided-Nylon-Type-C/dp/B07CWDX49D/ref=sr_1_452?qid=1672909146 &amp; s=electronics &amp; sr=1-452</t>
  </si>
  <si>
    <t>by JBDE Compatible For Amazon Fire TV Stick (3rd Gen, 2021) Compatible For Amazon Fire TV Stick Lite Compatible For Amazon Fire TV Stick (2nd Gen) Compatible For Amazon Fire TV Stick 4K Compatible For Amazon Fire TV Stick 4K Max streaming device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</si>
  <si>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https://www.amazon.in/V-smash-Firestick-Remote/dp/B09TY4MSH3/ref=sr_1_453?qid=1672909146 &amp; s=electronics &amp; sr=1-453</t>
  </si>
  <si>
    <t>AmazonBasics 10.2</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</si>
  <si>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</si>
  <si>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https://www.amazon.in/AmazonBasics-High-Speed-Braided-10-Foot-1-Pack/dp/B07RY2X9MP/ref=sr_1_454?qid=1672909146 &amp; s=electronics &amp; sr=1-454</t>
  </si>
  <si>
    <t>Hisense 126</t>
  </si>
  <si>
    <t>Resolution : 4K Ultra HD (3840x2160) Refresh Rate : 60 Hertz 178 Degree wide viewing angleConnectivity: 3 HDMI ports to connect set top box, Blu Ray players, gaming console 2 USB ports to connect hard drives and other USB devices Dual-band Wi-Fi Bluetooth 5.1Sound : 24 Watts Output Dolby Atmos Dolby DigitalSmart TV features: Google TV Watchlist Google Assistant Far Filed Vioce Control Chromecast, Miracast, DLNA Auto Low Latency Mode for VRR Supported Apps : Netflix, Youtube, Prime Video, Hotstar, SonyLiv, Hungama, JioCinema, Zee5, Eros NowDisplay :10 bit Panel Bezel-less Floating Display Design ALLM Decoding of Dolby Vision, HDR10, HLG 1 Billion Colours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</si>
  <si>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Value for Money product.,Overall Tv is good,Good,Good performance so far‚Ä¶ considering the price range,Received a defective piece,Nice,TV bundled with Google ecosystem gives a extra boost,Good product</t>
  </si>
  <si>
    <t>https://www.amazon.in/Hisense-inches-Bezelless-Google-50A6H/dp/B0B2C5MJN6/ref=sr_1_456?qid=1672909146 &amp; s=electronics &amp; sr=1-456</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</si>
  <si>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</si>
  <si>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https://www.amazon.in/Tuarso-High-Speed-Compatible-Television-Projectors/dp/B0BBMGLQDW/ref=sr_1_457?qid=1672909147 &amp; s=electronics &amp; sr=1-457</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</si>
  <si>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</si>
  <si>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https://www.amazon.in/AmazonBasics-USB-Type-C-Micro-B-Cable/dp/B01LONQBDG/ref=sr_1_458?qid=1672909147 &amp; s=electronics &amp; sr=1-458</t>
  </si>
  <si>
    <t>Kodak 139</t>
  </si>
  <si>
    <t>Resolution : Ultra HD 4k (3840 X 2160) resolution Refresh Rate : 60 Hertz 178 Degree wide viewing angleConnectivity: 3 HDMI ports to connect set top box, Blu-ray speakers or a gaming console 2 USB ports to connect hard drives or other USB devicesSound: 30 Watts Output Powerful Speakers with Digital Dolby Plus Audio DTS Tru Surround for remarkable sound qualitySmart TV Features : Kodak LED TV provides experience that brings together your favorite streaming content on the home screen. Choose from a vast catalog of movies and TV shows from Netflix, Prime Video, Hotstar, Zee5, Sony LIV and more Apps: Netflix, YouTube, Prime Video, Hotstar, Zee5, SonyLiv and more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</si>
  <si>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https://www.amazon.in/Kodak-inches-55CA0909-Digital-Surround/dp/B08XXF5V6G/ref=sr_1_462?qid=1672909147 &amp; s=electronics &amp; sr=1-462</t>
  </si>
  <si>
    <t>https://www.amazon.in/Smashtronics%C2%AE-Silicone-Firestick-Control-Shockproof/dp/B09HK9JH4F/ref=sr_1_463?qid=1672909147 &amp; s=electronics &amp; sr=1-463</t>
  </si>
  <si>
    <t>7SEVEN¬Æ Suitable</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</si>
  <si>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</si>
  <si>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https://www.amazon.in/7SEVENTM-Universal-Replacement-Original-Television/dp/B09MMD1FDN/ref=sr_1_464?qid=1672909147 &amp; s=electronics &amp; sr=1-464</t>
  </si>
  <si>
    <t>PROLEGEND¬Æ PL-T002</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</si>
  <si>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 &amp; 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</si>
  <si>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https://www.amazon.in/PROLEGEND%C2%AE-PL-T002-Universal-Stand-Screen/dp/B09HN7LD5L/ref=sr_1_465?qid=1672909147 &amp; s=electronics &amp; sr=1-465</t>
  </si>
  <si>
    <t>WANBO X1</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</si>
  <si>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</si>
  <si>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https://www.amazon.in/WANBO-X1-Pro-Projector-Correction/dp/B0BNDD9TN6/ref=sr_1_466?qid=1672909147 &amp; s=electronics &amp; sr=1-466</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</si>
  <si>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</si>
  <si>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https://www.amazon.in/Lava-Elements-Charging-Speed-Type-C/dp/B0941392C8/ref=sr_1_467?qid=1672909147 &amp; s=electronics &amp; sr=1-467</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</si>
  <si>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</si>
  <si>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https://www.amazon.in/Tizum-10-2Gbps-Speed-Plated-Cable/dp/B01M5967SY/ref=sr_1_468?qid=1672909147 &amp; s=electronics &amp; sr=1-468</t>
  </si>
  <si>
    <t>Durable 24K Gold-Plated ConnectorsSupports resolution 480p, 720p, 1080i, 1080pSupports Transfer Rates of Up to 10.2gbps</t>
  </si>
  <si>
    <t>https://www.amazon.in/Technotech-High-Speed-Cable-Meter/dp/B016MDK4F4/ref=sr_1_469?qid=1672909147 &amp; s=electronics &amp; sr=1-469</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</si>
  <si>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</si>
  <si>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https://www.amazon.in/NK-STAR-USB-Wireless-Receiver/dp/B08G43CCLC/ref=sr_1_470?qid=1672909147 &amp; s=electronics &amp; sr=1-470</t>
  </si>
  <si>
    <t>Replacement USB morpho device cable 1300 E2, E32.0 USB Wire morpho cable Safran MSO-1300 E, E2,E3morpho usb cable Fingerprint Biometrics (All-in-one Version)morfo biometric device cable , Finger Print Scanner Cable Wire-Black</t>
  </si>
  <si>
    <t>Good product,Good, work fine,Thickness of cable to be reduced.,Morho,This product is very good.,original product,USB ke pass or mjbuti Dena chahiye,Good product</t>
  </si>
  <si>
    <t>https://www.amazon.in/LS-LAPSTER-Quality-Assured-Biometric/dp/B0B61GCHC1/ref=sr_1_471?qid=1672909147 &amp; s=electronics &amp; sr=1-471</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</si>
  <si>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</si>
  <si>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https://www.amazon.in/AmazonBasics-High-Speed-Braided-6-Foot-1-Pack/dp/B07RX14W1Q/ref=sr_1_472?qid=1672909147 &amp; s=electronics &amp; sr=1-472</t>
  </si>
  <si>
    <t>Kodak 126</t>
  </si>
  <si>
    <t>Resolution : 4K Ultra HD (3840x2160) resolution Refresh Rate : 60 Hertz 178 Degree wide viewing angleConnectivity: 3 HDMI ports to connect set top box, Blu-ray speakers or a gaming console 2 USB ports to connect hard drives or other USB devices Bluetooth Wi-FISound: 40 Watts Output Powerful Speakers with Perfect Bass Trusurround TechnologySmart TV Features : Kodak LED TV provides experience that brings together your favorite streaming content on the home screen. Choose from a vast catalog of 6000+ movies and TV shows from Prime Video, Hotstar, Zee5, Sony LIV and more Apps: YouTube, Prime Video, Hotstar, Zee5, SonyLiv and more Chromescast available for perfect bingingDisplay : HRD 10+ 4k Display with 1 billion colours Durable A+ Grade DLED panel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</si>
  <si>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https://www.amazon.in/Kodak-inches-Android-50UHDX7XPROBL-Bezel-Less/dp/B09PLD9TCD/ref=sr_1_473?qid=1672909147 &amp; s=electronics &amp; sr=1-473</t>
  </si>
  <si>
    <t>ZORBES¬Æ Wall</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</si>
  <si>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</si>
  <si>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https://www.amazon.in/Generation-Space-Saving-Solution-Management-Speakers/dp/B0B8ZKWGKD/ref=sr_1_474?qid=1672909147 &amp; s=electronics &amp; sr=1-474</t>
  </si>
  <si>
    <t>Resolution: HD Ready (1366x768) Refresh Rate: 60 hertzConnectivity: 2 HDMI ports to connect multiple devices 2 USB ports to connect hard drives and other USB devices RJ45 RF Port Wi-Fi Direct 2 AV Inputs HeadphoneSound: 20 Watt Audio OutputSmart TV Features: Android 9 (GOS), In-built Apps Store, Screen Sharing, Remote with Hotkeys, Movie Box, Performance: Quad-Core A53 1.5GHz Processor RAM 1GB, ROM 8GBDisplay: HD Ready Crystal Clear Display Bezel-less Design Dynamic Contrast High Brightness Dynamic Colour Enhancer</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</si>
  <si>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</si>
  <si>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https://www.amazon.in/Sansui-inches-JSY32SKHD-Bezel-less-Design/dp/B09NNJ9WYM/ref=sr_1_475?qid=1672909147 &amp; s=electronics &amp; sr=1-475</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</si>
  <si>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</si>
  <si>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https://www.amazon.in/Synqe-Charging-Charger-Samsung-Galaxy/dp/B08H5L8V1L/ref=sr_1_476?qid=1672909147 &amp; s=electronics &amp; sr=1-476</t>
  </si>
  <si>
    <t>Resolution : HD Ready (1366 x 768) Refresh Rate : 60 Hertz 178 Degree wide viewing angleConnectivity: Dual Band Wi-Fi 2 HDMI ports to connect latest gaming consoles, set top box, Blu-ray Players 2 USB ports to connect hard drives and other USB devices ALLM ARC Bluetooth 5.0 EthernetSound: 24 Watts Output Dolby Audio DTS:X DTS Virtual: XSmart TV Features : Android TV 11 PatchWall IMDb Integration Universal Search 300+ Free Live Channels Kids Mode with Parental lock Smart Recommendations Language Universe ‚Äì 15+ Languages User Centre Okay Google Chromecast suporting Apps : Netflix, Prime Video, Disney+ Hotstar 7000+ apps from Play Store Quad core Cortex A55 Chromecast built-in Auto Low Latency Mode 1.5GB RAM + 8GB StorageDisplay: HD Ready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</si>
  <si>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https://www.amazon.in/MI-inches-Ready-Android-L32M7-EAIN/dp/B0B8CXTTG3/ref=sr_1_477?qid=1672909147 &amp; s=electronics &amp; sr=1-477</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</si>
  <si>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</si>
  <si>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https://www.amazon.in/BESTOR%C2%AE-48Gbps-9-80FT-Braided-Cord-4K/dp/B09HCH3JZG/ref=sr_1_478?qid=1672909147 &amp; s=electronics &amp; sr=1-478</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</si>
  <si>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</si>
  <si>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</si>
  <si>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https://www.amazon.in/Virtual-Reality-Headset-Headphones-Gaming/dp/B097JVLW3L/ref=sr_1_479?qid=1672909147 &amp; s=electronics &amp; sr=1-479</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</si>
  <si>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</si>
  <si>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https://www.amazon.in/Amazon-Brand-Charging-Suitable-Supported/dp/B09SB6SJB4/ref=sr_1_480?qid=1672909147 &amp; s=electronics &amp; sr=1-480</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</si>
  <si>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</si>
  <si>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https://www.amazon.in/Charging-Braided-Compatible-Samsung-Galaxy/dp/B08NW8GHCJ/ref=sr_1_481?qid=1672909149 &amp; s=electronics &amp; sr=1-481</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</si>
  <si>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</si>
  <si>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https://www.amazon.in/Shopoflux-Silicone-Remote-Cover-Xiaomi/dp/B09YHLPQYT/ref=sr_1_482?qid=1672909149 &amp; s=electronics &amp; sr=1-482</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</si>
  <si>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</si>
  <si>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</si>
  <si>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https://www.amazon.in/EYNK-Charging-Charger-Transfer-Smartphones/dp/B08G1RW2Q3/ref=sr_1_483?qid=1672909149 &amp; s=electronics &amp; sr=1-483</t>
  </si>
  <si>
    <t>LUNAGARIYA¬Æ, Protective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</si>
  <si>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</si>
  <si>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https://www.amazon.in/LUNAGARIYA%C2%AE-Protective-Compatible-Control-Dimensions/dp/B08YXJJW8H/ref=sr_1_484?qid=1672909149 &amp; s=electronics &amp; sr=1-484</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</si>
  <si>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</si>
  <si>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</si>
  <si>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https://www.amazon.in/7SEVENTM-Bluetooth-Command-Compatible-Control/dp/B09P8M18QM/ref=sr_1_485?qid=1672909149 &amp; s=electronics &amp; sr=1-485</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</si>
  <si>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</si>
  <si>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https://www.amazon.in/PRUSHTI-COVER-BAGS-Protective-Xstream/dp/B08BG4M4N7/ref=sr_1_486?qid=1672909149 &amp; s=electronics &amp; sr=1-486</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</si>
  <si>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</si>
  <si>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</si>
  <si>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https://www.amazon.in/Female-Converter-Adapter-Projectors-Devices/dp/B07VJ9ZTXS/ref=sr_1_487?qid=1672909149 &amp; s=electronics &amp; sr=1-487</t>
  </si>
  <si>
    <t>Mi 80</t>
  </si>
  <si>
    <t>Resolution: HD Ready Android TV (1366x768) Refresh Rate: 60 hertzConnectivity: 3 HDMI ports to connect set top box, Blu Ray players, gaming console 2 USB ports to connect hard drives and other USB devicesSound: 20 Watts Output Dolby+ DTS-HDSmart TV Features : Built-In Wi-Fi PatchWall Netflix Prime Video Disney+Hotstar and more Android TV 9.0 Google Assistant, WIFIÔºö2.4GHz 802.11 b/g/nDisplay : LED Panel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</si>
  <si>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</si>
  <si>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https://www.amazon.in/Mi-inches-Ready-Android-Black/dp/B084872DQY/ref=sr_1_488?qid=1672909149 &amp; s=electronics &amp; sr=1-488</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</si>
  <si>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</si>
  <si>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https://www.amazon.in/Storite-USB-2-0-Mini-External/dp/B00GGGOYEU/ref=sr_1_489?qid=1672909149 &amp; s=electronics &amp; sr=1-489</t>
  </si>
  <si>
    <t>TCL 108</t>
  </si>
  <si>
    <t>Resolution: 4K Ultra HD (3860 x 2160) Refresh Rate: 60 HertzConnectivity : 3 HDMI ports to connect set top box, Blue Ray players 1 USB ports to connect hard drives and other USB devicesSound: 24 Watts Output Dolby Audio Power Speakers Surround VirtualizerSmart TV Features :Built-In Wifi Prime video 4K Android TV+HDR 10 AI-Google Assistant Certified Android P Screen Cast+T-cast 2GB RAM - 16GB ROM 5000+ Apps YouTube, NetflixDisplay : A+ Grade Panel UHD HDR 10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</si>
  <si>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https://www.amazon.in/TCL-inches-Certified-Android-43P615/dp/B08FD2VSD9/ref=sr_1_490?qid=1672909149 &amp; s=electronics &amp; sr=1-490</t>
  </si>
  <si>
    <t>REDTECH USB-C</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</si>
  <si>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</si>
  <si>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https://www.amazon.in/REDTECH-Lightning-Certified-Charging-Compatible/dp/B0BQRJ3C47/ref=sr_1_491?qid=1672909149 &amp; s=electronics &amp; sr=1-491</t>
  </si>
  <si>
    <t>OnePlus 163.8</t>
  </si>
  <si>
    <t>Resolution: 4K Ultra HD (3840x2160) Refresh Rate : 60 Hertz 178 Degree wide viewing angleConnectivity: 3 HDMI ports (HDMI 2.1 Compatible, HDMI 1 supports eARC) to connect set top box, Blu Ray players, gaming console 2 USB ports to connect hard drives and other USB devicesSound : 30 Watts Output Co-tuned with Dynaudio Dolby AudioSmart TV Features : Android TV 10 ÔΩúHands-free voice control with Speak Now Google Assistant OnePlus Connect 2.0 OxygenPlay 2.0 Data Saver Plus Kids Mode Game Mode, Dimension (Without Stand) - 1.448m*7.88cm*83.8cmDisplay : 1 billion colors Gamma Engine HDR10+ certified, HDR10, HLG MEMC Bezel-less design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</si>
  <si>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https://www.amazon.in/OnePlus-163-8-inches-Android-65U1S/dp/B095JPKPH3/ref=sr_1_492?qid=1672909149 &amp; s=electronics &amp; sr=1-492</t>
  </si>
  <si>
    <t>AmazonBasics 108</t>
  </si>
  <si>
    <t>Resolution: 4K Ultra HD (3840 x 2160) Refresh Rate: 60 hertz 178¬∞ wide viewing angleConnectivity: 3 HDMI 2.0 ports to connect set top box, Blu Ray players, gaming console 1 USB 3.0 and 1 USB 2.0 ports to connect hard drives and other USB devices IR Port to control connected devices like Soundbars, Receivers and Set top boxesSound output: Inbuilt 20 Watts Powerful Speakers Dolby AtmosSmart TV Features: With built-in Fire TV Built in Alexa and Alexa voice controls DTH Set-Top Box Integration to switch between DTH TV Channels and OTT apps from home screen Supported Apps: Prime Video Netflix Disney + Hotstar YouTube 5000+ apps from Fire OS Store Display Mirroring 1.95GHz Quad core processor 1.5GB RAM/DDR 8GB Flash MemoryDisplay: A+ Grade LED panel Dolby vision HDR 10 + HLG Amlogic 9th Generation Imaging Engine Ultra bright screen Advance picture processing Anti-aliasing Dynamic contrast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</si>
  <si>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</si>
  <si>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https://www.amazon.in/AmazonBasics-108cm-inch-Ultra-Smart/dp/B087JWLZ2K/ref=sr_1_493?qid=1672909149 &amp; s=electronics &amp; sr=1-493</t>
  </si>
  <si>
    <t>Resolution : HD Ready (1366x768) resolution Refresh Rate : 60 Hertz 178 Degree wide viewing angleConnectivity: 3 HDMI ports to connect set top box, Blu-ray speakers or a gaming console 2 USB ports to connect hard drives or other USB devicesSound: 40 Watts Output Powerful Speakers with Crystal clear AudioSmart TV Features : Google Voice Assistance Android 9.0 Pie Smart Remote Bezel-Less Design Supported Applications : Sony Liv, Disney+Hotstar, Zee5, Youtube and more Display Mirroring for compatible devicesDisplay : Durable A+ Grade DLED panel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</si>
  <si>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https://www.amazon.in/Kodak-inches-Certified-Android-32HDX7XPROBL/dp/B09DSXK8JX/ref=sr_1_494?qid=1672909149 &amp; s=electronics &amp; sr=1-494</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</si>
  <si>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</si>
  <si>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https://www.amazon.in/Synqe-Braided-Charging-Compatible-Samsung/dp/B08V9C4B1J/ref=sr_1_495?qid=1672909149 &amp; s=electronics &amp; sr=1-495</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</si>
  <si>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</si>
  <si>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https://www.amazon.in/Airtel-DigitalTV-Setup-Box-Remote/dp/B08PKBMJKS/ref=sr_1_496?qid=1672909149 &amp; s=electronics &amp; sr=1-496</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</si>
  <si>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</si>
  <si>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Good ptoduct,Overall good product,, and good choice,, ‚ò∫Ô∏è,Cable is short,Good,All channel view nice,Very fast and good service,Ok,The product was üôå</t>
  </si>
  <si>
    <t>https://www.amazon.in/Airtel-Pack-Entertainment-Installation-Months/dp/B0B8VQ7KDS/ref=sr_1_497?qid=1672909149 &amp; s=electronics &amp; sr=1-497</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</si>
  <si>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</si>
  <si>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https://www.amazon.in/ESR-Lightning-MFi-Certified-Delivery-Charging/dp/B086JTMRYL/ref=sr_1_498?qid=1672909149 &amp; s=electronics &amp; sr=1-498</t>
  </si>
  <si>
    <t>MI 138.8</t>
  </si>
  <si>
    <t>Note : The brands, Mi and Xiaomi, are part of the same multinational conglomerateResolution : 4K Ultra HD (3840 x 2160) Resolution Refresh Rate : 60 HertzConnectivity: Dual Band Wi-Fi 3 HDMI ports to connect latest gaming consoles, set top box, Blu-ray Players 2 USB ports to connect hard drives and other USB devices ALLM eARC Bluetooth 5.0 Optical EthernetSound: 40 Watts Output Dolby Atmos DTS-HDSmart TV Features : Android TV 10 PatchWall 4 with IMDb integration Kids Mode with Parental Lock 300+ Free Live Channels Universal search Language Universe (16+ Languages) India's Top 10 Miracast Supported Apps: Prime Video Netflix Disney + Hotstar YouTube Apple TV 5000+ apps from Play Store Quad core A55 CPU processor Chromecast built-in Ok Google Far-field Mics Auto Low Latency Mode 2GB RAM + 16GB StorageDisplay: 4K HDR Metal Bezel-less Design Dolby Vision HDR10+ HLG Reality Flow MEMC Vivid Picture Engine 2 DCI-P3 94% Colour GamWarranty Information: 1 year comprehensive warranty on product and 1 year additional on Panel provided by the brand from the date of purchase</t>
  </si>
  <si>
    <t>https://www.amazon.in/138-8-inches-Ultra-Android-L55M6-ES/dp/B09RWQ7YR6/ref=sr_1_499?qid=1672909149 &amp; s=electronics &amp; sr=1-499</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</si>
  <si>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</si>
  <si>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https://www.amazon.in/Storite%C2%AE-150cm-Female-Extension-Printers/dp/B00OFM6PEO/ref=sr_1_500?qid=1672909149 &amp; s=electronics &amp; sr=1-500</t>
  </si>
  <si>
    <t>Fire-Boltt Ninja</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</si>
  <si>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</si>
  <si>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</si>
  <si>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https://www.amazon.in/Fire-Boltt-Bluetooth-Calling-Assistance-Resolution/dp/B0BF57RN3K/ref=sr_1_1?qid=1672895748 &amp; s=electronics &amp; sr=1-1</t>
  </si>
  <si>
    <t>Fire-Boltt Phoenix</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</si>
  <si>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</si>
  <si>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</si>
  <si>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https://www.amazon.in/Fire-Boltt-Phoenix-Bluetooth-Calling-Monitoring/dp/B0B3RRWSF6/ref=sr_1_4?qid=1672895748 &amp; s=electronics &amp; sr=1-4</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</si>
  <si>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</si>
  <si>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https://www.amazon.in/boAt-Wave-Call-Dedicated-Multi-Sport/dp/B0B5B6PQCT/ref=sr_1_5?qid=1672895748 &amp; s=electronics &amp; sr=1-5</t>
  </si>
  <si>
    <t>20000mAh Lithium Polymer battery18W Fast ChargingTriple port outputDual input port (Micro-USB/USB-C, Charging Time : 6.9 hoursPower DeliveryAdvanced 12 Layer chip protectionSmart power management6 months domestic warranty</t>
  </si>
  <si>
    <t>https://www.amazon.in/20000mAh-Sandstone-Triple-Charging-Delivery/dp/B08HV83HL3/ref=sr_1_6?qid=1672895748 &amp; s=electronics &amp; sr=1-6</t>
  </si>
  <si>
    <t>Redmi A1</t>
  </si>
  <si>
    <t>Display: 16.56cm HD+ Scratch resistant displayProcessor: MediaTek Helio A22 processor; up to 2.0GHzCamera: 8MP Dual camera 5MP Front cameraMemory, Storage &amp; SIM: 2GB LPDDR4x RAM 32GB storage expandable up to 512GB with dedicated SD card slot Dual SIM (nano+nano) dual standby (4G+4G)Battery: 5000 mAh large battery with 10W in-box charger</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</si>
  <si>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</si>
  <si>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https://www.amazon.in/Redmi-Storage-Segment-5000mAh-Battery/dp/B0BBN4DZBD/ref=sr_1_7?qid=1672895748 &amp; s=electronics &amp; sr=1-7</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</si>
  <si>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</si>
  <si>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</si>
  <si>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https://www.amazon.in/OnePlus-Nord-Jade-128GB-Storage/dp/B0B3CPQ5PF/ref=sr_1_8?qid=1672895748 &amp; s=electronics &amp; sr=1-8</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</si>
  <si>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</si>
  <si>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https://www.amazon.in/OnePlus-Nord-Shadow-128GB-Storage/dp/B0B3CQBRB4/ref=sr_1_9?qid=1672895748 &amp; s=electronics &amp; sr=1-9</t>
  </si>
  <si>
    <t>https://www.amazon.in/Redmi-Storage-Segment-5000mAh-Battery/dp/B0BBN56J5H/ref=sr_1_10?qid=1672895748 &amp; s=electronics &amp; sr=1-10</t>
  </si>
  <si>
    <t>https://www.amazon.in/Redmi-Segment-5000mAh-Battery-Leather/dp/B0BBN3WF7V/ref=sr_1_11?qid=1672895748 &amp; s=electronics &amp; sr=1-11</t>
  </si>
  <si>
    <t>SanDisk Ultra¬Æ</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</si>
  <si>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</si>
  <si>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https://www.amazon.in/SanDisk-Ultra%C2%AE-microSDXCTM-Warranty-Smartphones/dp/B0BDRVFDKP/ref=sr_1_12?qid=1672895748 &amp; s=electronics &amp; sr=1-12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</si>
  <si>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</si>
  <si>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https://www.amazon.in/Noise-Bluetooth-Calling-Tracking-Detection/dp/B0B5LVS732/ref=sr_1_13?qid=1672895748 &amp; s=electronics &amp; sr=1-13</t>
  </si>
  <si>
    <t>Nokia 105</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</si>
  <si>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</si>
  <si>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</si>
  <si>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https://www.amazon.in/Nokia-105-Single-Wireless-Charcoal/dp/B09V2Q4QVQ/ref=sr_1_14?qid=1672895748 &amp; s=electronics &amp; sr=1-14</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</si>
  <si>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</si>
  <si>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https://www.amazon.in/boAt-Wave-Lite-Smartwatch-Activity/dp/B09V12K8NT/ref=sr_1_15?qid=1672895748 &amp; s=electronics &amp; sr=1-15</t>
  </si>
  <si>
    <t>JBL C100SI</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</si>
  <si>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</si>
  <si>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https://www.amazon.in/JBL-C100SI-Ear-Headphones-Black/dp/B01DEWVZ2C/ref=sr_1_16?qid=1672895748 &amp; s=electronics &amp; sr=1-16</t>
  </si>
  <si>
    <t>Powerful MediaTek Helio P35 Octa Core 2.3GHz with Android 12,One UI Core 4.113MP+2MP Dual camera setup- True 13MP (F2.2) main camera + 2MP (F2.4)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</si>
  <si>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</si>
  <si>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https://www.amazon.in/Samsung-Galaxy-Storage-MediaTek-Battery/dp/B0BMGB3CH9/ref=sr_1_17?qid=1672895748 &amp; s=electronics &amp; sr=1-17</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</si>
  <si>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</si>
  <si>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</si>
  <si>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https://www.amazon.in/Tangentbeat-Bluetooth-Headphones-Waterproof-Cancelation/dp/B08D77XZX5/ref=sr_1_18?qid=1672895748 &amp; s=electronics &amp; sr=1-18</t>
  </si>
  <si>
    <t>Camera: 13MP Rear Camera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64GB storage expandable upto 512GB with dedicated SD card slot Dual SIM (nano+nano) dual standby(4G+4G)</t>
  </si>
  <si>
    <t>https://www.amazon.in/Redmi-Charcoal-Storage-Battery-Booster/dp/B09XB8GFBQ/ref=sr_1_19?qid=1672895748 &amp; s=electronics &amp; sr=1-19</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</si>
  <si>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</si>
  <si>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https://www.amazon.in/PTron-Bullet-Pro-Lightweight-Smartphones/dp/B07WG8PDCW/ref=sr_1_20?qid=1672895748 &amp; s=electronics &amp; sr=1-20</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</si>
  <si>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</si>
  <si>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</si>
  <si>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https://www.amazon.in/Boat-BassHeads-100-Inspired-Earphones/dp/B07GPXXNNG/ref=sr_1_21?qid=1672895748 &amp; s=electronics &amp; sr=1-21</t>
  </si>
  <si>
    <t>https://www.amazon.in/SanDisk-Ultra%C2%AE-microSDXCTM-Warranty-Smartphones/dp/B0BDYVC5TD/ref=sr_1_22?qid=1672895748 &amp; s=electronics &amp; sr=1-22</t>
  </si>
  <si>
    <t>https://www.amazon.in/Samsung-Galaxy-Storage-MediaTek-Battery/dp/B0BMGB2TPR/ref=sr_1_23?qid=1672895748 &amp; s=electronics &amp; sr=1-23</t>
  </si>
  <si>
    <t>22.5W Ultra Fast ChargingSuper light-weight and Pocket sizedPower delivery 3.0Triple output portCharging time - 6 hours</t>
  </si>
  <si>
    <t>https://www.amazon.in/Pocket-10000mAh-Triple-Charging-Delivery/dp/B08MC57J31/ref=sr_1_24?qid=1672895748 &amp; s=electronics &amp; sr=1-24</t>
  </si>
  <si>
    <t>Warranty : 6 months domestic warrantyWarranty : 6 months domestic warrantyIt can be a gift optionBest-in class specs</t>
  </si>
  <si>
    <t>https://www.amazon.in/10000mAH-Li-Polymer-Power-Charging-Midnight/dp/B08HVL8QN3/ref=sr_1_25?qid=1672895755 &amp; s=electronics &amp; sr=1-25</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</si>
  <si>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</si>
  <si>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</si>
  <si>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https://www.amazon.in/Adjustable-Holder-Universal-Windshield-Smartphones/dp/B0746JGVDS/ref=sr_1_26?qid=1672895755 &amp; s=electronics &amp; sr=1-26</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</si>
  <si>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</si>
  <si>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https://www.amazon.in/Samsung-25W-Travel-Adapter/dp/B08VFF6JQ8/ref=sr_1_27_mod_primary_new?qid=1672895755 &amp; s=electronics &amp; sbo=RZvfv%2F%2FHxDF%2BO5021pAnSA%3D%3D &amp; sr=1-27</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</si>
  <si>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</si>
  <si>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https://www.amazon.in/Noise-ColorFit-Display-Monitoring-Smartwatches/dp/B09NVPSCQT/ref=sr_1_28?qid=1672895755 &amp; s=electronics &amp; sr=1-28</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</si>
  <si>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</si>
  <si>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</si>
  <si>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https://www.amazon.in/Fire-Boltt-Ninja-Smartwatch-Sports-Tracking/dp/B09YV4RG4D/ref=sr_1_29?qid=1672895755 &amp; s=electronics &amp; sr=1-29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</si>
  <si>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Memory, Storage &amp; SIM: 8GB RAM 128GB internal memory expandable up to 1TB SIM 1 + SIM 2+ Micro SDLatest Android v12.0, One UI 4 operating system.Intelligent Voice Focus Power Cool Technology Auto Data SwitchingConnector type: 3.5mm jack</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</si>
  <si>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</si>
  <si>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https://www.amazon.in/Samsung-Mystique-Storage-Purchased-Separately/dp/B09TWHTBKQ/ref=sr_1_30?qid=1672895755 &amp; s=electronics &amp; sr=1-30</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</si>
  <si>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</si>
  <si>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https://www.amazon.in/SanDisk-Ultra-microSD-UHS-I-120MB/dp/B08L5HMJVW/ref=sr_1_31?qid=1672895755 &amp; s=electronics &amp; sr=1-31</t>
  </si>
  <si>
    <t>6000mAh lithium-ion battery, 1 year manufacturer warranty for device and 6 months manufacturer warranty for in-box accessories including batteries from the date of purchaseUpto 12GB RAM with RAM Plus 128GB internal memory expandable up to 1TB Dual Sim (Nano)50MP+5MP+2MP Triple camera setup- True 50MP (F1.8) main camera +5MP(F2.2)+ 2MP (F2.4) 8MP (F2.2) front camAndroid 12,One UI Core 4 with a powerful Octa Core Processor16.72 centimeters (6.6-inch) FHD+ LCD - infinity O Display, FHD+ resolution with 1080 x 2408 pixels resolution, 401 PPI with 16M color</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</si>
  <si>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</si>
  <si>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https://www.amazon.in/Samsung-Galaxy-Storage-6000mAh-Battery/dp/B0B4F2XCK3/ref=sr_1_32?qid=1672895755 &amp; s=electronics &amp; sr=1-32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</si>
  <si>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</si>
  <si>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https://www.amazon.in/Fire-Boltt-Bluetooth-Calling-Assistance-Resolution/dp/B0BF54972T/ref=sr_1_33?qid=1672895755 &amp; s=electronics &amp; sr=1-33</t>
  </si>
  <si>
    <t>Fire-Boltt India's</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</si>
  <si>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</si>
  <si>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</si>
  <si>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https://www.amazon.in/Fire-Boltt-Smartwatch-Bluetooth-Calling-Assistance/dp/B09YV4MW2T/ref=sr_1_34?qid=1672895755 &amp; s=electronics &amp; sr=1-34</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</si>
  <si>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Memory, Storage &amp; SIM: 6GB RAM 128GB internal memory expandable up to 1TB SIM 1 + SIM 2+ Micro SDLatest Android v12.0, One UI 4 operating system.</t>
  </si>
  <si>
    <t>https://www.amazon.in/Samsung-Storage-6000mAh-Purchased-Separately/dp/B09TWH8YHM/ref=sr_1_35?qid=1672895755 &amp; s=electronics &amp; sr=1-35</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</si>
  <si>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</si>
  <si>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</si>
  <si>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https://www.amazon.in/iQOO-Chromatic-Storage-Snapdragon-Processor/dp/B07WGMMQGP/ref=sr_1_36?qid=1672895755 &amp; s=electronics &amp; sr=1-36</t>
  </si>
  <si>
    <t>https://www.amazon.in/Fire-Boltt-Bluetooth-Calling-Assistance-Resolution/dp/B0BF563HB4/ref=sr_1_37?qid=1672895755 &amp; s=electronics &amp; sr=1-37</t>
  </si>
  <si>
    <t>Redmi 9</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</si>
  <si>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64GB storage Dual SIM (nano+nano) + Dedicated SD card slot</t>
  </si>
  <si>
    <t>https://www.amazon.in/Redmi-Activ-Carbon-Black-Storage/dp/B09GFPVD9Y/ref=sr_1_39?qid=1672895755 &amp; s=electronics &amp; sr=1-39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</si>
  <si>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32GB storage Dual SIM (nano+nano) + Dedicated SD card slotThe Selfie camera allows easy and convenient access to your phone with AI face unlockForm factor:Bar,Operating system:MIUI 12</t>
  </si>
  <si>
    <t>https://www.amazon.in/Redmi-9A-Sport-Octa-core-Processor/dp/B09GFLXVH9/ref=sr_1_40?qid=1672895755 &amp; s=electronics &amp; sr=1-40</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</si>
  <si>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</si>
  <si>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https://www.amazon.in/Fire-Boltt-Bluetooth-Calling-Assistance-Resolution/dp/B0BF4YBLPX/ref=sr_1_41?qid=1672895755 &amp; s=electronics &amp; sr=1-41</t>
  </si>
  <si>
    <t>https://www.amazon.in/Redmi-Storage-Battery-Finger-Booster/dp/B09XB7DPW1/ref=sr_1_42?qid=1672895755 &amp; s=electronics &amp; sr=1-42</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</si>
  <si>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</si>
  <si>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</si>
  <si>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https://www.amazon.in/AGARO-Type-C-USB-Female-Adapter/dp/B07PFJ5W31/ref=sr_1_43?qid=1672895755 &amp; s=electronics &amp; sr=1-43</t>
  </si>
  <si>
    <t>Fire-Boltt Visionary</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</si>
  <si>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</si>
  <si>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</si>
  <si>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https://www.amazon.in/Fire-Boltt-Smartwatch-Resolution-Connection-Assistance/dp/B0B3N7LR6K/ref=sr_1_44?qid=1672895755 &amp; s=electronics &amp; sr=1-44</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</si>
  <si>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</si>
  <si>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</si>
  <si>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https://www.amazon.in/Noise-ColorFit-Bluetooth-Fully-Functional-Brightness/dp/B09ZQK9X8G/ref=sr_1_45?qid=1672895755 &amp; s=electronics &amp; sr=1-45</t>
  </si>
  <si>
    <t>iQOO Z6</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</si>
  <si>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</si>
  <si>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</si>
  <si>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https://www.amazon.in/iQOO-Stellar-Snapdragon-Purchased-Separately/dp/B07WJV6P1R/ref=sr_1_47?qid=1672895755 &amp; s=electronics &amp; sr=1-47</t>
  </si>
  <si>
    <t>https://www.amazon.in/Fire-Boltt-Bluetooth-Calling-Assistance-Resolution/dp/B0BF54LXW6/ref=sr_1_49?qid=1672895762 &amp; s=electronics &amp; sr=1-49</t>
  </si>
  <si>
    <t>https://www.amazon.in/Redmi-Storage-Battery-Finger-Booster/dp/B09XB7SRQ5/ref=sr_1_50?qid=1672895762 &amp; s=electronics &amp; sr=1-50</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</si>
  <si>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</si>
  <si>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https://www.amazon.in/DURACELL-Charger-Qualcomm-Certified-Charge/dp/B09FFK1PQG/ref=sr_1_51?qid=1672895762 &amp; s=electronics &amp; sr=1-51</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</si>
  <si>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64 GB ROM UFS 2.1</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</si>
  <si>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</si>
  <si>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https://www.amazon.in/realme-Storage-Processor-Triple-Display/dp/B09RMQYHLH/ref=sr_1_52?qid=1672895762 &amp; s=electronics &amp; sr=1-52</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</si>
  <si>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</si>
  <si>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https://www.amazon.in/WeCool-Bluetooth-Extendable-Multifunctional-Compatible/dp/B08ZN4B121/ref=sr_1_53?qid=1672895762 &amp; s=electronics &amp; sr=1-53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</si>
  <si>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</si>
  <si>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https://www.amazon.in/Fire-Boltt-Phoenix-Bluetooth-Calling-Monitoring/dp/B0B3RSDSZ3/ref=sr_1_54?qid=1672895762 &amp; s=electronics &amp; sr=1-54</t>
  </si>
  <si>
    <t>OPPO A74</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</si>
  <si>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</si>
  <si>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https://www.amazon.in/OPPO-Fantastic-Purple-128GB-Storage/dp/B08VB34KJ1/ref=sr_1_55?qid=1672895762 &amp; s=electronics &amp; sr=1-55</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</si>
  <si>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</si>
  <si>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</si>
  <si>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https://www.amazon.in/Redmi-Stealth-Additional-Exchange-Included/dp/B09T39K9YL/ref=sr_1_56?qid=1672895762 &amp; s=electronics &amp; sr=1-56</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</si>
  <si>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</si>
  <si>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https://www.amazon.in/Samsung-EP-TA800NBEGIN-25W-Travel-Adapter/dp/B08VF8V79P/ref=sr_1_57?qid=1672895762 &amp; s=electronics &amp; sr=1-57</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</si>
  <si>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</si>
  <si>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https://www.amazon.in/realme-Classic-Wired-Earphones-Microphone/dp/B08G28Z33M/ref=sr_1_58?qid=1672895762 &amp; s=electronics &amp; sr=1-58</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</si>
  <si>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</si>
  <si>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https://www.amazon.in/Noise-ColorFit-Display-Monitoring-Smartwatches/dp/B09PNKXSKF/ref=sr_1_59?qid=1672895762 &amp; s=electronics &amp; sr=1-59</t>
  </si>
  <si>
    <t>https://www.amazon.in/boAt-Wave-Call-Dedicated-Multi-Sport/dp/B0B5DDJNH4/ref=sr_1_60?qid=1672895762 &amp; s=electronics &amp; sr=1-60</t>
  </si>
  <si>
    <t>Snapdragon 870 5G Mobile Platform which is a 7nm process technology, It is equipped with A77 architecture adopts a large core clocked at 3.2GHz, a middle core at 2.42GHz, and a small core at 1.8GHz.80W FlashCharge Technology with 4700mAh Battery120Hz E4 AMOLED Display 1300nits Peak Brightness 6000000:1 Contrast Ratio SGS Eye Care Certificate HDR 10+ Netflix HDR64MP OIS Main Camera with GW1P sensor, 8MP Wide Angle Camera &amp; 2MP Macro CameraHuman Interface Input: Touch Screen; Form Factor: Bar</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</si>
  <si>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</si>
  <si>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https://www.amazon.in/iQOO-128GB-Storage-Snapdragon%C2%AE-FlashCharge/dp/B07WDKLDRX/ref=sr_1_63?qid=1672895762 &amp; s=electronics &amp; sr=1-63</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</si>
  <si>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</si>
  <si>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https://www.amazon.in/boAt-Display-Multiple-Monitoring-Charcoal/dp/B09MQSCJQ1/ref=sr_1_64?qid=1672895762 &amp; s=electronics &amp; sr=1-64</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</si>
  <si>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</si>
  <si>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</si>
  <si>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https://www.amazon.in/Tygot-Bluetooth-Extendable-Multifunctional-Compatible/dp/B094YFFSMY/ref=sr_1_65?qid=1672895762 &amp; s=electronics &amp; sr=1-65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</si>
  <si>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</si>
  <si>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https://www.amazon.in/Samsung-microSDXC-Memory-Adapter-MB-MC128KA/dp/B09MT84WV5/ref=sr_1_66?qid=1672895762 &amp; s=electronics &amp; sr=1-66</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</si>
  <si>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</si>
  <si>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https://www.amazon.in/Portronics-Adapto-Adapter-Charger-Charging/dp/B08VS3YLRK/ref=sr_1_67?qid=1672895762 &amp; s=electronics &amp; sr=1-67</t>
  </si>
  <si>
    <t>Upto 12GB RAM with RAM Plus 128GB internal memory expandable up to 1TBSuperfast 5G with 11 5G Bands, Powerful MTK D700 Octa Core 2.2GH with Android 12,One UI Core 450MP+2MP Dual camera setup- True 50MP (F1.8) main camera + 2MP (F2.4)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</si>
  <si>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https://www.amazon.in/Samsung-Galaxy-Storage-5000mAh-Battery/dp/B0B4F3QNDM/ref=sr_1_68?qid=1672895762 &amp; s=electronics &amp; sr=1-68</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</si>
  <si>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</si>
  <si>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https://www.amazon.in/Boat-BassHeads-100-Inspired-Earphones/dp/B07GQD4K6L/ref=sr_1_69?qid=1672895762 &amp; s=electronics &amp; sr=1-69</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</si>
  <si>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</si>
  <si>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https://www.amazon.in/iQOO-Lumina-Blue-128GB-Storage/dp/B07WDKLRM4/ref=sr_1_70?qid=1672895762 &amp; s=electronics &amp; sr=1-70</t>
  </si>
  <si>
    <t>Fire-Boltt Gladiator</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</si>
  <si>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</si>
  <si>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https://www.amazon.in/Fire-Boltt-Gladiator-Bluetooth-Assistant-Interactions/dp/B0BP18W8TM/ref=sr_1_71?qid=1672895762 &amp; s=electronics &amp; sr=1-71</t>
  </si>
  <si>
    <t>https://www.amazon.in/Solero-TB301-Charging-480Mbps-1-5-Meter/dp/B08Y1TFSP6/ref=sr_1_72?qid=1672895762 &amp; s=electronics &amp; sr=1-72</t>
  </si>
  <si>
    <t>STRIFF PS2_01</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</si>
  <si>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</si>
  <si>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</si>
  <si>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https://www.amazon.in/STRIFF-Mobile-Android-Samsung-OnePlus/dp/B07GXHC691/ref=sr_1_73?qid=1672895770 &amp; s=electronics &amp; sr=1-73</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</si>
  <si>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</si>
  <si>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</si>
  <si>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https://www.amazon.in/Samsung-Galaxy-SM-R180NZKAINU-Mystic-Black/dp/B08FN6WGDQ/ref=sr_1_74?qid=1672895770 &amp; s=electronics &amp; sr=1-74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</si>
  <si>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</si>
  <si>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 &amp; s=electronics &amp; sr=1-75</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</si>
  <si>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</si>
  <si>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https://www.amazon.in/Sounce-Charger-Protector-Charging-Protective/dp/B085HY1DGR/ref=sr_1_76?qid=1672895770 &amp; s=electronics &amp; sr=1-76</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</si>
  <si>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</si>
  <si>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</si>
  <si>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https://www.amazon.in/Boom-Ultima-Headphones-Cancelling-Earphones/dp/B08D75R3Z1/ref=sr_1_77?qid=1672895770 &amp; s=electronics &amp; sr=1-77</t>
  </si>
  <si>
    <t>6000mAh lithium-ion battery, 1 year manufacturer warranty for device and 6 months manufacturer warranty for in-box accessories including batteries from the date of purchaseUpto 12GB RAM with RAM Plus 64GB internal memory expandable up to 1TB Dual Sim (Nano)50MP+5MP+2MP Triple camera setup- True 50MP (F1.8) main camera +5MP(F2.2)+ 2MP (F2.4)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</si>
  <si>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 &amp; s=electronics &amp; sr=1-78</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</si>
  <si>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</si>
  <si>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</si>
  <si>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https://www.amazon.in/OnePlus-Forest-Green-Storage-SuperVOOC/dp/B09WRMNJ9G/ref=sr_1_79?qid=1672895770 &amp; s=electronics &amp; sr=1-79</t>
  </si>
  <si>
    <t>https://www.amazon.in/Samsung-Emerald-Storage-Purchased-Separately/dp/B0B14MR9L1/ref=sr_1_80?qid=1672895770 &amp; s=electronics &amp; sr=1-80</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</si>
  <si>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</si>
  <si>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https://www.amazon.in/Ambrane-Adjustment-Compatibility-Multipurpose-Anti-Skid/dp/B09ZPL5VYM/ref=sr_1_81?qid=1672895770 &amp; s=electronics &amp; sr=1-81</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</si>
  <si>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</si>
  <si>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</si>
  <si>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https://www.amazon.in/Ambrane-Multi-Layer-Protection-Li-Polymer-Stylo-10k/dp/B0993BB11X/ref=sr_1_82?qid=1672895770 &amp; s=electronics &amp; sr=1-82</t>
  </si>
  <si>
    <t>https://www.amazon.in/Nokia-105-Single-Keypad-Wireless/dp/B09V2PZDX8/ref=sr_1_83?qid=1672895770 &amp; s=electronics &amp; sr=1-83</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</si>
  <si>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</si>
  <si>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</si>
  <si>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https://www.amazon.in/Tangent-Lite-Magnetic-Bluetooth-Headphones/dp/B085W8CFLH/ref=sr_1_84?qid=1672895770 &amp; s=electronics &amp; sr=1-84</t>
  </si>
  <si>
    <t>https://www.amazon.in/Samsung-microSDXC-Memory-Adapter-MB-MC64KA/dp/B09MT6XSFW/ref=sr_1_85?qid=1672895770 &amp; s=electronics &amp; sr=1-85</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</si>
  <si>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</si>
  <si>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Decent Product at about right price.,Seems good.,Good Quality &amp; Durable Powerbank in 1k range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</si>
  <si>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</si>
  <si>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https://www.amazon.in/Ambrane-20000mAh-Lithium-Polymer-Stylo-20K/dp/B07RD611Z8/ref=sr_1_86?qid=1672895770 &amp; s=electronics &amp; sr=1-86</t>
  </si>
  <si>
    <t>https://www.amazon.in/Samsung-Midnight-Storage-6000mAh-Battery/dp/B0B4F52B5X/ref=sr_1_88?qid=1672895770 &amp; s=electronics &amp; sr=1-88</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</si>
  <si>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 &amp; 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</si>
  <si>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https://www.amazon.in/boAt-Smartwatch-Multiple-Monitoring-Resistance/dp/B096VF5YYF/ref=sr_1_89?qid=1672895770 &amp; s=electronics &amp; sr=1-89</t>
  </si>
  <si>
    <t>https://www.amazon.in/boAt-Wave-Call-Dedicated-Multi-Sport/dp/B0B5D39BCD/ref=sr_1_90?qid=1672895770 &amp; s=electronics &amp; sr=1-90</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</si>
  <si>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</si>
  <si>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</si>
  <si>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https://www.amazon.in/Xiaomi-22-5W-Fast-Charger-Cable/dp/B09XBJ1CTN/ref=sr_1_93?qid=1672895770 &amp; s=electronics &amp; sr=1-93</t>
  </si>
  <si>
    <t>https://www.amazon.in/Samsung-Midnight-Storage-5000mAh-Battery/dp/B0B4F5L738/ref=sr_1_94?qid=1672895770 &amp; s=electronics &amp; sr=1-94</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</si>
  <si>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</si>
  <si>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https://www.amazon.in/GIZGA-Protector-Charging-Protective-G55/dp/B08MTCKDYN/ref=sr_1_95?qid=1672895770 &amp; s=electronics &amp; sr=1-95</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</si>
  <si>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64GB UFS 2.2 storage expandable up to 512GB with dedicated SD card slot Dual SIM (nano+nano) dual standby (4G+4G)</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</si>
  <si>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</si>
  <si>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https://www.amazon.in/Redmi-Storage-Qualcomm%C2%AE-SnapdragonTM-Included/dp/B09QS8V5N8/ref=sr_1_96?qid=1672895770 &amp; s=electronics &amp; sr=1-96</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</si>
  <si>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</si>
  <si>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https://www.amazon.in/Redmi-Phantom-Additional-Exchange-Included/dp/B09T2WRLJJ/ref=sr_1_101?qid=1672895777 &amp; s=electronics &amp; sr=1-101</t>
  </si>
  <si>
    <t>USB Charger,</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</si>
  <si>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</si>
  <si>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</si>
  <si>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https://www.amazon.in/oraimo-firefly-2s-charger-micro-usb-multi-protection/dp/B089WB69Y1/ref=sr_1_102?qid=1672895777 &amp; s=electronics &amp; sr=1-102</t>
  </si>
  <si>
    <t>LED indicatorTrendy two coloursCompatible with worldwide plugsErgonomic product design</t>
  </si>
  <si>
    <t>https://www.amazon.in/Goldmedal-202042-Plastic-Universal-Adaptor/dp/B0116MIKKC/ref=sr_1_103?qid=1672895777 &amp; s=electronics &amp; sr=1-103</t>
  </si>
  <si>
    <t>WeCool C1</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</si>
  <si>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</si>
  <si>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</si>
  <si>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https://www.amazon.in/WeCool-C1-Technology-Windshield-Extendable/dp/B09P858DK8/ref=sr_1_104?qid=1672895777 &amp; s=electronics &amp; sr=1-104</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</si>
  <si>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</si>
  <si>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https://www.amazon.in/HP-MicroSD-U1-TF-Card-32GB/dp/B07DJLFMPS/ref=sr_1_106?qid=1672895777 &amp; s=electronics &amp; sr=1-106</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</si>
  <si>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</si>
  <si>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 &amp; s=electronics &amp; sr=1-107</t>
  </si>
  <si>
    <t>https://www.amazon.in/iQOO-Storage-Snapdragon-Purchased-Separately/dp/B07WDK3ZS6/ref=sr_1_108?qid=1672895777 &amp; s=electronics &amp; sr=1-108</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</si>
  <si>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</si>
  <si>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 &amp; s=electronics &amp; sr=1-109</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</si>
  <si>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</si>
  <si>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https://www.amazon.in/Boat-Bassheads-242-Earphones-Resistance/dp/B07S9S86BF/ref=sr_1_110?qid=1672895777 &amp; s=electronics &amp; sr=1-110</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</si>
  <si>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</si>
  <si>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https://www.amazon.in/Portronics-POR-122-MODESK-Universal-Mobile/dp/B07N8RQ6W7/ref=sr_1_111?qid=1672895777 &amp; s=electronics &amp; sr=1-111</t>
  </si>
  <si>
    <t>2 GB RAM 32 GB ROM Expandable Upto 256 GB16.51 cm (6.5 inch) HD+ Display 88.7% Screen-to-body Ratio LCD Multi-touch Display 1600-by-720-pixel Resolution 400 nits Max Brightness (Typical)8MP Primary Camera (f/2.0 Aperture,4P Lens,4x, Digital Zoom Panoramic View, Portrait Mode, Expert, Timelapse, HDR, Beauty, Filter 5MP AI Selfie Camera (f/2.2 aperture, portrait Mode, AI Beauty, HDR, Face-Recognition, Filter)5000 mAh Massive Battery Supports Ultra Saving ModePowerful Octa-core Processor CPU: Octa-core CPU, up to 1.6GHz GPU: IMG 8322</t>
  </si>
  <si>
    <t>https://www.amazon.in/realme-narzo-Mint-Green-Storage/dp/B09FKDH6FS/ref=sr_1_115?qid=1672895777 &amp; s=electronics &amp; sr=1-115</t>
  </si>
  <si>
    <t>10000mAh Lithium Polymer battery18W Fast ChargingDual output and input portsAdvanced 12 Layer chip protectionSmart power managementMicro-USB and Type C input port6 months domestic warranty</t>
  </si>
  <si>
    <t>https://www.amazon.in/Power-10000mAh-Metallic-Output-Charging/dp/B08HVJCW95/ref=sr_1_116?qid=1672895777 &amp; s=electronics &amp; sr=1-116</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</si>
  <si>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</si>
  <si>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https://www.amazon.in/Nokia-105-Single-Keypad-Wireless/dp/B09YDFDVNS/ref=sr_1_117?qid=1672895777 &amp; s=electronics &amp; sr=1-117</t>
  </si>
  <si>
    <t>https://www.amazon.in/iQOO-Raven-Black-128GB-Storage/dp/B07WGPKTS4/ref=sr_1_118?qid=1672895777 &amp; s=electronics &amp; sr=1-118</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</si>
  <si>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</si>
  <si>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https://www.amazon.in/Ambrane-Multi-Layer-Protection-Li-Polymer-Stylo-10k/dp/B09MZCQYHZ/ref=sr_1_120?qid=1672895777 &amp; s=electronics &amp; sr=1-120</t>
  </si>
  <si>
    <t>https://www.amazon.in/Samsung-Stardust-Storage-6000mAh-Battery/dp/B0B4F2ZWL3/ref=sr_1_121?qid=1672895777 &amp; s=electronics &amp; sr=1-121</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</si>
  <si>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8MP Front Camera.Memory, Storage &amp; SIM: 6GB RAM 128GB internal memory expandable up to 256GB Dual SIM (nano+nano) dual-standby (5G+5G). Color OS 11.1 based on Android v11.0 operating system.Connector type: USB Type C</t>
  </si>
  <si>
    <t>https://www.amazon.in/OPPO-Fluid-Black-128GB-Storage/dp/B08VB2CMR3/ref=sr_1_122?qid=1672895777 &amp; s=electronics &amp; sr=1-122</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</si>
  <si>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</si>
  <si>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https://www.amazon.in/Spigen-Tempered-Screen-Protector-iPhone/dp/B095RTJH1M/ref=sr_1_123?qid=1672895777 &amp; s=electronics &amp; sr=1-123</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</si>
  <si>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</si>
  <si>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</si>
  <si>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https://www.amazon.in/Noise-ColorFit-Smartwatch-Monitoring-Waterproof/dp/B097R25DP7/ref=sr_1_124?qid=1672895777 &amp; s=electronics &amp; sr=1-124</t>
  </si>
  <si>
    <t>https://www.amazon.in/Nokia-105-Single-Wireless-Charcoal/dp/B09YDFKJF8/ref=sr_1_125?qid=1672895777 &amp; s=electronics &amp; sr=1-125</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</si>
  <si>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</si>
  <si>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 &amp; 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</si>
  <si>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https://www.amazon.in/iQOO-Storage-Snapdragon-FlashCharge-Brightness/dp/B07WDK3ZS2/ref=sr_1_126?qid=1672895777 &amp; s=electronics &amp; sr=1-126</t>
  </si>
  <si>
    <t>100cm Fast Charging Type C Cable IncludedOverheat ProtectionBIS CertifiedMade in IndUniversal Support. Customer care: 1800 103 6286 Available from 9 AM - 9 PM Supported Languages : English, Hindi, Tamil, Telugu, Kannada, Malayalam, Marathi, Gujarati, Bengali &amp; Punjabi.</t>
  </si>
  <si>
    <t>https://www.amazon.in/33W-SonicCharge-2-0-Charger-Combo/dp/B08RZ5K9YH/ref=sr_1_121?qid=1672895784 &amp; s=electronics &amp; sr=1-121</t>
  </si>
  <si>
    <t>OPPO A31</t>
  </si>
  <si>
    <t>12+2+2MP triple rear camera (12MP main camera+2MP macro lens+2MP depth camera) with Portrait bokeh, macro lens, dazzle color mode, AI beautification 8MP front camera. OTG : Supported NFC : No16.5 centimeters (6.5-inch) waterdrop multi touch screen with an 89% screen to body ratio 1600 x 720 pixels resolution, 269 ppi pixel densityMemory, Storage &amp; SIM: 6GB RAM 128GB internal memory expandable up to 256GB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</si>
  <si>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https://www.amazon.in/Oppo-Mystery-Storage-Additional-Exchange/dp/B08444S68L/ref=sr_1_122?qid=1672895784 &amp; s=electronics &amp; sr=1-122</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</si>
  <si>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</si>
  <si>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 &amp; s=electronics &amp; sr=1-123</t>
  </si>
  <si>
    <t>Motorola a10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</si>
  <si>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</si>
  <si>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https://www.amazon.in/Motorola-keypad-Mobile-Expandable-Battery/dp/B09JS562TP/ref=sr_1_125?qid=1672895784 &amp; s=electronics &amp; sr=1-125</t>
  </si>
  <si>
    <t>https://www.amazon.in/boAt-Wave-Lite-Smartwatch-Multiple/dp/B09V17S2BG/ref=sr_1_127?qid=1672895784 &amp; s=electronics &amp; sr=1-127</t>
  </si>
  <si>
    <t>https://www.amazon.in/boAt-Wave-Call-Dedicated-Multi-Sport/dp/B0B5CGTBKV/ref=sr_1_128?qid=1672895784 &amp; s=electronics &amp; sr=1-128</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</si>
  <si>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</si>
  <si>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https://www.amazon.in/Spigen-Tempered-Screen-Protector-iPhone/dp/B0B23LW7NV/ref=sr_1_130?qid=1672895784 &amp; s=electronics &amp; sr=1-130</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</si>
  <si>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</si>
  <si>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https://www.amazon.in/Upgraded-Precision-Sensitivity-Rejection-Adsorption/dp/B09KGV7WSV/ref=sr_1_131?qid=1672895784 &amp; s=electronics &amp; sr=1-131</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</si>
  <si>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</si>
  <si>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https://www.amazon.in/Portronics-CarPower-Charger-Output-Black/dp/B0971DWFDT/ref=sr_1_132?qid=1672895784 &amp; s=electronics &amp; sr=1-132</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</si>
  <si>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</si>
  <si>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</si>
  <si>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https://www.amazon.in/boAt-Launched-Ultra-Seamless-Personalization-Charcoal/dp/B0BNV7JM5Y/ref=sr_1_133?qid=1672895784 &amp; s=electronics &amp; sr=1-133</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</si>
  <si>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</si>
  <si>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</si>
  <si>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</si>
  <si>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https://www.amazon.in/PTron-Force-Bluetooth-Smartwatch-Waterproof/dp/B0B53QFZPY/ref=sr_1_134?qid=1672895784 &amp; s=electronics &amp; sr=1-134</t>
  </si>
  <si>
    <t>https://www.amazon.in/iQOO-Storage-Snapdragon-695-6nm-Processor/dp/B07WJWRNVK/ref=sr_1_136?qid=1672895784 &amp; s=electronics &amp; sr=1-136</t>
  </si>
  <si>
    <t>Samsung Ehs64</t>
  </si>
  <si>
    <t>In Ear Volume ControlDesign: Canal phoneHeadphone Jack: 3.5mm6 months warranty</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</si>
  <si>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</si>
  <si>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https://www.amazon.in/Samsung-Original-EHS64AVFWECINU-Stereo-Headset/dp/B01F25X6RQ/ref=sr_1_137?qid=1672895784 &amp; s=electronics &amp; sr=1-137</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</si>
  <si>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</si>
  <si>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https://www.amazon.in/Spigen-Tempered-Screen-Protector-iPhone/dp/B0B244R4KB/ref=sr_1_139?qid=1672895784 &amp; s=electronics &amp; sr=1-139</t>
  </si>
  <si>
    <t>https://www.amazon.in/Samsung-Galaxy-Storage-MediaTek-Battery/dp/B0BMGG6NKT/ref=sr_1_140?qid=1672895784 &amp; s=electronics &amp; sr=1-140</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</si>
  <si>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</si>
  <si>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https://www.amazon.in/SWAPKART-Flexible-Desktop-Foldable-Smartphones/dp/B092JHPL72/ref=sr_1_142?qid=1672895784 &amp; s=electronics &amp; sr=1-142</t>
  </si>
  <si>
    <t>https://www.amazon.in/boAt-A325-Tangle-Free-Charging-Transmission/dp/B08WRBG3XW/ref=sr_1_143?qid=1672895784 &amp; s=electronics &amp; sr=1-143</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</si>
  <si>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32GB storage Dual SIM (nano+nano) + Dedicated SD card slotForm factor:Bar,Operating system:MIUI 12</t>
  </si>
  <si>
    <t>https://www.amazon.in/Redmi-9A-Sport-Octa-core-Processor/dp/B09GFM8CGS/ref=sr_1_144?qid=1672895784 &amp; s=electronics &amp; sr=1-144</t>
  </si>
  <si>
    <t>Fire-Boltt 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</si>
  <si>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</si>
  <si>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pocket friendly smart watch for people who loves large screen.,Value for money,Value for money product,My watch is not charging,Service,Good but it's not working now,GREAT PRODUCT....,Good product</t>
  </si>
  <si>
    <t>https://www.amazon.in/Fire-Boltt-Bluetooth-Assistance-Calculator-Monitoring/dp/B0B3MWYCHQ/ref=sr_1_145?qid=1672895791 &amp; s=electronics &amp; sr=1-145</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</si>
  <si>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</si>
  <si>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https://www.amazon.in/Amozo-Cover-iPhone-Polycarbonate-Transparent/dp/B09J2MM5C6/ref=sr_1_148?qid=1672895791 &amp; s=electronics &amp; sr=1-148</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</si>
  <si>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</si>
  <si>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</si>
  <si>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https://www.amazon.in/Aluminum-Adjustable-Mobile-Foldable-Smartphones/dp/B07Q4QV1DL/ref=sr_1_149?qid=1672895791 &amp; s=electronics &amp; sr=1-149</t>
  </si>
  <si>
    <t>Upto 11GB larger RAM (6GB LPDDR4x + 5GB Virtual RAM) with the help of memory fusion technology 37% improvement in apps switching 128GB eMCP ROM No support for Africa's frequency bands90Hz Refresh Rate 180Hz Touch Sampling Rate 6.6" HD+ Dot Notch display 269PPI Pixel Density for richer colors13MP rear Dual Camera and Dual Flashlight 8MP Selfie camera with front flash Multiple AI modes like Portrait, HDR, Smile Shot, AI Scene Detection Shoot Clear 1080P Time-lapse, Slow Motion, Video Bokeh videosMediaTek Helio G37 Gaming Processor 64-bit 2.3GHz Max CPU Frequency HiOS 8.6 based on Android 12 DTS Powered Loud Speaker Soplay 2.0 for Music composing5000mAh battery with up to 30 days long standby 25 hours Video playback or 26 hours Calling or 133 hours music playback Ultra Battery saver mode for extreme backup</t>
  </si>
  <si>
    <t>https://www.amazon.in/Tecno-Spark-Storage-Expandable-Processor/dp/B0B56YRBNT/ref=sr_1_153?qid=1672895791 &amp; s=electronics &amp; sr=1-153</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</si>
  <si>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</si>
  <si>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https://www.amazon.in/JBL-C100SI-Ear-Headphones-Mic/dp/B01DF26V7A/ref=sr_1_159?qid=1672895791 &amp; s=electronics &amp; sr=1-159</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</si>
  <si>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</si>
  <si>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https://www.amazon.in/Tukzer-Capacitive-Lightweight-Magnetism-Smartphones/dp/B08K4PSZ3V/ref=sr_1_161?qid=1672895791 &amp; s=electronics &amp; sr=1-161</t>
  </si>
  <si>
    <t>https://www.amazon.in/Samsung-Midnight-Storage-5000mAh-Battery/dp/B0B4F1YC3J/ref=sr_1_162?qid=1672895791 &amp; s=electronics &amp; sr=1-162</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</si>
  <si>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</si>
  <si>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https://www.amazon.in/Tukzer-Capacitive-Lightweight-Magnetism-Smartphones/dp/B08K4RDQ71/ref=sr_1_163?qid=1672895791 &amp; s=electronics &amp; sr=1-163</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</si>
  <si>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</si>
  <si>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https://www.amazon.in/10W-Charger-Cable-Meter-Black/dp/B085CZ3SR1/ref=sr_1_164?qid=1672895791 &amp; s=electronics &amp; sr=1-164</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</si>
  <si>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</si>
  <si>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https://www.amazon.in/Fire-Boltt-Smartwatch-Bluetooth-Calling-Assistance/dp/B09YV3K34W/ref=sr_1_168?qid=1672895791 &amp; s=electronics &amp; sr=1-168</t>
  </si>
  <si>
    <t>STRIFF 12</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</si>
  <si>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</si>
  <si>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 &amp; 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</si>
  <si>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https://www.amazon.in/STRIFF-Flexible-Silicone-Protector-Computers/dp/B09Z6WH2N1/ref=sr_1_169?qid=1672895799 &amp; s=electronics &amp; sr=1-169</t>
  </si>
  <si>
    <t>https://www.amazon.in/Beetel-Smartphone-Charging-480Mbps-Xcd-C12/dp/B09NL4DJ2Z/ref=sr_1_170?qid=1672895799 &amp; s=electronics &amp; sr=1-170</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</si>
  <si>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</si>
  <si>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https://www.amazon.in/Noise-ColorFit-Bluetooth-instacharge-Functional/dp/B0BGSV43WY/ref=sr_1_172?qid=1672895799 &amp; s=electronics &amp; sr=1-172</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</si>
  <si>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</si>
  <si>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https://www.amazon.in/Mobile-Phone-Holder-Phones-Tablets/dp/B0926V9CTV/ref=sr_1_174?qid=1672895799 &amp; s=electronics &amp; sr=1-174</t>
  </si>
  <si>
    <t>https://www.amazon.in/iQOO-Raven-Black-128GB-Storage/dp/B07WGPKMP5/ref=sr_1_175?qid=1672895799 &amp; s=electronics &amp; sr=1-175</t>
  </si>
  <si>
    <t>Redmi 11</t>
  </si>
  <si>
    <t>Processor: MediaTek Dimensity 700 with 5G, 7nm Octa-core processor; Up to 2.2GHzDisplay: 90Hz FHD+(1080x2400) AdaptiveSync Display; 16.71centimeters; 20:9 aspect ratioCamera: 50MP AI Dual camera 8MP Front cameraMemory, Storage &amp; SIM: 4GB RAM 64GB UFS 2.2 storage expandable up to 512GB with dedicated SD card slot Dual SIM (nano+nano) dual standby (5G+5G)Battery: 5000 mAh large battery with 18W fast charging support and 22.5W fast charger in-box with Type-C connectivity</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</si>
  <si>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</si>
  <si>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https://www.amazon.in/Redmi-Meadow-Design-Dimensity-5000mAh/dp/B0BBFJ9M3X/ref=sr_1_179?qid=1672895799 &amp; s=electronics &amp; sr=1-179</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</si>
  <si>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</si>
  <si>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https://www.amazon.in/Noise-Bluetooth-Calling-Function-Monitoring/dp/B09PLFJ7ZW/ref=sr_1_182?qid=1672895799 &amp; s=electronics &amp; sr=1-182</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</si>
  <si>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</si>
  <si>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https://www.amazon.in/PTron-Force-Bluetooth-Smartwatch-Waterproof/dp/B0B53NXFFR/ref=sr_1_184?qid=1672895799 &amp; s=electronics &amp; sr=1-184</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</si>
  <si>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</si>
  <si>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https://www.amazon.in/Portronics-POR-926-Car-Vent-Mobile-Holder/dp/B07GNC2592/ref=sr_1_185?qid=1672895799 &amp; s=electronics &amp; sr=1-185</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</si>
  <si>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</si>
  <si>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https://www.amazon.in/Charger-Multi-Layer-Protection-Certified-Charging/dp/B09TP5KBN7/ref=sr_1_186?qid=1672895799 &amp; s=electronics &amp; sr=1-186</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</si>
  <si>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</si>
  <si>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https://www.amazon.in/boAt-Flash-Smartwatch-Resistance-Lightning/dp/B0949SBKMP/ref=sr_1_188?qid=1672895799 &amp; s=electronics &amp; sr=1-188</t>
  </si>
  <si>
    <t>https://www.amazon.in/boAt-Wave-Lite-Smartwatch-Multiple/dp/B09V175NP7/ref=sr_1_190?qid=1672895799 &amp; s=electronics &amp; sr=1-190</t>
  </si>
  <si>
    <t>https://www.amazon.in/iQOO-Phantom-Snapdragon-FlashCharge-Brightness/dp/B07WHSJXLF/ref=sr_1_192?qid=1672895799 &amp; s=electronics &amp; sr=1-192</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</si>
  <si>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Memory, Storage &amp; SIM: 4GB RAM 64GB internal memory expandable up to 1TB SIM 1 + SIM 2 + MicroSDAndroid v12.0, One UI 4.1 operating system with MediaTek Helio G80 Octa Core Processor 2GHz,1.8GHz6000mAH lithium-ion battery, 1 year manufacturer warranty for device and 6 months manufacturer warranty for in-box accessories including batteries from the date of purchase</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</si>
  <si>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</si>
  <si>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https://www.amazon.in/Samsung-Galaxy-Prime-Light-Blue/dp/B0BD3T6Z1D/ref=sr_1_193?qid=1672895806 &amp; s=electronics &amp; sr=1-193</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</si>
  <si>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128GB UFS2.2 Internal storageHeadphones jack:3.5mm,Display type:LCD,Operating system:MIUI 12.5 based on Android 11Get 2 months of YouTube Premium free!</t>
  </si>
  <si>
    <t>https://www.amazon.in/Redmi-Note-11T-5G-Dimensity/dp/B09LHYZ3GJ/ref=sr_1_196?qid=1672895806 &amp; s=electronics &amp; sr=1-196</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</si>
  <si>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</si>
  <si>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 &amp; s=electronics &amp; sr=1-198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</si>
  <si>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64GB UFS 2.2 storage expandable up to 512GB with dedicated SD card slot Dual SIM (nano+nano) dual standby (4G+4G)</t>
  </si>
  <si>
    <t>https://www.amazon.in/Redmi-Starburst-Qualcomm%C2%AE-SnapdragonTM-Included/dp/B09QS9X9L8/ref=sr_1_199?qid=1672895806 &amp; s=electronics &amp; sr=1-199</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</si>
  <si>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</si>
  <si>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</si>
  <si>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https://www.amazon.in/Noise-Advanced-Bluetooth-Brightness-Smartwatch/dp/B0B6BLTGTT/ref=sr_1_202?qid=1672895806 &amp; s=electronics &amp; sr=1-202</t>
  </si>
  <si>
    <t>https://www.amazon.in/A400-Type-C-Cable-Meter-Black/dp/B077Z65HSD/ref=sr_1_204?qid=1672895806 &amp; s=electronics &amp; sr=1-204</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</si>
  <si>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</si>
  <si>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https://www.amazon.in/MYVN-Charging-Compatible-OnePlus-Charge/dp/B084DTMYWK/ref=sr_1_208?qid=1672895806 &amp; s=electronics &amp; sr=1-208</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</si>
  <si>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</si>
  <si>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https://www.amazon.in/PTron-Force-Bluetooth-Smartwatch-Waterproof/dp/B0B53QLB9H/ref=sr_1_209?qid=1672895806 &amp; s=electronics &amp; sr=1-209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</si>
  <si>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</si>
  <si>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https://www.amazon.in/SanDisk-Ultra%C2%AE-microSDXCTM-Warranty-Smartphones/dp/B0BDYW3RN3/ref=sr_1_210?qid=1672895806 &amp; s=electronics &amp; sr=1-210</t>
  </si>
  <si>
    <t>https://www.amazon.in/Fire-Boltt-Phoenix-Bluetooth-Calling-Monitoring/dp/B0B3RS9DNF/ref=sr_1_214?qid=1672895806 &amp; s=electronics &amp; sr=1-214</t>
  </si>
  <si>
    <t>https://www.amazon.in/Redmi-Storage-Qualcomm%C2%AE-SnapdragonTM-Included/dp/B09QS9X16F/ref=sr_1_218?qid=1672895814 &amp; s=electronics &amp; sr=1-218</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</si>
  <si>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</si>
  <si>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https://www.amazon.in/Noise-Colorfit-Pro-Control-Cloudbased/dp/B08HV25BBQ/ref=sr_1_220?qid=1672895814 &amp; s=electronics &amp; sr=1-220</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</si>
  <si>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128GB UFS2.2 Internal storageHeadphones jack:3.5 mm,Display type:LCD,Operating system:MIUI 12.5 based on Android 11</t>
  </si>
  <si>
    <t>https://www.amazon.in/Redmi-Note-11T-5G-Aquamarine/dp/B09LJ116B5/ref=sr_1_221?qid=1672895814 &amp; s=electronics &amp; sr=1-221</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</si>
  <si>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</si>
  <si>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</si>
  <si>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</si>
  <si>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https://www.amazon.in/Boult-Bluetooth-Smartwatch-Brightness-Waterproof/dp/B0BMVWKZ8G/ref=sr_1_230?qid=1672895814 &amp; s=electronics &amp; sr=1-230</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</si>
  <si>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</si>
  <si>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</si>
  <si>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https://www.amazon.in/OnePlus-Display-Refresh-Multiple-Midnight/dp/B0BD92GDQH/ref=sr_1_231?qid=1672895814 &amp; s=electronics &amp; sr=1-231</t>
  </si>
  <si>
    <t>https://www.amazon.in/Solero-MB301-Charging-480Mbps-1-5-Meter/dp/B08Y1SJVV5/ref=sr_1_234?qid=1672895814 &amp; s=electronics &amp; sr=1-234</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</si>
  <si>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</si>
  <si>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https://www.amazon.in/Noise-Bluetooth-Calling-Display-Assistant/dp/B0B5GF6DQD/ref=sr_1_238?qid=1672895814 &amp; s=electronics &amp; sr=1-238</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</si>
  <si>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</si>
  <si>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https://www.amazon.in/Motorola-keypad-Mobile-Expandable-Battery/dp/B09JS94MBV/ref=sr_1_239?qid=1672895814 &amp; s=electronics &amp; sr=1-239</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</si>
  <si>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</si>
  <si>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https://www.amazon.in/Fire-Boltt-Smartwatch-Sports-Tracking-Silver/dp/B09YV463SW/ref=sr_1_242?qid=1672895821 &amp; s=electronics &amp; sr=1-242</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</si>
  <si>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</si>
  <si>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https://www.amazon.in/Charger-Certified-Charging-Adaptor-Cellular/dp/B09NL4DCXK/ref=sr_1_246?qid=1672895821 &amp; s=electronics &amp; sr=1-246</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</si>
  <si>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</si>
  <si>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https://www.amazon.in/Compatible-Pixel-6a-Military-Grade-Anti-Explosion/dp/B0B8CHJLWJ/ref=sr_1_247?qid=1672895821 &amp; s=electronics &amp; sr=1-247</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</si>
  <si>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</si>
  <si>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https://www.amazon.in/STRIFF-Flexible-Silicone-Protector-Computers/dp/B0B8ZWNR5T/ref=sr_1_250?qid=1672895821 &amp; s=electronics &amp; sr=1-250</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</si>
  <si>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</si>
  <si>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https://www.amazon.in/Redmi-Thunder-Storage-Dimensity-5000mAh/dp/B0BBFJLP21/ref=sr_1_255?qid=1672895821 &amp; s=electronics &amp; sr=1-255</t>
  </si>
  <si>
    <t>In Ear Volume Control. Water Resistant: YesDesign: Canal phoneHeadphone Jack: 3.5mm6 months warranty</t>
  </si>
  <si>
    <t>https://www.amazon.in/Samsung-Original-EHS64AVFBECINU-Hands-Free-Remote/dp/B01F262EUU/ref=sr_1_256?qid=1672895821 &amp; s=electronics &amp; sr=1-256</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</si>
  <si>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</si>
  <si>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</si>
  <si>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https://www.amazon.in/STRIFF-Android-Portable-Foldable-Stand-Perfect/dp/B09VZBGL1N/ref=sr_1_257?qid=1672895821 &amp; s=electronics &amp; sr=1-257</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</si>
  <si>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</si>
  <si>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https://www.amazon.in/boAt-Launched-Electra-Ultra-Seamless-Personalization/dp/B0BNVBJW2S/ref=sr_1_259?qid=1672895821 &amp; s=electronics &amp; sr=1-259</t>
  </si>
  <si>
    <t>WeCool B1</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</si>
  <si>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</si>
  <si>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https://www.amazon.in/WeCool-Navigation-Locking-Gripping-Rotation/dp/B0B2DJ5RVQ/ref=sr_1_260?qid=1672895821 &amp; s=electronics &amp; sr=1-260</t>
  </si>
  <si>
    <t>Sounce 360</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</si>
  <si>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</si>
  <si>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</si>
  <si>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https://www.amazon.in/Sounce-Adjustable-Universal-Flexible-Gooseneck/dp/B096TWZRJC/ref=sr_1_269?qid=1672895828 &amp; s=electronics &amp; sr=1-269</t>
  </si>
  <si>
    <t>OpenTech¬Æ Military-Grade</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</si>
  <si>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</si>
  <si>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https://www.amazon.in/OpenTech%C2%AE-Military-Grade-Tempered-Protector-Installation/dp/B09GP6FBZT/ref=sr_1_274?qid=1672895828 &amp; s=electronics &amp; sr=1-274</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</si>
  <si>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</si>
  <si>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https://www.amazon.in/EN-LIGNE-Adjustable-Tabletop-Compatible/dp/B0B3DV7S9B/ref=sr_1_293?qid=1672895835 &amp; s=electronics &amp; sr=1-293</t>
  </si>
  <si>
    <t>50MP High Resolution Camera for Extra Clarity with F1.6 Large Aperture 8MP Front Cam with Dual Front Flash No support for Africa's frequency bands6.6"FHD+Segment leading display with 91.3% screen to body ratioNew metal coding design-Bold, appealing and youth centric5000mAh powerful battery with ultra power saving modeHelio G35 Gaming Processor for robust usage</t>
  </si>
  <si>
    <t>I have been using this phone since 2month it's very good on problem,Nice products,nice product,I am giving 9 out of 10.,Ek dam mst,Tecno Spark 8T,Gud,Lag</t>
  </si>
  <si>
    <t>https://www.amazon.in/Tecno-Spark-8T-Expandable-64GB/dp/B09MKP344P/ref=sr_1_294?qid=1672895835 &amp; s=electronics &amp; sr=1-294</t>
  </si>
  <si>
    <t>URBN 20000</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</si>
  <si>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</si>
  <si>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https://www.amazon.in/URBN-20000-22-5W-Charging-Output/dp/B08JW1GVS7/ref=sr_1_295?qid=1672895835 &amp; s=electronics &amp; sr=1-295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</si>
  <si>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128GB UFS2.2 Internal storageConnector type: usb type cHeadphones jack:3.5 mm,Display type:LCD, Operating system:MIUI 12.5 based on Android 11</t>
  </si>
  <si>
    <t>https://www.amazon.in/Redmi-Note-11T-5G-Dimensity/dp/B09LHZSMRR/ref=sr_1_297?qid=1672895835 &amp; s=electronics &amp; sr=1-297</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</si>
  <si>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</si>
  <si>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</si>
  <si>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https://www.amazon.in/OnePlus-Moonstone-Black-128GB-Storage/dp/B0B5V47VK4/ref=sr_1_300?qid=1672895835 &amp; s=electronics &amp; sr=1-300</t>
  </si>
  <si>
    <t>Nokia 150</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</si>
  <si>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</si>
  <si>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</si>
  <si>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https://www.amazon.in/Nokia-150-Cyan/dp/B08H21B6V7/ref=sr_1_301?qid=1672895835 &amp; s=electronics &amp; sr=1-301</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</si>
  <si>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</si>
  <si>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</si>
  <si>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https://www.amazon.in/Noise-ColorFit-Ultra-SE-Smartwatch/dp/B09BNXQ6BR/ref=sr_1_303?qid=1672895835 &amp; s=electronics &amp; sr=1-303</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</si>
  <si>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</si>
  <si>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</si>
  <si>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https://www.amazon.in/Super-Rockerz-400-Bluetooth-Headphones/dp/B01FSYQ2A4/ref=sr_1_307?qid=1672895835 &amp; s=electronics &amp; sr=1-307</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</si>
  <si>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</si>
  <si>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 &amp; s=electronics &amp; sr=1-312</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</si>
  <si>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</si>
  <si>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https://www.amazon.in/Compatible-I-Phone13-I-Phone11-Only-Adapter/dp/B0B54Y2SNX/ref=sr_1_315?qid=1672895842 &amp; s=electronics &amp; sr=1-315</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</si>
  <si>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</si>
  <si>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</si>
  <si>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https://www.amazon.in/LIRAMARK-Webcam-Blocker-Computer-MacBook/dp/B08BQ947H3/ref=sr_1_317?qid=1672895842 &amp; s=electronics &amp; sr=1-317</t>
  </si>
  <si>
    <t>Nokia 8210</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</si>
  <si>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</si>
  <si>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</si>
  <si>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https://www.amazon.in/Nokia-8210-4G-Display-Wireless/dp/B0B7DHSKS7/ref=sr_1_326?qid=1672895842 &amp; s=electronics &amp; sr=1-326</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</si>
  <si>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</si>
  <si>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</si>
  <si>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https://www.amazon.in/Sounce-Protective-Case-Xtend-Unbreakable/dp/B09SJ1FTYV/ref=sr_1_329?qid=1672895842 &amp; s=electronics &amp; sr=1-329</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</si>
  <si>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Memory, Storage &amp; SIM: 6GB RAM RAM Plus upto 6GB 128GB internal memory expandable up to 1TBLatest Android v12.0, One UI 4 operating system</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</si>
  <si>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</si>
  <si>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https://www.amazon.in/Samsung-Storage-sAmoled-Purchased-Separately/dp/B09XJ5LD6L/ref=sr_1_333?qid=1672895842 &amp; s=electronics &amp; sr=1-333</t>
  </si>
  <si>
    <t>iQOO 9</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</si>
  <si>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</si>
  <si>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</si>
  <si>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https://www.amazon.in/iQOO-Sunset-Storage-Qualcomm-Snapdragon/dp/B07WHS7MZ1/ref=sr_1_336?qid=1672895842 &amp; s=electronics &amp; sr=1-336</t>
  </si>
  <si>
    <t>SHREENOVA ID116</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</si>
  <si>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</si>
  <si>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https://www.amazon.in/SHREENOVA-Bluetooth-Fitness-Activity-Tracker/dp/B0BBVKRP7B/ref=sr_1_338?qid=1672895850 &amp; s=electronics &amp; sr=1-338</t>
  </si>
  <si>
    <t>POCO C31</t>
  </si>
  <si>
    <t>4 GB RAM 64 GB ROM Expandable Upto 512 GB16.59 cm (6.53 inch) HD+ Display13MP + 2MP + 2MP 5MP Front Camera5000 mAh Lithium-ion Polymer BatteryMediaTek Helio G35 Processor</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</si>
  <si>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</si>
  <si>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https://www.amazon.in/POCO-C31-Shadow-Gray-RAM/dp/B09NY7W8YD/ref=sr_1_353?qid=1672895850 &amp; s=electronics &amp; sr=1-353</t>
  </si>
  <si>
    <t>Noise_Colorfit Smart</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</si>
  <si>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</si>
  <si>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https://www.amazon.in/Noise_Colorfit-Charger-Magnetic-Charging-Adapter/dp/B0BMM7R92G/ref=sr_1_354?qid=1672895850 &amp; s=electronics &amp; sr=1-354</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</si>
  <si>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Area of coverage: Edge to Edge Full Screen CoverageItem Hardness: 9H Hardness</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</si>
  <si>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</si>
  <si>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https://www.amazon.in/POPIO-Tempered-Protector-Compatible-Installation/dp/B08M66K48D/ref=sr_1_356?qid=1672895850 &amp; s=electronics &amp; sr=1-356</t>
  </si>
  <si>
    <t>10WeRun Id-116</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</si>
  <si>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</si>
  <si>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</si>
  <si>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https://www.amazon.in/10WERUN-Bluetooth-Smartwatch-Wireless-Fitness/dp/B09RFB2SJQ/ref=sr_1_367?qid=1672895857 &amp; s=electronics &amp; sr=1-367</t>
  </si>
  <si>
    <t>Tokdis MX-1</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</si>
  <si>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</si>
  <si>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https://www.amazon.in/Tokdis-MX-1-Bluetooth-Calling-Smartwatch/dp/B0B82YGCF6/ref=sr_1_370?qid=1672895857 &amp; s=electronics &amp; sr=1-370</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</si>
  <si>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</si>
  <si>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</si>
  <si>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https://www.amazon.in/URBN-20000-Li-Polymer-Compact-Charge/dp/B08HF4W2CT/ref=sr_1_372?qid=1672895857 &amp; s=electronics &amp; sr=1-372</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</si>
  <si>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</si>
  <si>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https://www.amazon.in/Sounce-Plated-Headphone-Earphone-Splitter/dp/B08BCKN299/ref=sr_1_375?qid=1672895857 &amp; s=electronics &amp; sr=1-375</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</si>
  <si>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</si>
  <si>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</si>
  <si>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https://www.amazon.in/Noise-ColorFit-Bluetooth-Calling-Metallic/dp/B0B2X35B1K/ref=sr_1_379?qid=1672895857 &amp; s=electronics &amp; sr=1-379</t>
  </si>
  <si>
    <t>https://www.amazon.in/Redmi-Horizon-Qualcomm%C2%AE-SnapdragonTM-Included/dp/B09QS9CWLV/ref=sr_1_382?qid=1672895857 &amp; s=electronics &amp; sr=1-382</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</si>
  <si>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</si>
  <si>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https://www.amazon.in/Spigen-Hybrid-Compatible-Carbonate-Crystal/dp/B0B1NX6JTN/ref=sr_1_389?qid=1672895864 &amp; s=electronics &amp; sr=1-389</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</si>
  <si>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</si>
  <si>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https://www.amazon.in/ORAIMO-SUPER-FAST-CHARGER/dp/B078G6ZF5Z/ref=sr_1_402?qid=1672895864 &amp; s=electronics &amp; sr=1-402</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</si>
  <si>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</si>
  <si>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https://www.amazon.in/LAPSTER-Protectors-Charger-Protector-Computers/dp/B0BBW521YC/ref=sr_1_403?qid=1672895864 &amp; s=electronics &amp; sr=1-403</t>
  </si>
  <si>
    <t>Operating System Android 10Primary Clock Speed 2 GHzSecondary Clock Speed 1.5 GHz</t>
  </si>
  <si>
    <t>https://www.amazon.in/REDMI-Sport-Carbon-Black-RAM/dp/B09HSKYMB3/ref=sr_1_405?qid=1672895864 &amp; s=electronics &amp; sr=1-405</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</si>
  <si>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</si>
  <si>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https://www.amazon.in/Fire-Boltt-Ninja-Smartwatch-Sports-Tracking/dp/B09YV42QHZ/ref=sr_1_408?qid=1672895864 &amp; s=electronics &amp; sr=1-408</t>
  </si>
  <si>
    <t>Lava A1</t>
  </si>
  <si>
    <t>Display Size- 1.77InchBattery- 800MAh 4 days long BatteryAuto Call recording availableBluetooth SupportNumber Talker</t>
  </si>
  <si>
    <t>https://www.amazon.in/Lava-Notfication-recoding-Military-Certified/dp/B09BF8JBWX/ref=sr_1_411?qid=1672895872 &amp; s=electronics &amp; sr=1-411</t>
  </si>
  <si>
    <t>Compatible Device: iPhone 13 / iPhone 13 Pro / iPhone 14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</si>
  <si>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https://www.amazon.in/POPIO-Compatible-iPhone-Transparent-Installation/dp/B0B5YBGCKD/ref=sr_1_417?qid=1672895872 &amp; s=electronics &amp; sr=1-417</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</si>
  <si>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</si>
  <si>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https://www.amazon.in/Amozo-iPhone-13-Polycarbonate-Transparent/dp/B09MY4W73Q/ref=sr_1_419?qid=1672895872 &amp; s=electronics &amp; sr=1-419</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</si>
  <si>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</si>
  <si>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https://www.amazon.in/FLiX-Charger-Charging-Adapter-More-Black/dp/B09T37CKQ5/ref=sr_1_431?qid=1672895872 &amp; s=electronics &amp; sr=1-431</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</si>
  <si>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32GB storage Dual SIM (nano+nano) + Dedicated SD card slotForm factor:Bar,Operating system:MIUI 12</t>
  </si>
  <si>
    <t>https://www.amazon.in/Redmi-9A-Sport-Octa-core-Processor/dp/B09GFPN6TP/ref=sr_1_432?qid=1672895872 &amp; s=electronics &amp; sr=1-432</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</si>
  <si>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</si>
  <si>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https://www.amazon.in/Prolet-Classic-Bumper-Samsung-Protector/dp/B0B298D54H/ref=sr_1_433?qid=1672895879 &amp; s=electronics &amp; sr=1-433</t>
  </si>
  <si>
    <t>5G Ready powered by Qualcomm Snapdragon 865 Octa-Core processor, 8GB RAM, 128GB internal memory expandable up to 1TB, Android 11.0 operating system and dual SIMTriple Rear Camera Setup - 12MP (Dual Pixel) OIS F1.8 Wide Rear Camera + 8MP OIS Tele Camera + 12MP Ultra Wide 30X Space Zoom, Single Take &amp; Night Mode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30X Space Zoom, Single Take &amp; Night Mode 32MP F2.2 Front Punch Hole Camera</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</si>
  <si>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</si>
  <si>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https://www.amazon.in/Samsung-Galaxy-Cloud-128GB-Storage/dp/B08VB57558/ref=sr_1_434?qid=1672895879 &amp; s=electronics &amp; sr=1-434</t>
  </si>
  <si>
    <t>WeCool S5</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</si>
  <si>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</si>
  <si>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https://www.amazon.in/WeCool-Reinforced-Function-Bluetooth-Compatible/dp/B0B9BXKBC7/ref=sr_1_445?qid=1672895879 &amp; s=electronics &amp; sr=1-445</t>
  </si>
  <si>
    <t>4 GB RAM 64 GB ROM Expandable Upto 512 GB 16.59 cm (6.53 inch) HD+ Display 13MP + 2MP + 2MP 5MP Front Camera 5000 mAh Lithium-ion Polymer Battery MediaTek Helio G35 Processor</t>
  </si>
  <si>
    <t>https://www.amazon.in/POCO-C31-Royal-Blue-RAM/dp/B09NY6TRXG/ref=sr_1_455?qid=1672895879 &amp; s=electronics &amp; sr=1-455</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</si>
  <si>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</si>
  <si>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https://www.amazon.in/Noise-ColorFit-Monitoring-Smartwatches-Electric/dp/B09NVPJ3P4/ref=sr_1_457?qid=1672895886 &amp; s=electronics &amp; sr=1-457</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</si>
  <si>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</si>
  <si>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https://www.amazon.in/Fire-Boltt-Smartwatch-Resolution-Connection-Assistance/dp/B0B3NDPCS9/ref=sr_1_459?qid=1672895886 &amp; s=electronics &amp; sr=1-459</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</si>
  <si>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</si>
  <si>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https://www.amazon.in/Amazon-Basics-Charger-Micro-Cable/dp/B09VGKFM7Y/ref=sr_1_460?qid=1672895886 &amp; s=electronics &amp; sr=1-460</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</si>
  <si>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</si>
  <si>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https://www.amazon.in/Hoteon-Mobilife-Bluetooth-Extendable-Wireless/dp/B07QCWY5XV/ref=sr_1_463?qid=1672895886 &amp; s=electronics &amp; sr=1-463</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</si>
  <si>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</si>
  <si>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</si>
  <si>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</si>
  <si>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https://www.amazon.in/Ambrane-Multi-Layer-Protection-Li-Polymer-Stylo/dp/B098QXR9X2/ref=sr_1_469?qid=1672895886 &amp; s=electronics &amp; sr=1-469</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</si>
  <si>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</si>
  <si>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https://www.amazon.in/STRIFF-Mobile-Phone-Charging-Charger/dp/B07H1S7XW8/ref=sr_1_482?qid=1672895894 &amp; s=electronics &amp; sr=1-482</t>
  </si>
  <si>
    <t>Fire-Boltt Tank</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</si>
  <si>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</si>
  <si>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https://www.amazon.in/Fire-Boltt-Bluetooth-Calling-Interactions-Speaker/dp/B0BNXFDTZ2/ref=sr_1_486?qid=1672895894 &amp; s=electronics &amp; sr=1-486</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</si>
  <si>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</si>
  <si>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https://www.amazon.in/Aluminium-Adjustable-Mobile-Foldable-Smartphones/dp/B088ZFJY82/ref=sr_1_493?qid=1672895894 &amp; s=electronics &amp; sr=1-493</t>
  </si>
  <si>
    <t>https://www.amazon.in/Samsung-Stardust-Storage-5000mAh-Battery/dp/B0B4F4QZ1H/ref=sr_1_496?qid=1672895894 &amp; s=electronics &amp; sr=1-496</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</si>
  <si>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</si>
  <si>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https://www.amazon.in/Connector-Converter-Adapter-Compatible-Samsung/dp/B09BCNQ9R2/ref=sr_1_497?qid=1672895894 &amp; s=electronics &amp; sr=1-497</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</si>
  <si>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</si>
  <si>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https://www.amazon.in/Wireless-Generation-Sensitive-Rejection-Compatible/dp/B0B9BD2YL4/ref=sr_1_500?qid=1672895894 &amp; s=electronics &amp; sr=1-500</t>
  </si>
  <si>
    <t>https://www.amazon.in/boAt-BassHeads-100-Headphones-Black/dp/B071Z8M4KX/ref=sr_1_1?qid=1672902995 &amp; s=computers &amp; sr=1-1</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</si>
  <si>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</si>
  <si>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https://www.amazon.in/Airdopes-141-Playtime-Resistance-Bluetooth/dp/B09N3ZNHTY/ref=sr_1_2?qid=1672902995 &amp; s=computers &amp; sr=1-2</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</si>
  <si>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</si>
  <si>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https://www.amazon.in/SanDisk-Cruzer-Blade-Flash-Drive/dp/B005FYNT3G/ref=sr_1_5?qid=1672902995 &amp; s=computers &amp; sr=1-5</t>
  </si>
  <si>
    <t>Logitech B170</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</si>
  <si>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</si>
  <si>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</si>
  <si>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https://www.amazon.in/Logitech-B170-Wireless-Mouse-Black/dp/B01J0XWYKQ/ref=sr_1_6?qid=1672902995 &amp; s=computers &amp; sr=1-6</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</si>
  <si>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</si>
  <si>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</si>
  <si>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https://www.amazon.in/Storio-Writing-Tablet-8-5Inch-Birthday/dp/B09CTRPSJR/ref=sr_1_7?qid=1672902995 &amp; s=computers &amp; sr=1-7</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</si>
  <si>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</si>
  <si>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</si>
  <si>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https://www.amazon.in/Airdopes-121v2-Bluetooth-Immersive-Assistant/dp/B08JQN8DGZ/ref=sr_1_8?qid=1672902995 &amp; s=computers &amp; sr=1-8</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</si>
  <si>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</si>
  <si>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</si>
  <si>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https://www.amazon.in/SKE-Portable-Multifunction-Laptop-Table-Children/dp/B0B72BSW7K/ref=sr_1_9?qid=1672902995 &amp; s=computers &amp; sr=1-9</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</si>
  <si>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</si>
  <si>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</si>
  <si>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https://www.amazon.in/boAt-Rockerz-255-Pro-Earphones/dp/B08TV2P1N8/ref=sr_1_12?qid=1672902995 &amp; s=computers &amp; sr=1-12</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</si>
  <si>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</si>
  <si>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https://www.amazon.in/STRIFF-Adjustable-Patented-Ventilated-Compatible/dp/B07XCM6T4N/ref=sr_1_13?qid=1672902995 &amp; s=computers &amp; sr=1-13</t>
  </si>
  <si>
    <t>ZEBRONICS Zeb-Bro</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</si>
  <si>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</si>
  <si>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https://www.amazon.in/Zebronics-Zeb-Bro-Wired-Earphone/dp/B07T5DKR5D/ref=sr_1_14?qid=1672902995 &amp; s=computers &amp; sr=1-14</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</si>
  <si>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</si>
  <si>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</si>
  <si>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https://www.amazon.in/Rockerz-450-Wireless-Bluetooth-Headphone/dp/B07PR1CL3S/ref=sr_1_16?qid=1672902995 &amp; s=computers &amp; sr=1-16</t>
  </si>
  <si>
    <t>https://www.amazon.in/boAt-Wave-Lite-Smartwatch-Activity/dp/B09V12K8NT/ref=sr_1_17?qid=1672902995 &amp; s=computers &amp; sr=1-17</t>
  </si>
  <si>
    <t>JBL C50HI,</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</si>
  <si>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</si>
  <si>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https://www.amazon.in/JBL-C50HI-Ear-Headphones-Black/dp/B07JQKQ91F/ref=sr_1_18?qid=1672902995 &amp; s=computers &amp; sr=1-18</t>
  </si>
  <si>
    <t>https://www.amazon.in/LAPSTER-Charger-Protectors-Charging-Protective/dp/B08W56G1K9/ref=sr_1_19?qid=1672902995 &amp; s=computers &amp; sr=1-19</t>
  </si>
  <si>
    <t>HP v236w</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</si>
  <si>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</si>
  <si>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https://www.amazon.in/HP-v236w-64GB-USB-Drive/dp/B01L8ZNWN2/ref=sr_1_21?qid=1672902995 &amp; s=computers &amp; sr=1-21</t>
  </si>
  <si>
    <t>HP X1000</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</si>
  <si>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</si>
  <si>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https://www.amazon.in/HP-X1000-Wired-Mouse-Black/dp/B009VCGPSY/ref=sr_1_22?qid=1672902995 &amp; s=computers &amp; sr=1-22</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</si>
  <si>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</si>
  <si>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https://www.amazon.in/Portronics-Wireless-Optical-Orientation-Adjustable/dp/B0B296NTFV/ref=sr_1_23?qid=1672902995 &amp; s=computers &amp; sr=1-23</t>
  </si>
  <si>
    <t>https://www.amazon.in/Noise-ColorFit-Display-Monitoring-Smartwatches/dp/B09NVPSCQT/ref=sr_1_25?qid=1672902996 &amp; s=computers &amp; sr=1-25</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</si>
  <si>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</si>
  <si>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</si>
  <si>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https://www.amazon.in/Boult-Audio-X1-Earphones-Cancellation/dp/B07TCN5VR9/ref=sr_1_28?qid=1672902996 &amp; s=computers &amp; sr=1-28</t>
  </si>
  <si>
    <t>Dell KB216</t>
  </si>
  <si>
    <t>DEVICE TYPE: KeyboardCONNECTIVITY TECHNOLOGY: WiredINTERFACE: USBHOT KEYS FUNCTION: Volume, Mute, Play/Pause, Backward, ForwardKEYS STYLE: Chiclet</t>
  </si>
  <si>
    <t>https://www.amazon.in/Dell-KB216-Wired-Multimedia-Keyboard/dp/B00ZYLMQH0/ref=sr_1_29?qid=1672902996 &amp; s=computers &amp; sr=1-29</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</si>
  <si>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</si>
  <si>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https://www.amazon.in/Fire-Boltt-Smartwatch-Bluetooth-Calling-Assistance/dp/B09YV4MW2T/ref=sr_1_30?qid=1672902996 &amp; s=computers &amp; sr=1-30</t>
  </si>
  <si>
    <t>Dell MS116</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</si>
  <si>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</si>
  <si>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</si>
  <si>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</si>
  <si>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https://www.amazon.in/Dell-MS116-1000DPI-Wired-Optical/dp/B01HJI0FS2/ref=sr_1_31?qid=1672902996 &amp; s=computers &amp; sr=1-31</t>
  </si>
  <si>
    <t>Boya ByM1</t>
  </si>
  <si>
    <t>Musical Instruments</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</si>
  <si>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</si>
  <si>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https://www.amazon.in/Boya-Omnidirectional-Lavalier-Condenser-Microphone/dp/B076B8G5D8/ref=sr_1_32?qid=1672902996 &amp; s=computers &amp; sr=1-32</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</si>
  <si>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</si>
  <si>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https://www.amazon.in/Duracell-Alkaline-Battery-Duralock-Technology/dp/B014SZO90Y/ref=sr_1_34?qid=1672902996 &amp; s=computers &amp; sr=1-34</t>
  </si>
  <si>
    <t>Office Products</t>
  </si>
  <si>
    <t>5 vibrant Neon body colorSmooth and fast writingJapanese waterproof inkCountry of Origin: India</t>
  </si>
  <si>
    <t>https://www.amazon.in/Classmate-Octane-Neon-Pack-5/dp/B07KCMR8D6/ref=sr_1_35?qid=1672902996 &amp; s=computers &amp; sr=1-35</t>
  </si>
  <si>
    <t>Home &amp; Kitchen</t>
  </si>
  <si>
    <t>Sticks to most surfaces includingwalls, ceramic tiles and wood-surfacesthat are clean, dry and smooth#.A no-mess alternative to glue forlight-duty attaching andmounting tasks.Ideal for permanent mounting tasks.</t>
  </si>
  <si>
    <t>https://www.amazon.in/Scotch-Double-Foam-Tape-24/dp/B00N1U9AJS/ref=sr_1_36?qid=1672902996 &amp; s=computers &amp; sr=1-36</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</si>
  <si>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</si>
  <si>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</si>
  <si>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https://www.amazon.in/BassHeads-152-ToneSecure-Braided-Earphones/dp/B07KY3FNQP/ref=sr_1_37?qid=1672902996 &amp; s=computers &amp; sr=1-37</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</si>
  <si>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</si>
  <si>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</si>
  <si>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https://www.amazon.in/BassHeads-122-Earphones-Tangle-Straight/dp/B07QZ3CZ48/ref=sr_1_39?qid=1672902996 &amp; s=computers &amp; sr=1-39</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</si>
  <si>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</si>
  <si>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</si>
  <si>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https://www.amazon.in/Dell-Wireless-Keyboard-Mouse-Spill-Resistant/dp/B09T3H12GV/ref=sr_1_40?qid=1672902996 &amp; s=computers &amp; sr=1-40</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</si>
  <si>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</si>
  <si>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https://www.amazon.in/Noise-ColorFit-Bluetooth-Fully-Functional-Brightness/dp/B09ZQK9X8G/ref=sr_1_43?qid=1672902996 &amp; s=computers &amp; sr=1-43</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</si>
  <si>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</si>
  <si>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https://www.amazon.in/Seagate-Expansion-1TB-External-HDD/dp/B08ZJDWTJ1/ref=sr_1_44?qid=1672902996 &amp; s=computers &amp; sr=1-44</t>
  </si>
  <si>
    <t>HP w100</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</si>
  <si>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</si>
  <si>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https://www.amazon.in/HP-Webcam-Wide-Angle-Calling-Microsoft/dp/B08FTFXNNB/ref=sr_1_45?qid=1672902996 &amp; s=computers &amp; sr=1-45</t>
  </si>
  <si>
    <t>ZEBRONICS Zeb-Dash</t>
  </si>
  <si>
    <t>DESIGN: Wireless Mouse with Ergonomic form factorBUTTONS: 4 Buttons: Left/Right/Scroll Click/DPI SwitchRECEIVER: USB Nano ReceiverFEATURES: 2.4GHz High Precision mouse with Power saving modeTRACKING: 800/1200/1600 DPI Optical SensorUSAGE: Best for Laptop/PC/Mac</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</si>
  <si>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</si>
  <si>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https://www.amazon.in/ZEBRONICS-Zeb-Dash-Wireless-Receiver-Buttons/dp/B08YDFX7Y1/ref=sr_1_46?qid=1672902996 &amp; s=computers &amp; sr=1-46</t>
  </si>
  <si>
    <t>Zebronics Zeb-Companion</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</si>
  <si>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</si>
  <si>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</si>
  <si>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https://www.amazon.in/Zebronics-Zeb-Companion-107-Wireless-Keyboard/dp/B087FXHB6J/ref=sr_1_48?qid=1672902996 &amp; s=computers &amp; sr=1-48</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</si>
  <si>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</si>
  <si>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https://www.amazon.in/Syvo-3130-Aluminum-Universal-Lightweight/dp/B07N42JB4S/ref=sr_1_49?qid=1672902997 &amp; s=computers &amp; sr=1-49</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</si>
  <si>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</si>
  <si>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</si>
  <si>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https://www.amazon.in/Boult-Audio-Lightning-Environmental-Cancellation/dp/B0B31BYXQQ/ref=sr_1_50?qid=1672902997 &amp; s=computers &amp; sr=1-50</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</si>
  <si>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</si>
  <si>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https://www.amazon.in/SanDisk-Ultra-Flair-USB-64GB/dp/B07SLMR1K6/ref=sr_1_52?qid=1672902997 &amp; s=computers &amp; sr=1-52</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</si>
  <si>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</si>
  <si>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</si>
  <si>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https://www.amazon.in/boAt-Rockerz-330-Bluetooth-Assistant/dp/B092X94QNQ/ref=sr_1_55?qid=1672902997 &amp; s=computers &amp; sr=1-55</t>
  </si>
  <si>
    <t>Casio FX-991ES</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</si>
  <si>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</si>
  <si>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https://www.amazon.in/Casio-FX-991ES-Plus-2nd-Scientific-Calculator/dp/B0846D5CBP/ref=sr_1_56?qid=1672902997 &amp; s=computers &amp; sr=1-56</t>
  </si>
  <si>
    <t>TP-Link AC750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</si>
  <si>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</si>
  <si>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https://www.amazon.in/Tp-Link-300Mbps-AC750-Range-Extender/dp/B00KXULGJQ/ref=sr_1_57?qid=1672902997 &amp; s=computers &amp; sr=1-57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</si>
  <si>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</si>
  <si>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https://www.amazon.in/boAt-Bassheads-242-Wired-Earphones/dp/B08H9Z3XQW/ref=sr_1_58?qid=1672902997 &amp; s=computers &amp; sr=1-58</t>
  </si>
  <si>
    <t>DIGITEK¬Æ (DTR</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</si>
  <si>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</si>
  <si>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Fantastic Cute Tripod, **Detailed Review**,Worth it purchase...,Good,Good But Could Be More Better.,Camera / phone holder is not stable üõë NOT VALUE FOR üí∏üí∞,Good tripod for mobiles, cheap and beginner friendly.,Very good,Satisfactory</t>
  </si>
  <si>
    <t>https://www.amazon.in/DIGITEK%C2%AE-DTR-260-GT-Flexible/dp/B08LPJZSSW/ref=sr_1_59?qid=1672902997 &amp; s=computers &amp; sr=1-59</t>
  </si>
  <si>
    <t>https://www.amazon.in/Samsung-microSDXC-Memory-Adapter-MB-MC128KA/dp/B09MT84WV5/ref=sr_1_60?qid=1672902997 &amp; s=computers &amp; sr=1-60</t>
  </si>
  <si>
    <t>HP 805</t>
  </si>
  <si>
    <t>Cartridge color: BlackYield: 120 pagesInk type: Pigment-based ink cartridgeCompatible with printers: HP DeskJet Plus All-in-One (4121, 4122, 4123), HP DeskJet All-in-One (2720, 2721, 2722, 2723, 2729, 2332, 2330, 2331, 2333), HP DeskJet (1212, 1210, 1211, 1213)</t>
  </si>
  <si>
    <t>Best.,Price is high,Trusted and genuine HP ink cartridge.,SENT A PACKET WITH THE SEAL ALREADY OPENED.AND THE CARTRIDGE FOUND TO BE DUPLICATE/FAULTY/USED ONE.,Compatibility,Product is good but price is to high,Good,Okay</t>
  </si>
  <si>
    <t>https://www.amazon.in/805-Black-Original-Ink-Cartridge/dp/B08CYPB15D/ref=sr_1_62?qid=1672902997 &amp; s=computers &amp; sr=1-62</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</si>
  <si>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</si>
  <si>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https://www.amazon.in/Universal-Silicone-Keyboard-Protector-15-6-inch/dp/B00MFPCY5C/ref=sr_1_65?qid=1672902997 &amp; s=computers &amp; sr=1-65</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</si>
  <si>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</si>
  <si>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https://www.amazon.in/SanDisk-Ultra-128-Drive-Black/dp/B07JJFSG2B/ref=sr_1_66?qid=1672902997 &amp; s=computers &amp; sr=1-66</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</si>
  <si>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</si>
  <si>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https://www.amazon.in/Boult-Audio-Bluetooth-Environmental-Cancellation/dp/B09NR6G588/ref=sr_1_67?qid=1672902997 &amp; s=computers &amp; sr=1-67</t>
  </si>
  <si>
    <t>Dell WM118</t>
  </si>
  <si>
    <t>Enjoy the freedom of an easy and reliable wireless connectionDesigned to enhance daily productivityLong, efficient battery lifePower Source Type: Battery Powered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</si>
  <si>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</si>
  <si>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https://www.amazon.in/DELL-WM118-Wireless-Optical-Mouse/dp/B07JPX9CR7/ref=sr_1_68?qid=1672902997 &amp; s=computers &amp; sr=1-68</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</si>
  <si>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</si>
  <si>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</si>
  <si>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https://www.amazon.in/Boult-Audio-PowerBuds-Wireless-Waterproof/dp/B08D11DZ2W/ref=sr_1_69?qid=1672902997 &amp; s=computers &amp; sr=1-69</t>
  </si>
  <si>
    <t>Eveready 1015</t>
  </si>
  <si>
    <t>Eveready‚Äôs Zinc Carbon Battery are considered one of the best battery for remote controls, clocks, small toys, torches, etc.Highly durable &amp; reliable technologyAvailable in wide range of sizes - AAA, AA, D, C and 9V sizes</t>
  </si>
  <si>
    <t>https://www.amazon.in/Eveready-1015-Carbon-Zinc-Battery/dp/B07Q7561HD/ref=sr_1_70?qid=1672902997 &amp; s=computers &amp; sr=1-70</t>
  </si>
  <si>
    <t>Zebronics Zeb-Transformer-M</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</si>
  <si>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</si>
  <si>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https://www.amazon.in/Zebronics-Zeb-Transformer-M-Optical-Gaming-Effect/dp/B0819HZPXL/ref=sr_1_71?qid=1672902997 &amp; s=computers &amp; sr=1-71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</si>
  <si>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</si>
  <si>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</si>
  <si>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https://www.amazon.in/Fevicryl-Acrylic-colors-Sunflower-Shades/dp/B00LXTFMRS/ref=sr_1_72?qid=1672902997 &amp; s=computers &amp; sr=1-72</t>
  </si>
  <si>
    <t>https://www.amazon.in/STRIFF-230X190X3mm-Waterproof-Premium-Textured-Compatible/dp/B0B9LDCX89/ref=sr_1_73?qid=1672902998 &amp; s=computers &amp; sr=1-73</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</si>
  <si>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</si>
  <si>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</si>
  <si>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https://www.amazon.in/GIZGA-inch-Hard-Drive-Black/dp/B0765B3TH7/ref=sr_1_74?qid=1672902998 &amp; s=computers &amp; sr=1-74</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</si>
  <si>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</si>
  <si>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https://www.amazon.in/Boult-Audio-Environmental-Cancellation-Bluetooth/dp/B0B1F6GQPS/ref=sr_1_75?qid=1672902998 &amp; s=computers &amp; sr=1-75</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</si>
  <si>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</si>
  <si>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</si>
  <si>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https://www.amazon.in/Boult-Audio-Curve-Sweatproof-Headphones/dp/B07LG59NPV/ref=sr_1_76?qid=1672902998 &amp; s=computers &amp; sr=1-76</t>
  </si>
  <si>
    <t>Casio FX-82MS</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</si>
  <si>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</si>
  <si>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https://www.amazon.in/Casio-Non-Programmable-Scientific-Calculator-Functions/dp/B00AXHBBXU/ref=sr_1_79?qid=1672902998 &amp; s=computers &amp; sr=1-79</t>
  </si>
  <si>
    <t>Tygot 10</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</si>
  <si>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</si>
  <si>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https://www.amazon.in/Tygot-YouTube-Shooting-Foldable-Lightweight/dp/B08MCD9JFY/ref=sr_1_80?qid=1672902998 &amp; s=computers &amp; sr=1-80</t>
  </si>
  <si>
    <t>HP X200</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</si>
  <si>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</si>
  <si>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</si>
  <si>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https://www.amazon.in/HP-Wireless-Mouse-X200-6VY95AA/dp/B083RCTXLL/ref=sr_1_82?qid=1672902998 &amp; s=computers &amp; sr=1-82</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</si>
  <si>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</si>
  <si>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</si>
  <si>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https://www.amazon.in/Mini-UPS-Router-WiFi-12V/dp/B08HLZ28QC/ref=sr_1_83?qid=1672902998 &amp; s=computers &amp; sr=1-83</t>
  </si>
  <si>
    <t>TP-Link Archer</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</si>
  <si>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</si>
  <si>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https://www.amazon.in/TP-Link-Archer-C6-Wireless-MU-MIMO/dp/B07GVR9TG7/ref=sr_1_84?qid=1672902998 &amp; s=computers &amp; sr=1-84</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</si>
  <si>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</si>
  <si>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</si>
  <si>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https://www.amazon.in/Boat-Rockerz-550-Headphone-Aesthetics/dp/B0856HY85J/ref=sr_1_85?qid=1672902998 &amp; s=computers &amp; sr=1-85</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</si>
  <si>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</si>
  <si>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</si>
  <si>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https://www.amazon.in/Mi-Earphones-Basic-Mic-Black/dp/B07CD2BN46/ref=sr_1_87?qid=1672902998 &amp; s=computers &amp; sr=1-87</t>
  </si>
  <si>
    <t>Zodo 8.</t>
  </si>
  <si>
    <t>Size: 8. 5 inchGood grade</t>
  </si>
  <si>
    <t>https://www.amazon.in/ZODO-Writer-Electronic-Writing-Paperless/dp/B07PLHTTB4/ref=sr_1_88_mod_primary_new?qid=1672902998 &amp; s=computers &amp; sbo=RZvfv%2F%2FHxDF%2BO5021pAnSA%3D%3D &amp; sr=1-88</t>
  </si>
  <si>
    <t>Zebronics ZEB-KM2100</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</si>
  <si>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</si>
  <si>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</si>
  <si>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https://www.amazon.in/Zebronics-Km2100-Multimedia-USB-Keyboard/dp/B077T3BG5L/ref=sr_1_89?qid=1672902998 &amp; s=computers &amp; sr=1-89</t>
  </si>
  <si>
    <t>ZEBRONICS Zeb-Comfort</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</si>
  <si>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</si>
  <si>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</si>
  <si>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https://www.amazon.in/Zebronics-Wired-Optical-Mouse-Black/dp/B079Y6JZC8/ref=sr_1_91?qid=1672902998 &amp; s=computers &amp; sr=1-91</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</si>
  <si>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</si>
  <si>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</si>
  <si>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https://www.amazon.in/Rockerz-370-Headphone-Bluetooth-Lightweight/dp/B0856HNMR7/ref=sr_1_92?qid=1672902998 &amp; s=computers &amp; sr=1-92</t>
  </si>
  <si>
    <t>ZEBRONICS Zeb-Astra</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</si>
  <si>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</si>
  <si>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https://www.amazon.in/ZEBRONICS-Zeb-Astra-20-Wireless-Rechargeable/dp/B0B12K5BPM/ref=sr_1_93?qid=1672902998 &amp; s=computers &amp; sr=1-93</t>
  </si>
  <si>
    <t>Panasonic CR-2032/5BE</t>
  </si>
  <si>
    <t>Used in CMOS batteryUsed in car remotesUsed in calculatorsUsed in scientific instrumentsUsed in watch</t>
  </si>
  <si>
    <t>https://www.amazon.in/Panasonic-Lithium-CR2032-5BE-Battery/dp/B00LVMTA2A/ref=sr_1_97?qid=1672903000 &amp; s=computers &amp; sr=1-97</t>
  </si>
  <si>
    <t>MemeHo¬Æ Smart</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</si>
  <si>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</si>
  <si>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https://www.amazon.in/Multi-Purpose-Foldable-Portable-Ergonomic-Non-Slip/dp/B07TR5HSR9/ref=sr_1_98?qid=1672903000 &amp; s=computers &amp; sr=1-98</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</si>
  <si>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</si>
  <si>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https://www.amazon.in/SanDisk-Ultra-Drive-Pendrive-Mobile/dp/B0819ZZK5K/ref=sr_1_99?qid=1672903000 &amp; s=computers &amp; sr=1-99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</si>
  <si>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</si>
  <si>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</si>
  <si>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https://www.amazon.in/Notebook-MacBook-Computer-Anti-Skid-Mousepad/dp/B08QJJCY2Q/ref=sr_1_101?qid=1672903000 &amp; s=computers &amp; sr=1-101</t>
  </si>
  <si>
    <t>Epson 003</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</si>
  <si>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</si>
  <si>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https://www.amazon.in/Epson-003-Black-Ink-Bottle/dp/B07L5L4GTB/ref=sr_1_102?qid=1672903000 &amp; s=computers &amp; sr=1-102</t>
  </si>
  <si>
    <t>ZEBRONICS Zeb-Thunder</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</si>
  <si>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</si>
  <si>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</si>
  <si>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https://www.amazon.in/Zebronics-Zeb-Thunder-Bluetooth-Headphone-Input/dp/B07L8KNP5F/ref=sr_1_103?qid=1672903000 &amp; s=computers &amp; sr=1-103</t>
  </si>
  <si>
    <t>Quantum QHM-7406</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</si>
  <si>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</si>
  <si>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https://www.amazon.in/Quantum-QHM-7406-Spill-Resistant-Wired-Keyboard/dp/B08CF4SCNP/ref=sr_1_104?qid=1672903000 &amp; s=computers &amp; sr=1-104</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</si>
  <si>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</si>
  <si>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https://www.amazon.in/STRIFF-Adjustable-Ventilated-Ergonomic-Compatibility/dp/B09XX51X2G/ref=sr_1_105?qid=1672903000 &amp; s=computers &amp; sr=1-105</t>
  </si>
  <si>
    <t>Logitech M221</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</si>
  <si>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</si>
  <si>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https://www.amazon.in/Logitech-Silent-Wireless-Mouse-Charcoal/dp/B01M72LILF/ref=sr_1_106?qid=1672903000 &amp; s=computers &amp; sr=1-106</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</si>
  <si>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</si>
  <si>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https://www.amazon.in/Classmate-Premium-Subject-Notebook-Single/dp/B00LZLQ624/ref=sr_1_108?qid=1672903000 &amp; s=computers &amp; sr=1-108</t>
  </si>
  <si>
    <t>HP 150</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</si>
  <si>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</si>
  <si>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https://www.amazon.in/HP-150-Ambidextrous-Wireless-Mouse/dp/B09GB5B4BK/ref=sr_1_113?qid=1672903000 &amp; s=computers &amp; sr=1-113</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</si>
  <si>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</si>
  <si>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</si>
  <si>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https://www.amazon.in/Duracell-5000174-Rechargeable-Batteries-Green/dp/B015ZXUDD0/ref=sr_1_114?qid=1672903000 &amp; s=computers &amp; sr=1-114</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</si>
  <si>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</si>
  <si>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https://www.amazon.in/Airdopes-181-Playtime-Bluetooth-Wireless/dp/B09PL79D2X/ref=sr_1_116?qid=1672903000 &amp; s=computers &amp; sr=1-116</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</si>
  <si>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</si>
  <si>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</si>
  <si>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https://www.amazon.in/TP-Link-Bluetooth-Receiver-UB500-Controllers/dp/B098K3H92Z/ref=sr_1_117?qid=1672903000 &amp; s=computers &amp; sr=1-117</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</si>
  <si>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</si>
  <si>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</si>
  <si>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https://www.amazon.in/SanDisk-Ultra-Drive-Flash-128GB/dp/B084PJSSQ1/ref=sr_1_119?qid=1672903000 &amp; s=computers &amp; sr=1-119</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</si>
  <si>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</si>
  <si>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https://www.amazon.in/Noise-ColorFit-Smartwatch-Monitoring-Waterproof/dp/B097R25DP7/ref=sr_1_120?qid=1672903000 &amp; s=computers &amp; sr=1-120</t>
  </si>
  <si>
    <t>rts [2</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</si>
  <si>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</si>
  <si>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https://www.amazon.in/rts-Adapter-Charging-Converter-compatible/dp/B097C564GC/ref=sr_1_121?qid=1672903001 &amp; s=computers &amp; sr=1-121</t>
  </si>
  <si>
    <t>HP 682</t>
  </si>
  <si>
    <t>Page yield-480Compatible with HP Deskjet plus ink advantage 6075, 6078, 6475, 6478Original HP ink cartridge</t>
  </si>
  <si>
    <t>https://www.amazon.in/682-Black-Original-Ink-Cartridge/dp/B08CYNJ5KY/ref=sr_1_122?qid=1672903001 &amp; s=computers &amp; sr=1-122</t>
  </si>
  <si>
    <t>Logitech H111</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</si>
  <si>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</si>
  <si>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https://www.amazon.in/Logitech-H111-Stero-Headset-Black/dp/B00Y4ORQ46/ref=sr_1_123?qid=1672903001 &amp; s=computers &amp; sr=1-123</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</si>
  <si>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</si>
  <si>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</si>
  <si>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https://www.amazon.in/Digitek-DTR-550-LW-Tripod/dp/B074CWD7MS/ref=sr_1_124?qid=1672903001 &amp; s=computers &amp; sr=1-124</t>
  </si>
  <si>
    <t>TP-Link TL-WA850RE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</si>
  <si>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</si>
  <si>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https://www.amazon.in/TP-Link-TL-WA850RE-300Mbps-Universal-Extender/dp/B00A0VCJPI/ref=sr_1_127?qid=1672903001 &amp; s=computers &amp; sr=1-127</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</si>
  <si>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</si>
  <si>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</si>
  <si>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https://www.amazon.in/COI-Sticky-Notes-Holder-Gifting/dp/B00UGZWM2I/ref=sr_1_128?qid=1672903001 &amp; s=computers &amp; sr=1-128</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</si>
  <si>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</si>
  <si>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https://www.amazon.in/Fujifilm-Instax-Instant-Fuji-Cameras/dp/B00R1P3B4O/ref=sr_1_129?qid=1672903001 &amp; s=computers &amp; sr=1-129</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</si>
  <si>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</si>
  <si>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https://www.amazon.in/Samsung-Galaxy-Bluetooth-Compatible-Android/dp/B09DG9VNWB/ref=sr_1_131?qid=1672903001 &amp; s=computers &amp; sr=1-131</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</si>
  <si>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</si>
  <si>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</si>
  <si>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https://www.amazon.in/Noise-Bluetooth-Wireless-30-Hours-Instacharge/dp/B09Y5MP7C4/ref=sr_1_132?qid=1672903001 &amp; s=computers &amp; sr=1-132</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</si>
  <si>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</si>
  <si>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https://www.amazon.in/Duracell-Alkaline-Battery-Duralock-Technology/dp/B01DJJVFPC/ref=sr_1_133?qid=1672903001 &amp; s=computers &amp; sr=1-133</t>
  </si>
  <si>
    <t>JBL C200SI,</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</si>
  <si>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</si>
  <si>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</si>
  <si>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https://www.amazon.in/JBL-C200SI-Ear-Headphones-Mystic/dp/B07DFYJRQV/ref=sr_1_134?qid=1672903001 &amp; s=computers &amp; sr=1-134</t>
  </si>
  <si>
    <t>Acer EK220Q</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</si>
  <si>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</si>
  <si>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</si>
  <si>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https://www.amazon.in/Acer-Features-Bluelight-Flickerless-Comfyview/dp/B08L879JSN/ref=sr_1_135?qid=1672903001 &amp; s=computers &amp; sr=1-135</t>
  </si>
  <si>
    <t>E-COSMOS 5V</t>
  </si>
  <si>
    <t>Portable, easy to useLED lights for maximum illuminationPlugs into any USB portMultipurpose Energy Use4Pcs of USB light.</t>
  </si>
  <si>
    <t>https://www.amazon.in/COSMOS-Portable-Flexible-Light-Colours/dp/B08TDJNM3G/ref=sr_1_136?qid=1672903001 &amp; s=computers &amp; sr=1-136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</si>
  <si>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</si>
  <si>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https://www.amazon.in/Dual-Charger-Qualcomm-Certified-Charge/dp/B06XSK3XL6/ref=sr_1_137?qid=1672903001 &amp; s=computers &amp; sr=1-137</t>
  </si>
  <si>
    <t>Zebronics ZEB-COUNTY</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</si>
  <si>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</si>
  <si>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</si>
  <si>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https://www.amazon.in/Zebronics-Zeb-County-Bluetooth-Speaker-Function/dp/B07YNTJ8ZM/ref=sr_1_138?qid=1672903001 &amp; s=computers &amp; sr=1-138</t>
  </si>
  <si>
    <t>Keyboard : Standard keyboardRupee key, ComfortableSilent Durable keysMouse : Ergonomic design, Accurate optical sensorHigh resolution enabling faster navigation</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</si>
  <si>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</si>
  <si>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https://www.amazon.in/Zebronics-Zeb-JUDWAA-750-Wired-Keyboard/dp/B07KR5P3YD/ref=sr_1_141?qid=1672903001 &amp; s=computers &amp; sr=1-141</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</si>
  <si>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</si>
  <si>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https://www.amazon.in/JBL-Playtime-Bluetooth-Earphones-Assistant/dp/B08FB2LNSZ/ref=sr_1_142?qid=1672903001 &amp; s=computers &amp; sr=1-142</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</si>
  <si>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</si>
  <si>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https://www.amazon.in/Essentials-Gz-Ck-101-Professional-Micro-Fiber-Antibacterial/dp/B01IBRHE3E/ref=sr_1_144?qid=1672903001 &amp; s=computers &amp; sr=1-144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</si>
  <si>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</si>
  <si>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</si>
  <si>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https://www.amazon.in/SanDisk-Ultra-Dual-64GB-Drive/dp/B01N6LU1VF/ref=sr_1_145?qid=1672903002 &amp; s=computers &amp; sr=1-145</t>
  </si>
  <si>
    <t>TP-Link Tapo</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</si>
  <si>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</si>
  <si>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</si>
  <si>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https://www.amazon.in/TP-Link-Wireless-Security-Tapo-C200/dp/B07XLML2YS/ref=sr_1_146?qid=1672903002 &amp; s=computers &amp; sr=1-146</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</si>
  <si>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</si>
  <si>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https://www.amazon.in/Boat-Airdopes-171-Functionality-Resistance/dp/B086WMSCN3/ref=sr_1_147?qid=1672903002 &amp; s=computers &amp; sr=1-147</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</si>
  <si>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</si>
  <si>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</si>
  <si>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https://www.amazon.in/Duracell-AAA-750mAh-Rechargeable-Batteries/dp/B003B00484/ref=sr_1_148?qid=1672903002 &amp; s=computers &amp; sr=1-148</t>
  </si>
  <si>
    <t>Logitech B100</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</si>
  <si>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</si>
  <si>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</si>
  <si>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https://www.amazon.in/Logitech-B100-Optical-Mouse-Black/dp/B003L62T7W/ref=sr_1_151?qid=1672903002 &amp; s=computers &amp; sr=1-151</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</si>
  <si>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</si>
  <si>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https://www.amazon.in/Noise-ColorFit-Bluetooth-Monitoring-SmartWatch/dp/B09P18XVW6/ref=sr_1_152?qid=1672903002 &amp; s=computers &amp; sr=1-152</t>
  </si>
  <si>
    <t>Classmate 2100117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</si>
  <si>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</si>
  <si>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</si>
  <si>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https://www.amazon.in/Classmate-Premium-Subject-Notebook-Single/dp/B00LZLPYHW/ref=sr_1_153?qid=1672903002 &amp; s=computers &amp; sr=1-153</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</si>
  <si>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</si>
  <si>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https://www.amazon.in/AirCase-External-Drive-2-5-Inch-Black/dp/B00NNQMYNE/ref=sr_1_155?qid=1672903002 &amp; s=computers &amp; sr=1-155</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</si>
  <si>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</si>
  <si>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https://www.amazon.in/Noise-Wireless-Instacharge-Bluetooth-Breathing/dp/B0B217Z5VK/ref=sr_1_157?qid=1672903002 &amp; s=computers &amp; sr=1-157</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</si>
  <si>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</si>
  <si>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</si>
  <si>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https://www.amazon.in/JBL-Portable-Waterproof-Bluetooth-Speaker/dp/B07B88KQZ8/ref=sr_1_158?qid=1672903002 &amp; s=computers &amp; sr=1-158</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</si>
  <si>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</si>
  <si>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https://www.amazon.in/Robustrion-Anti-Scratch-iPad-10-2-inch/dp/B07Z3K96FR/ref=sr_1_160?qid=1672903002 &amp; s=computers &amp; sr=1-160</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</si>
  <si>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</si>
  <si>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https://www.amazon.in/Redgear-Pro-Wireless-Gamepad-Black/dp/B0756CLQWL/ref=sr_1_162?qid=1672903002 &amp; s=computers &amp; sr=1-162</t>
  </si>
  <si>
    <t>Logitech M235</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</si>
  <si>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</si>
  <si>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</si>
  <si>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</si>
  <si>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https://www.amazon.in/Logitech-M235-Wireless-Mouse-Grey/dp/B004IO5BMQ/ref=sr_1_163?qid=1672903002 &amp; s=computers &amp; sr=1-163</t>
  </si>
  <si>
    <t>TP-link N300</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</si>
  <si>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</si>
  <si>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https://www.amazon.in/TP-Link-TL-WR845N-300Mbps-Wireless-N-Router/dp/B01HGCLUH6/ref=sr_1_165?qid=1672903002 &amp; s=computers &amp; sr=1-165</t>
  </si>
  <si>
    <t>Logitech MK240</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</si>
  <si>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</si>
  <si>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</si>
  <si>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https://www.amazon.in/Logitech-MK240-NANO-Mouse-Keyboard/dp/B01N4EV2TL/ref=sr_1_166?qid=1672903002 &amp; s=computers &amp; sr=1-166</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</si>
  <si>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</si>
  <si>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</si>
  <si>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https://www.amazon.in/Callas-Multipurpose-Breakfast-Ergonomic-WA-27-Black/dp/B08MZQBFLN/ref=sr_1_167?qid=1672903002 &amp; s=computers &amp; sr=1-167</t>
  </si>
  <si>
    <t>Casio MJ-12D</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</si>
  <si>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</si>
  <si>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https://www.amazon.in/Casio-MJ-12D-Desktop-Calculator-Grey/dp/B0752LL57V/ref=sr_1_168?qid=1672903002 &amp; s=computers &amp; sr=1-168</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</si>
  <si>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</si>
  <si>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</si>
  <si>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https://www.amazon.in/Amazon-Basics-Multipurpose-Foldable-Laptop/dp/B09Z28BQZT/ref=sr_1_170?qid=1672903004 &amp; s=computers &amp; sr=1-170</t>
  </si>
  <si>
    <t>Kanget [2</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</si>
  <si>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</si>
  <si>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</si>
  <si>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https://www.amazon.in/Kanget-Female-Adapter-Standard-Interface/dp/B094DQWV9B/ref=sr_1_171?qid=1672903004 &amp; s=computers &amp; sr=1-171</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</si>
  <si>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</si>
  <si>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I like to draw on it,Best writing pad,Great for Noting or Doodling,Good to go,The pen is too flowy and the strokes are coming out a bit thick,Magic Slate 15-inch LCD Writing Tablet,The quality and build seems good so far.,Very useful product</t>
  </si>
  <si>
    <t>https://www.amazon.in/Amazon-Basics-8-5-inch-Writing-Drawing/dp/B0BBMPH39N/ref=sr_1_173?qid=1672903004 &amp; s=computers &amp; sr=1-173</t>
  </si>
  <si>
    <t>Zebronics ZEB-90HB</t>
  </si>
  <si>
    <t>4-Port USB 2.0 Hub. Cable length 50 cmUseful for Laptops, PC &amp; Computers, Mac bookPocket Sized, Easy to CarryPlug &amp; Play</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</si>
  <si>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</si>
  <si>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https://www.amazon.in/Zebronics-ZEB-90HB-Pocket-Laptop-Computers/dp/B097JQ1J5G/ref=sr_1_174?qid=1672903004 &amp; s=computers &amp; sr=1-174</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</si>
  <si>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</si>
  <si>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https://www.amazon.in/Noise-Colorfit-Pro-Touch-Control/dp/B07YY1BY5B/ref=sr_1_175?qid=1672903004 &amp; s=computers &amp; sr=1-175</t>
  </si>
  <si>
    <t>Metallic Design, Sturdy BuiltComfortable FitExtra Ear tipsCompatible with Phone, Tablet, Audio Devices with Type C Input Port</t>
  </si>
  <si>
    <t>https://www.amazon.in/Zeb-Buds-C2-Controller-Blue/dp/B08VRMK55F/ref=sr_1_176?qid=1672903004 &amp; s=computers &amp; sr=1-176</t>
  </si>
  <si>
    <t>Redgear A-15</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</si>
  <si>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</si>
  <si>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https://www.amazon.in/Redgear-Gaming-Semi-Honeycomb-Windows-Gamers/dp/B08CHZ3ZQ7/ref=sr_1_177?qid=1672903004 &amp; s=computers &amp; sr=1-177</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</si>
  <si>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</si>
  <si>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https://www.amazon.in/JBL-Commercial-Omnidirectional-Microphone-Recording/dp/B08SCCG9D4/ref=sr_1_179?qid=1672903004 &amp; s=computers &amp; sr=1-179</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</si>
  <si>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</si>
  <si>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</si>
  <si>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https://www.amazon.in/Fire-Boltt-Smartwatch-Monitoring-Continuous-BSW005/dp/B0972BQ2RS/ref=sr_1_180?qid=1672903004 &amp; s=computers &amp; sr=1-180</t>
  </si>
  <si>
    <t>Think Battery - Think Eveready - Eveready Red 1012 AAA batteries are the No. 1 choice to Power your devicesTrusted by Millions - dependable performance from India's No. 1 Battery Brand</t>
  </si>
  <si>
    <t>https://www.amazon.in/Eveready-Alkaline-Batteries-1012-Battery/dp/B00ZRBWPA0/ref=sr_1_181?qid=1672903004 &amp; s=computers &amp; sr=1-181</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</si>
  <si>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</si>
  <si>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</si>
  <si>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https://www.amazon.in/SanDisk-Extreme-microSD-Smartphones-Action/dp/B0B2DD66GS/ref=sr_1_182?qid=1672903004 &amp; s=computers &amp; sr=1-182</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</si>
  <si>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</si>
  <si>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https://www.amazon.in/Portronics-MPORT-Type-Ports-Transfer/dp/B09M869Z5V/ref=sr_1_183?qid=1672903004 &amp; s=computers &amp; sr=1-183</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</si>
  <si>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</si>
  <si>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https://www.amazon.in/Infinity-Fuze-Pint-Portable-Wireless/dp/B07W6VWZ8C/ref=sr_1_184?qid=1672903004 &amp; s=computers &amp; sr=1-184</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</si>
  <si>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</si>
  <si>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https://www.amazon.in/AirCase-13-Inch-13-3-Inch-MacBook-Neoprene/dp/B07Z1X6VFC/ref=sr_1_185?qid=1672903004 &amp; s=computers &amp; sr=1-185</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</si>
  <si>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</si>
  <si>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https://www.amazon.in/Brand-Conquer-Reader-Adapter-Portable/dp/B07YL54NVJ/ref=sr_1_186?qid=1672903004 &amp; s=computers &amp; sr=1-186</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</si>
  <si>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</si>
  <si>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</si>
  <si>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https://www.amazon.in/TP-Link-Archer-C20-Wireless-Router/dp/B0759QMF85/ref=sr_1_187?qid=1672903004 &amp; s=computers &amp; sr=1-187</t>
  </si>
  <si>
    <t>Blue colour is washable in nature.30ml BottleHigh quality ink</t>
  </si>
  <si>
    <t>https://www.amazon.in/Parker-Quink-Ink-Bottle-Blue/dp/B00LM4X0KU/ref=sr_1_188?qid=1672903004 &amp; s=computers &amp; sr=1-188</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</si>
  <si>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</si>
  <si>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https://www.amazon.in/STRIFF-Adjustable-Computer-Multi-Angle-Compatible/dp/B08PFSZ7FH/ref=sr_1_189?qid=1672903004 &amp; s=computers &amp; sr=1-189</t>
  </si>
  <si>
    <t>Logitech MK215</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</si>
  <si>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</si>
  <si>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</si>
  <si>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</si>
  <si>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https://www.amazon.in/Logitech-MK215-Wireless-Keyboard-Mouse/dp/B012MQS060/ref=sr_1_190?qid=1672903004 &amp; s=computers &amp; sr=1-190</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</si>
  <si>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</si>
  <si>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</si>
  <si>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https://www.amazon.in/boAt-BassHeads-225-Special-Headphones/dp/B01MF8MB65/ref=sr_1_191?qid=1672903004 &amp; s=computers &amp; sr=1-191</t>
  </si>
  <si>
    <t>Luxor 5</t>
  </si>
  <si>
    <t>Twin wiro bindingPaper color: WhitePaper density: 70 gsmNo of pages 300</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</si>
  <si>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</si>
  <si>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</si>
  <si>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https://www.amazon.in/Luxor-Subject-Single-Ruled-Notebook/dp/B00LHZWD0C/ref=sr_1_193?qid=1672903005 &amp; s=computers &amp; sr=1-193</t>
  </si>
  <si>
    <t>Duracell AA Chota Power BatteriesAlkaline LR03/MN2400Pack of 10</t>
  </si>
  <si>
    <t>https://www.amazon.in/Duracell-Chhota-Power-Battery-Set/dp/B08QDPB1SL/ref=sr_1_194?qid=1672903005 &amp; s=computers &amp; sr=1-194</t>
  </si>
  <si>
    <t>Zebronics Zeb-Transformer</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</si>
  <si>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</si>
  <si>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</si>
  <si>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https://www.amazon.in/Zebronics-Transformer-Gaming-Multimedia-Keyboard/dp/B07BRKK9JQ/ref=sr_1_195?qid=1672903005 &amp; s=computers &amp; sr=1-195</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</si>
  <si>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</si>
  <si>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https://www.amazon.in/SanDisk-Ultra-SDDDC2-064G-G46-Drives-Silver/dp/B01EZ0X3L8/ref=sr_1_196?qid=1672903005 &amp; s=computers &amp; sr=1-196</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</si>
  <si>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</si>
  <si>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</si>
  <si>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https://www.amazon.in/Parker-Classic-Gold-Ball-Pen/dp/B00LM4W1N2/ref=sr_1_197?qid=1672903005 &amp; s=computers &amp; sr=1-197</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</si>
  <si>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</si>
  <si>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https://www.amazon.in/Tarkan-Portable-Folding-Laptop-Lapdesk/dp/B08YD264ZS/ref=sr_1_200?qid=1672903005 &amp; s=computers &amp; sr=1-200</t>
  </si>
  <si>
    <t>Quantum RJ45</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</si>
  <si>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</si>
  <si>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Using since last two weeks .,Good,Good, nice, worth it, perfect,Does its job, the build quality of the wire is good nothing to complain about.,Good quality product works well.,Reasonable price, good quality.,wao wao super speed fast asf,</t>
  </si>
  <si>
    <t>https://www.amazon.in/Quantum-Ethernet-Patch-Straight-Category/dp/B00GZLB57U/ref=sr_1_202?qid=1672903005 &amp; s=computers &amp; sr=1-202</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</si>
  <si>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</si>
  <si>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</si>
  <si>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https://www.amazon.in/HP-Multimedia-Wireless-Keyboard-4SC12PA/dp/B07V82W5CN/ref=sr_1_203?qid=1672903005 &amp; s=computers &amp; sr=1-203</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</si>
  <si>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</si>
  <si>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</si>
  <si>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https://www.amazon.in/HUMBLE-Dynamic-Recording-Microphone-SmartPhones/dp/B08HD7JQHX/ref=sr_1_205?qid=1672903005 &amp; s=computers &amp; sr=1-205</t>
  </si>
  <si>
    <t>https://www.amazon.in/Boult-Audio-Equalizer-Cancellation-Bluetooth/dp/B0B31FR4Y2/ref=sr_1_206?qid=1672903005 &amp; s=computers &amp; sr=1-206</t>
  </si>
  <si>
    <t>STRIFF UPH2W</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</si>
  <si>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</si>
  <si>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https://www.amazon.in/STRIFF-Android-Portable-Foldable-Stand-Perfect/dp/B09Y14JLP3/ref=sr_1_208?qid=1672903005 &amp; s=computers &amp; sr=1-208</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</si>
  <si>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</si>
  <si>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</si>
  <si>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https://www.amazon.in/Wireless-Connection-Battery-Ambidextrous-Suitable/dp/B09ZHCJDP1/ref=sr_1_209?qid=1672903005 &amp; s=computers &amp; sr=1-209</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</si>
  <si>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</si>
  <si>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https://www.amazon.in/Crucial-PC4-25600-SODIMM-260-Pin-Memory/dp/B08C4Z69LN/ref=sr_1_210?qid=1672903005 &amp; s=computers &amp; sr=1-210</t>
  </si>
  <si>
    <t>APC Back-UPS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</si>
  <si>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</si>
  <si>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</si>
  <si>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https://www.amazon.in/APC-BX600C-600VA-230V-Back/dp/B016XVRKZM/ref=sr_1_211?qid=1672903005 &amp; s=computers &amp; sr=1-211</t>
  </si>
  <si>
    <t>Twin wiro bindingPaper color: WhitePaper density: 70 gsm</t>
  </si>
  <si>
    <t>https://www.amazon.in/Luxor-Subject-Single-Ruled-Notebook/dp/B00LHZW3XY/ref=sr_1_213_mod_primary_new?qid=1672903005 &amp; s=computers &amp; sbo=RZvfv%2F%2FHxDF%2BO5021pAnSA%3D%3D &amp; sr=1-213</t>
  </si>
  <si>
    <t>Zebronics Zeb-Jaguar</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</si>
  <si>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</si>
  <si>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https://www.amazon.in/Zebronics-Zeb-Jaguar-Wireless-Precision-Ambidextrous/dp/B098JYT4SY/ref=sr_1_214?qid=1672903005 &amp; s=computers &amp; sr=1-214</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</si>
  <si>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</si>
  <si>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</si>
  <si>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https://www.amazon.in/Boult-Audio-TrueBuds-Wireless-Waterproof/dp/B08CFCK6CW/ref=sr_1_215?qid=1672903005 &amp; s=computers &amp; sr=1-215</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</si>
  <si>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</si>
  <si>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https://www.amazon.in/Wembley-LCD-Writing-Tablet-8-5/dp/B09P564ZTJ/ref=sr_1_216?qid=1672903005 &amp; s=computers &amp; sr=1-216</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</si>
  <si>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</si>
  <si>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</si>
  <si>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https://www.amazon.in/Essentials-Multi-Purpose-Portable-Wooden-Laptop/dp/B07MSLTW8Z/ref=sr_1_217?qid=1672903006 &amp; s=computers &amp; sr=1-217</t>
  </si>
  <si>
    <t>E-COSMOS Plug</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</si>
  <si>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</si>
  <si>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https://www.amazon.in/DASITON-Flexible-Ambient-Portable-Outdoor/dp/B09N6TTHT6/ref=sr_1_218?qid=1672903006 &amp; s=computers &amp; sr=1-218</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</si>
  <si>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</si>
  <si>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</si>
  <si>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https://www.amazon.in/Noise-Wireless-Equalizer-Resistance-Bluetooth/dp/B098R25TGC/ref=sr_1_220?qid=1672903006 &amp; s=computers &amp; sr=1-220</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</si>
  <si>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</si>
  <si>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https://www.amazon.in/Lapster-Gaming-Nonslip-Laptop-Computer/dp/B0B2PQL5N3/ref=sr_1_221?qid=1672903006 &amp; s=computers &amp; sr=1-221</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</si>
  <si>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</si>
  <si>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https://www.amazon.in/Essentials-G11-Earphone-Carrying-Earphones/dp/B07DKZCZ89/ref=sr_1_222?qid=1672903006 &amp; s=computers &amp; sr=1-222</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</si>
  <si>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</si>
  <si>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</si>
  <si>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https://www.amazon.in/SanDisk-Ultra-UHS-I-Memory-SDSDUN4-032G-GN6IN/dp/B08GYG6T12/ref=sr_1_223?qid=1672903006 &amp; s=computers &amp; sr=1-223</t>
  </si>
  <si>
    <t>DIGITEK¬Æ (DRL-14C)</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</si>
  <si>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</si>
  <si>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https://www.amazon.in/DIGITEK%C2%AE-DRL-14C-Temperature-Photo-Shoot-Vlogging/dp/B09BN2NPBD/ref=sr_1_224?qid=1672903006 &amp; s=computers &amp; sr=1-224</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</si>
  <si>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</si>
  <si>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https://www.amazon.in/Classmate-Long-Notebook-Cover-Single/dp/B00J4YG0PC/ref=sr_1_225?qid=1672903006 &amp; s=computers &amp; sr=1-225</t>
  </si>
  <si>
    <t>Lenovo 300</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</si>
  <si>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</si>
  <si>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https://www.amazon.in/Lenovo-GX30M39704-300-USB-Mouse/dp/B073BRXPZX/ref=sr_1_226?qid=1672903006 &amp; s=computers &amp; sr=1-226</t>
  </si>
  <si>
    <t>Dyazo 6</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</si>
  <si>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</si>
  <si>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https://www.amazon.in/Dyazo-Computer-Adjustable-Ergonomic-Compatible/dp/B08LHTJTBB/ref=sr_1_228?qid=1672903006 &amp; s=computers &amp; sr=1-228</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</si>
  <si>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</si>
  <si>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</si>
  <si>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https://www.amazon.in/Passport-Portable-External-Drive-Black/dp/B07VTFN6HM/ref=sr_1_229?qid=1672903006 &amp; s=computers &amp; sr=1-229</t>
  </si>
  <si>
    <t>Logitech C270</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</si>
  <si>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</si>
  <si>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</si>
  <si>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https://www.amazon.in/Logitech-C270-HD-Webcam-Black/dp/B008QS9J6Y/ref=sr_1_230?qid=1672903006 &amp; s=computers &amp; sr=1-230</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</si>
  <si>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</si>
  <si>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</si>
  <si>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https://www.amazon.in/Portronics-MPORT-Ports-USB-Connector/dp/B09M8888DM/ref=sr_1_231?qid=1672903006 &amp; s=computers &amp; sr=1-231</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</si>
  <si>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</si>
  <si>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https://www.amazon.in/AirCase-15-6-Inch-MacBook-Protective-Neoprene/dp/B07Z1YVP72/ref=sr_1_232?qid=1672903006 &amp; s=computers &amp; sr=1-232</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</si>
  <si>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</si>
  <si>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https://www.amazon.in/Zinq-Technologies-Cool-Slate-Five/dp/B082FTPRSK/ref=sr_1_233?qid=1672903006 &amp; s=computers &amp; sr=1-233</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</si>
  <si>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</si>
  <si>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https://www.amazon.in/Gizga-Essentials-Compatible-Smartphone-Security/dp/B09RF2QXGX/ref=sr_1_234?qid=1672903006 &amp; s=computers &amp; sr=1-234</t>
  </si>
  <si>
    <t>HP Z3700</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</si>
  <si>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</si>
  <si>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https://www.amazon.in/HP-Z3700-Wireless-Mouse-Modern/dp/B01KK0HU3Y/ref=sr_1_236?qid=1672903006 &amp; s=computers &amp; sr=1-236</t>
  </si>
  <si>
    <t>MAONO AU-400</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</si>
  <si>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</si>
  <si>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</si>
  <si>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https://www.amazon.in/Maono-AU-400-Lavalier-Microphone-Black/dp/B07JF9B592/ref=sr_1_237?qid=1672903006 &amp; s=computers &amp; sr=1-237</t>
  </si>
  <si>
    <t>https://www.amazon.in/TABLE-MAGIC-Midnight-Adjustable-Multiple/dp/B086394NY5/ref=sr_1_238?qid=1672903006 &amp; s=computers &amp; sr=1-238</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</si>
  <si>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</si>
  <si>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https://www.amazon.in/Generic-Multi-Angle-tablets-Samsung-paperwhite-Phablets/dp/B017PDR9N0/ref=sr_1_240?qid=1672903006 &amp; s=computers &amp; sr=1-240</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</si>
  <si>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</si>
  <si>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https://www.amazon.in/Stone-650-Wireless-Bluetooth-Speaker/dp/B07NC12T2R/ref=sr_1_241?qid=1672903007 &amp; s=computers &amp; sr=1-241</t>
  </si>
  <si>
    <t>Home Improvement</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</si>
  <si>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</si>
  <si>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https://www.amazon.in/ESnipe-Mart-Worldwide-Protected-Electrical/dp/B07WKBD37W/ref=sr_1_242?qid=1672903007 &amp; s=computers &amp; sr=1-242</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</si>
  <si>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</si>
  <si>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https://www.amazon.in/boAt-Stone-Bluetooth-Speaker-Black/dp/B08JMC1988/ref=sr_1_243?qid=1672903007 &amp; s=computers &amp; sr=1-243</t>
  </si>
  <si>
    <t>Easy Electronic WritingEnvironment FriendlySingle-Tap EraseLong Battery Life</t>
  </si>
  <si>
    <t>https://www.amazon.in/Portronics-Ruffpad-Multicolor-8-5-inch-Handwriting/dp/B09GFN8WZL/ref=sr_1_244?qid=1672903007 &amp; s=computers &amp; sr=1-244</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</si>
  <si>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</si>
  <si>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</si>
  <si>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</si>
  <si>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https://www.amazon.in/BRUSTRO-Copytinta-Coloured-Bright-Printing/dp/B095X38CJS/ref=sr_1_245?qid=1672903007 &amp; s=computers &amp; sr=1-245</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</si>
  <si>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</si>
  <si>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https://www.amazon.in/Cuzor-Router-Switching-Moisture-Resistant/dp/B07ZKD8T1Q/ref=sr_1_246?qid=1672903007 &amp; s=computers &amp; sr=1-246</t>
  </si>
  <si>
    <t>Crucial BX500</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</si>
  <si>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</si>
  <si>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https://www.amazon.in/Crucial-BX500-240GB-2-5-inch-CT240BX500SSD1/dp/B07G3YNLJB/ref=sr_1_247?qid=1672903007 &amp; s=computers &amp; sr=1-247</t>
  </si>
  <si>
    <t>https://www.amazon.in/Classmate-Pulse-Spiral-Notebook-Unruled/dp/B00P93X2H6/ref=sr_1_248?qid=1672903007 &amp; s=computers &amp; sr=1-248</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</si>
  <si>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</si>
  <si>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https://www.amazon.in/Portronics-POR-895-Adjustable-Laptop-Table/dp/B0798PJPCL/ref=sr_1_249?qid=1672903007 &amp; s=computers &amp; sr=1-249</t>
  </si>
  <si>
    <t>ZEBRONICS Zeb-Evolve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</si>
  <si>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</si>
  <si>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https://www.amazon.in/ZEBRONICS-Zeb-Evolve-Supporting-Metallic-Blue/dp/B09GFWJDY1/ref=sr_1_250?qid=1672903007 &amp; s=computers &amp; sr=1-250</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</si>
  <si>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</si>
  <si>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https://www.amazon.in/INOVERA-Extended-Rubber-Stitched-Computer/dp/B09MZ6WZ6V/ref=sr_1_251?qid=1672903007 &amp; s=computers &amp; sr=1-251</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</si>
  <si>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</si>
  <si>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</si>
  <si>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https://www.amazon.in/Seagate-Touch-External-Password-Protection/dp/B094QZLJQ6/ref=sr_1_252?qid=1672903007 &amp; s=computers &amp; sr=1-252</t>
  </si>
  <si>
    <t>ZEBRONICS Zeb-Fame</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</si>
  <si>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</si>
  <si>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</si>
  <si>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https://www.amazon.in/Zebronics-Zeb-Fame-Multi-Speakers-Control/dp/B07L3NDN24/ref=sr_1_253?qid=1672903007 &amp; s=computers &amp; sr=1-253</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</si>
  <si>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</si>
  <si>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</si>
  <si>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https://www.amazon.in/TVARA-Writing-Tablet-Inch-Note/dp/B08WD18LJZ/ref=sr_1_254?qid=1672903007 &amp; s=computers &amp; sr=1-254</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</si>
  <si>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</si>
  <si>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</si>
  <si>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https://www.amazon.in/Elements-Portable-External-Drive-Black/dp/B06XDKWLJH/ref=sr_1_256?qid=1672903007 &amp; s=computers &amp; sr=1-256</t>
  </si>
  <si>
    <t>Redgear MP35</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</si>
  <si>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</si>
  <si>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</si>
  <si>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https://www.amazon.in/Redgear-MP35-Speed-Type-Gaming-Mousepad/dp/B01J1CFO5I/ref=sr_1_257?qid=1672903007 &amp; s=computers &amp; sr=1-257</t>
  </si>
  <si>
    <t>Lenovo 400</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</si>
  <si>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</si>
  <si>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https://www.amazon.in/Lenovo-GY50R91293-Wireless-Mouse-Black/dp/B07J2NGB69/ref=sr_1_258?qid=1672903007 &amp; s=computers &amp; sr=1-258</t>
  </si>
  <si>
    <t>Logitech K480</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</si>
  <si>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</si>
  <si>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https://www.amazon.in/Logitech-Multi-Device-Bluetooth-Keyboard-Black/dp/B00MUTWLW4/ref=sr_1_259?qid=1672903007 &amp; s=computers &amp; sr=1-259</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</si>
  <si>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</si>
  <si>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</si>
  <si>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https://www.amazon.in/Resonate-RouterUPS-CRU12V2-Backup-Router/dp/B017NC2IPM/ref=sr_1_261?qid=1672903007 &amp; s=computers &amp; sr=1-261</t>
  </si>
  <si>
    <t>3M Post-it</t>
  </si>
  <si>
    <t>Material: Paper; Size: 3"x3"Colour:MulticolourAdd creativity to your communicationBring variety and personality to your noteColour code your tasks</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</si>
  <si>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</si>
  <si>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https://www.amazon.in/Post-Cubes-sheets-colours-inches/dp/B00N1U7JXM/ref=sr_1_262_mod_primary_new?qid=1672903007 &amp; s=computers &amp; sbo=RZvfv%2F%2FHxDF%2BO5021pAnSA%3D%3D &amp; sr=1-262</t>
  </si>
  <si>
    <t>OFIXO Multi-Purpose</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</si>
  <si>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COMFORTABLE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</si>
  <si>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</si>
  <si>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</si>
  <si>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https://www.amazon.in/OFIXO-Multi-Purpose-Foldable-Portable-Writing/dp/B08HQL67D6/ref=sr_1_264?qid=1672903007 &amp; s=computers &amp; sr=1-264</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</si>
  <si>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</si>
  <si>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https://www.amazon.in/Fire-Boltt-Bluetooth-Smartwatch-Monitoring-Assistant/dp/B09RKFBCV7/ref=sr_1_265?qid=1672903008 &amp; s=computers &amp; sr=1-265</t>
  </si>
  <si>
    <t>Airtel AMF-311WW</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</si>
  <si>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</si>
  <si>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https://www.amazon.in/Airtel-DigitalTV-Hotspot-Router-ongle/dp/B08KHM9VBJ/ref=sr_1_266?qid=1672903008 &amp; s=computers &amp; sr=1-266</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</si>
  <si>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</si>
  <si>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https://www.amazon.in/Gizga-Essentials-Laptop-Adapter-Certified/dp/B01IOZUHRS/ref=sr_1_267?qid=1672903008 &amp; s=computers &amp; sr=1-267</t>
  </si>
  <si>
    <t>Logitech MK270r</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</si>
  <si>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</si>
  <si>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https://www.amazon.in/Logitech-Wireless-mk270r-Keyboard-Mouse/dp/B00CEQEGPI/ref=sr_1_268?qid=1672903008 &amp; s=computers &amp; sr=1-268</t>
  </si>
  <si>
    <t>DIGITEK¬Æ (DTR-200MT)</t>
  </si>
  <si>
    <t>The mini tripod works with most Smartphones, GoPro, DSLR and compact camerasHigh quality tripod equipped with non skid rubber feet for extra solid grip , even in a tilted position.Digitek Portable Mini Tripod with 3 Leg Base for All Mobile phones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</si>
  <si>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</si>
  <si>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https://www.amazon.in/DIGITEK-Portable-Flexible-Compact-Operating/dp/B08B6XWQ1C/ref=sr_1_269?qid=1672903008 &amp; s=computers &amp; sr=1-269</t>
  </si>
  <si>
    <t>FEDUS Cat6</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</si>
  <si>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</si>
  <si>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https://www.amazon.in/Technotech-Ethernet-Network-Patch-Cable/dp/B01DGVKBC6/ref=sr_1_270?qid=1672903008 &amp; s=computers &amp; sr=1-270</t>
  </si>
  <si>
    <t>Large loop easily attaches to key ringsPractical cap protects the USB plugMultiple colour options by capacityBacked by a five-year warranty, free technical support and legendary Kingston reliability</t>
  </si>
  <si>
    <t>https://www.amazon.in/Kingston-DataTraveler-Exodia-DTX-Flash/dp/B08JD36C6H/ref=sr_1_272?qid=1672903008 &amp; s=computers &amp; sr=1-272</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</si>
  <si>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</si>
  <si>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https://www.amazon.in/Duracell-Ultra-5000688-Rechargeable-Batteries/dp/B00E3DVQFS/ref=sr_1_274?qid=1672903008 &amp; s=computers &amp; sr=1-274</t>
  </si>
  <si>
    <t>ENVIE¬Æ (AA10004PLNi-CD)</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</si>
  <si>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</si>
  <si>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</si>
  <si>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https://www.amazon.in/Envie-1000-4PL-Ni-CD-Rechargeable/dp/B00BN5SNF0/ref=sr_1_276?qid=1672903008 &amp; s=computers &amp; sr=1-276</t>
  </si>
  <si>
    <t>ZEBRONICS Zeb-Buds</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</si>
  <si>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</si>
  <si>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Then this one is for you. It's actually well made and the colour options are pretty catchy. I basically wanted some no silicon tips wired earphones for laptop &amp;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</si>
  <si>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https://www.amazon.in/Zebronics-Zeb-Buds-30-Multifunction-Lightweight/dp/B09SGGRKV8/ref=sr_1_278?qid=1672903008 &amp; s=computers &amp; sr=1-278</t>
  </si>
  <si>
    <t>Compatable with Philiphs tape recorders and Emergency light charging2 Pin Laptop Adapter and Tape Recorder laptops adapter, Camera, Printer, VCRs, DVD Players, and many other non-polarized devicesNote: - Not for trimmer</t>
  </si>
  <si>
    <t>https://www.amazon.in/LS-LAPSTER-Accessories-Adapter-Recorder/dp/B084BR3QX8/ref=sr_1_282?qid=1672903008 &amp; s=computers &amp; sr=1-282</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</si>
  <si>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</si>
  <si>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https://www.amazon.in/Portronics-Ruffpad-Re-Writable-Writing-Battery/dp/B09VC2D2WG/ref=sr_1_283?qid=1672903008 &amp; s=computers &amp; sr=1-283</t>
  </si>
  <si>
    <t>Verilux¬Æ USB</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</si>
  <si>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 &amp; 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</si>
  <si>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</si>
  <si>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https://www.amazon.in/Verilux%C2%AE-Multiport-Adapter-Portable-Compatible/dp/B09163Q5CD/ref=sr_1_284?qid=1672903008 &amp; s=computers &amp; sr=1-284</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</si>
  <si>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</si>
  <si>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https://www.amazon.in/Zebronics-Wonderbar-Powered-Computer-Speaker/dp/B08K9PX15C/ref=sr_1_285?qid=1672903008 &amp; s=computers &amp; sr=1-285</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</si>
  <si>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</si>
  <si>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https://www.amazon.in/HP-Wired-Mouse-100-6VY96AA/dp/B083RD1J99/ref=sr_1_286?qid=1672903008 &amp; s=computers &amp; sr=1-286</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</si>
  <si>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</si>
  <si>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https://www.amazon.in/Anjaney-Enterprise-Multipurpose-Breakfast-Ergonomic/dp/B09Z7YGV3R/ref=sr_1_287?qid=1672903008 &amp; s=computers &amp; sr=1-287</t>
  </si>
  <si>
    <t>ENVIE ECR-20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</si>
  <si>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</si>
  <si>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https://www.amazon.in/ENVIE-ECR-20-Charger-Rechargeable-Batteries/dp/B00N3XLDW0/ref=sr_1_288?qid=1672903008 &amp; s=computers &amp; sr=1-288</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</si>
  <si>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</si>
  <si>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Nice cover,Value for money product.,Good,Worthy,Snug fit üòÉ,Fits perfectly Looks stylish Lightweight,Nice flip case,Beautiful product received</t>
  </si>
  <si>
    <t>https://www.amazon.in/ProElite-Smart-Generation-Stylus-Translucent/dp/B07Z53L5QL/ref=sr_1_289?qid=1672903010 &amp; s=computers &amp; sr=1-289</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</si>
  <si>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</si>
  <si>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</si>
  <si>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https://www.amazon.in/Classmate-Pulse-Spiral-Notebook-Unruled/dp/B00P93X0VO/ref=sr_1_290?qid=1672903010 &amp; s=computers &amp; sr=1-290</t>
  </si>
  <si>
    <t>0.7 mm tip sizeBlack Body, Multicolor Ink(Black, Red, Green, Pink, Turquoise Blue, Orange, Blue, Brown, Purple, Lime Green), Pack of 10Easy flow Ink TechnologySleek Matte FinishFeatherlite feel</t>
  </si>
  <si>
    <t>https://www.amazon.in/Linc-Ball-Point-Pentonic-Multicolor/dp/B07SBGFDX9/ref=sr_1_291?qid=1672903010 &amp; s=computers &amp; sr=1-291</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</si>
  <si>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</si>
  <si>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https://www.amazon.in/Logitech-Pebble-M350-Wireless-Bluetooth/dp/B07X2L5Z8C/ref=sr_1_295?qid=1672903010 &amp; s=computers &amp; sr=1-295</t>
  </si>
  <si>
    <t>Extra dark writing pencilsNo. 1 recommended stationary by teachers for childrenDesigned to aid legibility</t>
  </si>
  <si>
    <t>https://www.amazon.in/Apsara-Platinum-Pencils-Value-Pack/dp/B00VA7YYUO/ref=sr_1_296?qid=1672903010 &amp; s=computers &amp; sr=1-296</t>
  </si>
  <si>
    <t>Zebronics Zeb-Power</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</si>
  <si>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</si>
  <si>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</si>
  <si>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https://www.amazon.in/Zebronics-Zeb-Power-Wired-Mouse-Black/dp/B07L9FW9GF/ref=sr_1_297?qid=1672903010 &amp; s=computers &amp; sr=1-297</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</si>
  <si>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</si>
  <si>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https://www.amazon.in/Ant-Esports-GM320-Programmable-Comfortable/dp/B08D64C9FN/ref=sr_1_298?qid=1672903010 &amp; s=computers &amp; sr=1-298</t>
  </si>
  <si>
    <t>Pilot V7</t>
  </si>
  <si>
    <t>Unique 3 dimple tip technology from Japan for precision writingATT System for instant startPure liquid ink for smooth skip-free writingUnique see through ink tank visually indicates ink level0.7mm fine tipInk color - Blue + Black</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</si>
  <si>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</si>
  <si>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https://www.amazon.in/Pilot-Liquid-Roller-Ball-Black/dp/B00LOD70SC/ref=sr_1_300?qid=1672903010 &amp; s=computers &amp; sr=1-300</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</si>
  <si>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</si>
  <si>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https://www.amazon.in/boAt-Airdopes-191G-Wireless-Appealing/dp/B09X76VL5L/ref=sr_1_301?qid=1672903010 &amp; s=computers &amp; sr=1-301</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</si>
  <si>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</si>
  <si>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https://www.amazon.in/Boult-Audio-BassBuds-Oak-Earphones/dp/B091JF2TFD/ref=sr_1_302?qid=1672903010 &amp; s=computers &amp; sr=1-302</t>
  </si>
  <si>
    <t>IT2M Designer</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</si>
  <si>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</si>
  <si>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https://www.amazon.in/IT2M-Designer-Laptop-Computer-12788/dp/B07S7DCJKS/ref=sr_1_303?qid=1672903010 &amp; s=computers &amp; sr=1-303</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</si>
  <si>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</si>
  <si>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https://www.amazon.in/Noise-ColorFit-Bluetooth-Resolution-Smartwatch/dp/B09NC2TY11/ref=sr_1_305?qid=1672903010 &amp; s=computers &amp; sr=1-305</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</si>
  <si>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</si>
  <si>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https://www.amazon.in/Lapster-Caddy-Optical-Drive-Laptop/dp/B0BDS8MY8J/ref=sr_1_306?qid=1672903010 &amp; s=computers &amp; sr=1-306</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</si>
  <si>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</si>
  <si>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https://www.amazon.in/SanDisk-Extreme-Video-Mirrorless-Cameras/dp/B09X7DY7Q4/ref=sr_1_307?qid=1672903010 &amp; s=computers &amp; sr=1-307</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</si>
  <si>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</si>
  <si>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https://www.amazon.in/Fire-Boltt-Bluetooth-Calling-Monitoring-Functionality/dp/B09YV575RK/ref=sr_1_308?qid=1672903010 &amp; s=computers &amp; sr=1-308</t>
  </si>
  <si>
    <t>Lenovo 600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</si>
  <si>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Number of Buttons : 4 (Left Click, Right Click, Scroll Click, DPI Switch) Scrolling : 2-way Scroll WheelMultiple device connectivity &amp; Quick pairing: Pair with up to two devices at once and quickly switch between them with the push of a button, thanks to Bluetooth 5.0 and Microsoft Swift Pair technology. On-Off Switch: Yes Battery Type : 1 x AA Battery Battery Life : Up to 12 Months;Power Source Type: Battery PoweredOperating System: Windows 10chrome Os;Hardware Platform: Laptoppc</t>
  </si>
  <si>
    <t>https://www.amazon.in/Lenovo-600-Bluetooth%C2%AE-Silent-Mouse/dp/B08LW31NQ6/ref=sr_1_309?qid=1672903010 &amp; s=computers &amp; sr=1-309</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</si>
  <si>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</si>
  <si>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https://www.amazon.in/Boult-Audio-Bluetooth-Resistant-Assistant/dp/B09ND94ZRG/ref=sr_1_310?qid=1672903010 &amp; s=computers &amp; sr=1-310</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</si>
  <si>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</si>
  <si>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https://www.amazon.in/Classmate-Pulse-Spiral-Notebook-Unruled/dp/B00P93X6EK/ref=sr_1_311?qid=1672903010 &amp; s=computers &amp; sr=1-311</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</si>
  <si>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</si>
  <si>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https://www.amazon.in/Universal-Silicone-Keyboard-Protector-Keyguard/dp/B0994GP1CX/ref=sr_1_314?qid=1672903011 &amp; s=computers &amp; sr=1-314</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</si>
  <si>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</si>
  <si>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https://www.amazon.in/Writing-Screenwriting-Digital-Birthday-Multicolor/dp/B07H8W9PB6/ref=sr_1_315?qid=1672903011 &amp; s=computers &amp; sr=1-315</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</si>
  <si>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</si>
  <si>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https://www.amazon.in/CP-PLUS-Intelligent-Compatible-Communication/dp/B09NNHFSSF/ref=sr_1_316?qid=1672903011 &amp; s=computers &amp; sr=1-316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</si>
  <si>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</si>
  <si>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https://www.amazon.in/HP-DeskJet-Inkjet-Colour-Printer/dp/B08D9NDZ1Y/ref=sr_1_317?qid=1672903011 &amp; s=computers &amp; sr=1-317</t>
  </si>
  <si>
    <t>D-Link DIR-615</t>
  </si>
  <si>
    <t>N 300 Mbps wireless Router with high gain Omni Antenna. Dynamic IP (DHCP) : Yes;Support Multiple operating modes: Router AP Repeater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AP Repeater ClientControl Method: Application;High-Speed Wireless NetworkingEasy Configuration;Advanced Firewall Features;UPnP Support;Security Protocol: Wpswpa2-PskOperating System: Windows 7windows</t>
  </si>
  <si>
    <t>https://www.amazon.in/D-Link-DIR-615-Wireless-N300-Router-Black/dp/B0085IATT6/ref=sr_1_320?qid=1672903011 &amp; s=computers &amp; sr=1-320</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</si>
  <si>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</si>
  <si>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https://www.amazon.in/Games-Gaming-Mousepad-Speed-Large/dp/B08WJ86PV2/ref=sr_1_321?qid=1672903011 &amp; s=computers &amp; sr=1-321</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</si>
  <si>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</si>
  <si>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https://www.amazon.in/Wacom-CTL-472-6-inch-3-5-inch-Graphic/dp/B078HRR1XV/ref=sr_1_322?qid=1672903011 &amp; s=computers &amp; sr=1-322</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</si>
  <si>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Resolution: 1920 x 1080 (MJPG) @ 30 Frame Rate (default) Focus: Fixed Focus Field of View: 95¬∞ Rating: 5V 150mA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</si>
  <si>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</si>
  <si>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https://www.amazon.in/Lenovo-Megapixel-Ultra-Wide-Rotation-Plug-n-Play/dp/B09P22HXH6/ref=sr_1_323?qid=1672903011 &amp; s=computers &amp; sr=1-323</t>
  </si>
  <si>
    <t>Black Colour is washable in nature.30ml BottleHigh quality ink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</si>
  <si>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</si>
  <si>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https://www.amazon.in/Parker-Quink-Ink-Bottle-Black/dp/B00LM4X3XE/ref=sr_1_324?qid=1672903011 &amp; s=computers &amp; sr=1-324</t>
  </si>
  <si>
    <t>Sony WI-C100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</si>
  <si>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</si>
  <si>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Nikhil M.,Manoj K.,Nikhil,Lenkalapally raju,You tube  &amp;  insta- The_voyager_ad,Ajinkya M K,Manish Parate,Kanak Sharma</t>
  </si>
  <si>
    <t>https://www.amazon.in/Sony-Headphones-Customizable-Equalizer-DSEE-Upscale/dp/B09YLFHFDW/ref=sr_1_325?qid=1672903011 &amp; s=computers &amp; sr=1-325</t>
  </si>
  <si>
    <t>Zebronics, ZEB-NC3300</t>
  </si>
  <si>
    <t>Zebronics Zeb- NC3300 USB powered laptop cooling pad. Speakers: NoLight in weight has dual 120mm fan with Blue LED lights, dual USB portsIt has silent operation and retractable stand for easy usage1 year carry in to service center</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</si>
  <si>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</si>
  <si>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https://www.amazon.in/Zebronics-ZEB-NC3300-Powered-Laptop-Cooling/dp/B07YWS9SP9/ref=sr_1_326?qid=1672903011 &amp; s=computers &amp; sr=1-326</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</si>
  <si>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</si>
  <si>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https://www.amazon.in/Tukzer-Memory-Foam-Ergonomic-Mousepad-Suitable/dp/B08WLY8V9S/ref=sr_1_328?qid=1672903011 &amp; s=computers &amp; sr=1-328</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</si>
  <si>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</si>
  <si>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https://www.amazon.in/Infinity-Glide-510-Headphone-Equalizer/dp/B0873L7J6X/ref=sr_1_329?qid=1672903011 &amp; s=computers &amp; sr=1-329</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</si>
  <si>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</si>
  <si>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https://www.amazon.in/Robustrion-Smart-Trifold-Stand-Generation/dp/B07YNHCW6N/ref=sr_1_331?qid=1672903011 &amp; s=computers &amp; sr=1-331</t>
  </si>
  <si>
    <t>Logitech M331</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</si>
  <si>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</si>
  <si>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https://www.amazon.in/Logitech-Silent-Wireless-Mouse-Black/dp/B01MQ2A86A/ref=sr_1_333?qid=1672903011 &amp; s=computers &amp; sr=1-333</t>
  </si>
  <si>
    <t>https://m.media-amazon.com/images/I/715D5RP3RIL._SY88.jpg,They r super good..Love them,Nice,Nice.,Good product,Bahut acche lagte Hain,My daughter liked these acrylic paint tunes. Nice colors,https://m.media-amazon.com/images/I/81KRMZJ2LRL._SY88.jpg</t>
  </si>
  <si>
    <t>https://www.amazon.in/Camel-Camlin-Kokuyo-Acrylic-Color/dp/B00KIE28X0/ref=sr_1_334?qid=1672903011 &amp; s=computers &amp; sr=1-334</t>
  </si>
  <si>
    <t>Portronics Key2</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</si>
  <si>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</si>
  <si>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https://www.amazon.in/Portronics-Multimedia-Wireless-Keyboard-Technology/dp/B0BHYJ8CVF/ref=sr_1_336?qid=1672903011 &amp; s=computers &amp; sr=1-336</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</si>
  <si>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</si>
  <si>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https://www.amazon.in/SupCares-Adjustable-Aluminium-Ventilated-Foldable/dp/B0BCVJ3PVP/ref=sr_1_337?qid=1672903012 &amp; s=computers &amp; sr=1-337</t>
  </si>
  <si>
    <t>ZEBRONICS Zeb-Sound</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</si>
  <si>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</si>
  <si>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https://www.amazon.in/Zebronics-Zeb-Sound-N1-Bluetooth-Assistant/dp/B0B2931FCV/ref=sr_1_338?qid=1672903012 &amp; s=computers &amp; sr=1-338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</si>
  <si>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</si>
  <si>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</si>
  <si>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https://www.amazon.in/Western-Digital-Green-240GB-Internal/dp/B09TMZ1MF8/ref=sr_1_339?qid=1672903012 &amp; s=computers &amp; sr=1-339</t>
  </si>
  <si>
    <t>5 vibrant Neon body colorSmooth and fast writingJapanese waterproof inkStylish sculpted designCountry of Origin: India</t>
  </si>
  <si>
    <t>https://www.amazon.in/Classmate-Octane-Pen-Neon-Refills/dp/B07VV37FT4/ref=sr_1_340?qid=1672903012 &amp; s=computers &amp; sr=1-340</t>
  </si>
  <si>
    <t>10 Rich colours with silver and gold optionsComforatble writing gripStylish sculpted design</t>
  </si>
  <si>
    <t>https://www.amazon.in/Classmate-ITC-Octane-Colourburst-Pen/dp/B07JB2Y4SR/ref=sr_1_343?qid=1672903012 &amp; s=computers &amp; sr=1-343</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</si>
  <si>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</si>
  <si>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</si>
  <si>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https://www.amazon.in/Tukzer-Rejection-Compatible-2018-2020-Precise/dp/B08KRMK9LZ/ref=sr_1_346?qid=1672903012 &amp; s=computers &amp; sr=1-346</t>
  </si>
  <si>
    <t>Logitech G102</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</si>
  <si>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</si>
  <si>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</si>
  <si>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https://www.amazon.in/Logitech-G102-Customizable-Lighting-Programmable/dp/B08LT9BMPP/ref=sr_1_347?qid=1672903012 &amp; s=computers &amp; sr=1-347</t>
  </si>
  <si>
    <t>Zebronics ZEB-VITA</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</si>
  <si>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</si>
  <si>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https://www.amazon.in/Zebronics-Zeb-Vita-Portable-Speaker-Bluetooth/dp/B0814ZY6FP/ref=sr_1_352?qid=1672903012 &amp; s=computers &amp; sr=1-352</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</si>
  <si>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</si>
  <si>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</si>
  <si>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https://www.amazon.in/LAPSTER-SATA-CABLE-LAPTOP-DESKTOP/dp/B09F3PDDRF/ref=sr_1_353?qid=1672903012 &amp; s=computers &amp; sr=1-353</t>
  </si>
  <si>
    <t>URBN 10000</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</si>
  <si>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</si>
  <si>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https://www.amazon.in/URBN-Li-Polymer-Charge-Compact-Certification/dp/B07X963JNS/ref=sr_1_356?qid=1672903012 &amp; s=computers &amp; sr=1-356</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</si>
  <si>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</si>
  <si>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</si>
  <si>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https://www.amazon.in/Smart-Camera-Coverage-Intruder-Google/dp/B09LD3116F/ref=sr_1_357?qid=1672903012 &amp; s=computers &amp; sr=1-357</t>
  </si>
  <si>
    <t>Duracell CR2025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</si>
  <si>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</si>
  <si>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https://www.amazon.in/Duracell-Chhota-Power-Coins-2025-5/dp/B08Y5QJTVK/ref=sr_1_358?qid=1672903012 &amp; s=computers &amp; sr=1-358</t>
  </si>
  <si>
    <t>10 assorted ultra shades in 15ml bottleConfirms to safety standard EN 71 - 3Camel fabric acrylic colours are permanent on absorbent surfaces</t>
  </si>
  <si>
    <t>https://www.amazon.in/Camel-Camlin-Kokuyo-Fabrica-Acrylic/dp/B00LY1FN1K/ref=sr_1_359?qid=1672903012 &amp; s=computers &amp; sr=1-359</t>
  </si>
  <si>
    <t>Lenovo GX20L29764</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</si>
  <si>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</si>
  <si>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</si>
  <si>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https://www.amazon.in/Lenovo-65W-320-15IKBRA-320S-14IKBR-510S-13IKB/dp/B07DJ5KYDZ/ref=sr_1_360?qid=1672903012 &amp; s=computers &amp; sr=1-360</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</si>
  <si>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</si>
  <si>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https://www.amazon.in/HP-B4B09PA-Headphones-with-Mic/dp/B009LJ2BXA/ref=sr_1_361?qid=1672903013 &amp; s=computers &amp; sr=1-361</t>
  </si>
  <si>
    <t>Redragon K617</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</si>
  <si>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</si>
  <si>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</si>
  <si>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</si>
  <si>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https://www.amazon.in/Redragon-K617-Keyboard-Mechanical-Supported/dp/B09BVCVTBC/ref=sr_1_362?qid=1672903013 &amp; s=computers &amp; sr=1-362</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</si>
  <si>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</si>
  <si>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https://www.amazon.in/HP-GT53XL-135-ml-Black-Bottle/dp/B07SY4C3TD/ref=sr_1_364?qid=1672903013 &amp; s=computers &amp; sr=1-364</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</si>
  <si>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</si>
  <si>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https://www.amazon.in/Noise-ColorFit-Bezel-Less-TruView-Display/dp/B094JB13XL/ref=sr_1_365?qid=1672903013 &amp; s=computers &amp; sr=1-365</t>
  </si>
  <si>
    <t>Zebronics Zeb-JUKEBAR</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</si>
  <si>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</si>
  <si>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https://www.amazon.in/Zebronics-Zeb-JUKEBAR-3900-Multimedia-Supporting/dp/B08CRRQK6Z/ref=sr_1_366?qid=1672903013 &amp; s=computers &amp; sr=1-366</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</si>
  <si>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</si>
  <si>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https://www.amazon.in/Boat-Bassheads-102-Wired-Earphones/dp/B08MTLLSL8/ref=sr_1_367?qid=1672903013 &amp; s=computers &amp; sr=1-367</t>
  </si>
  <si>
    <t>Duracell CR2016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</si>
  <si>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</si>
  <si>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https://www.amazon.in/Duracell-Chhota-Power-Coins-2016-5/dp/B08Y57TPDM/ref=sr_1_368?qid=1672903013 &amp; s=computers &amp; sr=1-368</t>
  </si>
  <si>
    <t>MI 360¬∞</t>
  </si>
  <si>
    <t>2K Resolution image qualityDual Band WifiPhysical Lens shieldIncluded Components: Mi 360¬∞ Home Security Camera 2k Pro, User Manual, Power Cable, Standard Adapter, Wall Mounting Acce</t>
  </si>
  <si>
    <t>https://www.amazon.in/Security-Bluetooth-Connection-Low-Light-Detection/dp/B09CYTJV3N/ref=sr_1_369?qid=1672903013 &amp; s=computers &amp; sr=1-369</t>
  </si>
  <si>
    <t>ZEBRONICS Zeb-100HB</t>
  </si>
  <si>
    <t>Zeb-100Hb Is A Compact Usb Hub.It Has 4 Ports And Comes With An Overall Glossy Finish.Cable Length 1.62 MeterBackward CompatibleAvailable In Black ColorCountry Of Origin: ChinaDisplay Size: 3.0 Centimeters</t>
  </si>
  <si>
    <t>https://www.amazon.in/Zebronics-100HB-High-Speed-Port/dp/B07GLNJC25/ref=sr_1_370?qid=1672903013 &amp; s=computers &amp; sr=1-370</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</si>
  <si>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</si>
  <si>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https://www.amazon.in/Boult-Audio-Wired-Lightweight-Comfortable/dp/B08FY4FG5X/ref=sr_1_371?qid=1672903013 &amp; s=computers &amp; sr=1-371</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</si>
  <si>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</si>
  <si>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https://www.amazon.in/ESR-iPad-Screen-Protector-Scratch-Resistant/dp/B07TMCXRFV/ref=sr_1_372?qid=1672903013 &amp; s=computers &amp; sr=1-372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</si>
  <si>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</si>
  <si>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</si>
  <si>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https://www.amazon.in/Parker-Vector-Standard-Ball-Black/dp/B00LZPQVMK/ref=sr_1_374?qid=1672903013 &amp; s=computers &amp; sr=1-374</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</si>
  <si>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</si>
  <si>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https://www.amazon.in/Silicone-Earplugs-Replacement-Earphones-Bluetooth/dp/B08X77LM8C/ref=sr_1_376?qid=1672903013 &amp; s=computers &amp; sr=1-376</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</si>
  <si>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</si>
  <si>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</si>
  <si>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https://www.amazon.in/Canon-MG2577s-Inkjet-Colour-Printer/dp/B01EJ5MM5M/ref=sr_1_378?qid=1672903013 &amp; s=computers &amp; sr=1-378</t>
  </si>
  <si>
    <t>Samsung 24-inch(60.46cm)</t>
  </si>
  <si>
    <t>24 inch Samsung Monitor - 1,920 x 1,080 Resolution IPS Panel Monitor3-sided borderless display for All-expansive viewFluid pictures with 75hz refresh rate 5 ms response time 250cd/m2 Brightness (Typical)Aspect Ratio: 16:9 178¬∞ Horizontal and Vertical Viewing AngleFreeSync and Game Mode to adjust any game and fill screenEye Saver Mode and Flicker free to reduce eye strainConnectivity : D-Sub Port, HDMI3 Years Warranty on Product From Manufacturer</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</si>
  <si>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</si>
  <si>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https://www.amazon.in/Samsung-inch-Bezel-Flicker-Monitor-LF24T350FHWXXL/dp/B08J82K4GX/ref=sr_1_379?qid=1672903013 &amp; s=computers &amp; sr=1-379</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</si>
  <si>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</si>
  <si>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</si>
  <si>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https://www.amazon.in/AirCase-14-Inch-MacBook-Protective-Neoprene/dp/B07Z1Z77ZZ/ref=sr_1_380?qid=1672903013 &amp; s=computers &amp; sr=1-380</t>
  </si>
  <si>
    <t>Faber-Castell Connector</t>
  </si>
  <si>
    <t>Toys &amp; Games</t>
  </si>
  <si>
    <t>Simply draw and color or clip these pens together to construct interesting modelsContains 40% more ink and lasts longerChild safe-food-grade ink</t>
  </si>
  <si>
    <t>https://www.amazon.in/Faber-Castell-Connector-Pen-Set-Assorted/dp/B00DJ5N9VK/ref=sr_1_381?qid=1672903013 &amp; s=computers &amp; sr=1-381</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</si>
  <si>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</si>
  <si>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https://www.amazon.in/Zinq-Technologies-ZQ-6600-Intercom-Set-top/dp/B08FGNPQ9X/ref=sr_1_383?qid=1672903013 &amp; s=computers &amp; sr=1-383</t>
  </si>
  <si>
    <t>SaleOn‚Ñ¢ Portable</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</si>
  <si>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</si>
  <si>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</si>
  <si>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https://www.amazon.in/SaleOnTM-Portable-Organizer-Earphone-Assorted/dp/B07NTKGW45/ref=sr_1_384?qid=1672903013 &amp; s=computers &amp; sr=1-384</t>
  </si>
  <si>
    <t>RPM Euro Games controller for Windows ‚Äì 7, 8, 8.1 and 10 + PS3 dual vibration Note: to switch from Direct to X-input mode, press and hold the "home" ButtonThis gamepad has 10 digital keys, 2 Analog sticks, 2 Analog sensitive triggers, 1.7 meter USB cable. X and D input compatible.Connection: USB 2.0 high speed ‚Äã‚Äã(Wired) vibration effects through dual vibration function (rumble effect) ensure even more realistic gaming environment.Easy installation through plug &amp; play ergonomic shape/ compact design light weight</t>
  </si>
  <si>
    <t>https://www.amazon.in/RPM-Euro-Games-Controller-Wired/dp/B08J4PL1Z3/ref=sr_1_386?qid=1672903014 &amp; s=computers &amp; sr=1-386</t>
  </si>
  <si>
    <t>11.2 mm bass boost drivers along with the Japan Daikoku Technology, to offer you deep and punchy bassUp to 12 hours of playback time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</si>
  <si>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 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 &amp; 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</si>
  <si>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https://www.amazon.in/realme-RMA108-Realme-Buds-Wireless/dp/B07XJWTYM2/ref=sr_1_387?qid=1672903014 &amp; s=computers &amp; sr=1-387</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</si>
  <si>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</si>
  <si>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https://www.amazon.in/TVARA-Colorful-Erasable-Electronic-Educational/dp/B09939XJX8/ref=sr_1_388?qid=1672903014 &amp; s=computers &amp; sr=1-388</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</si>
  <si>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</si>
  <si>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</si>
  <si>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https://www.amazon.in/Wings-Phantom-Indicator-Bluetooth-Playtime/dp/B09MDCZJXS/ref=sr_1_389?qid=1672903014 &amp; s=computers &amp; sr=1-389</t>
  </si>
  <si>
    <t>Robustrion [Anti-Scratch]</t>
  </si>
  <si>
    <t>https://www.amazon.in/Robustrion-Anti-Scratch-Samsung-Tab-Lite/dp/B08CTQP51L/ref=sr_1_390?qid=1672903014 &amp; s=computers &amp; sr=1-390</t>
  </si>
  <si>
    <t>Cablet 2.5</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</si>
  <si>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</si>
  <si>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awesome,Good product,Product reviews ...,Best in budget,Very good according to price,Nice product data transmission rate is 80 to 85MB/s,Works well. East to install HDD in this. Will recommend,Very nice product and easy install &amp; use</t>
  </si>
  <si>
    <t>https://www.amazon.in/Cablet-Portable-External-Enclosure-Tool-Free/dp/B0BG62HMDJ/ref=sr_1_391?qid=1672903014 &amp; s=computers &amp; sr=1-391</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</si>
  <si>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</si>
  <si>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</si>
  <si>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https://www.amazon.in/SanDisk-Portable-Smartphone-Compatible-Warranty/dp/B08GTYFC37/ref=sr_1_392?qid=1672903014 &amp; s=computers &amp; sr=1-392</t>
  </si>
  <si>
    <t>ZEBRONICS Zeb-Warrior</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</si>
  <si>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</si>
  <si>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https://www.amazon.in/ZEBRONICS-Zeb-Warrior-Speaker-Laptops-Desktop/dp/B08SBH499M/ref=sr_1_394?qid=1672903014 &amp; s=computers &amp; sr=1-394</t>
  </si>
  <si>
    <t>TP-Link UE300C</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</si>
  <si>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</si>
  <si>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https://www.amazon.in/TP-Link-UE300C-Ethernet-Ultrabook-Chromebook/dp/B08FYB5HHK/ref=sr_1_395?qid=1672903014 &amp; s=computers &amp; sr=1-395</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</si>
  <si>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</si>
  <si>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</si>
  <si>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https://www.amazon.in/Moonwalk-Wireless-Titanium-Experience-Charging/dp/B0B5GJRTHB/ref=sr_1_397?qid=1672903014 &amp; s=computers &amp; sr=1-397</t>
  </si>
  <si>
    <t>HP 330</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</si>
  <si>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</si>
  <si>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</si>
  <si>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https://www.amazon.in/HP-330-Wireless-Keyboard-Mouse/dp/B09GBBJV72/ref=sr_1_398?qid=1672903014 &amp; s=computers &amp; sr=1-398</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</si>
  <si>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</si>
  <si>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https://www.amazon.in/PRINT-Compatible-Bottles-Printer-Magenta/dp/B07P434WJY/ref=sr_1_399?qid=1672903014 &amp; s=computers &amp; sr=1-399</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</si>
  <si>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</si>
  <si>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</si>
  <si>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https://www.amazon.in/Redgear-Cloak-Gaming-Headphones-Microphone/dp/B07T9FV9YP/ref=sr_1_400?qid=1672903014 &amp; s=computers &amp; sr=1-400</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</si>
  <si>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</si>
  <si>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https://www.amazon.in/Wayona-Charging-Braided-Compatible-Samsung/dp/B08WKFSN84/ref=sr_1_402?qid=1672903014 &amp; s=computers &amp; sr=1-402</t>
  </si>
  <si>
    <t>Amazfit GTS2</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</si>
  <si>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</si>
  <si>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https://www.amazon.in/Amazfit-Version-Always-Display-Monitoring/dp/B09TBCVJS3/ref=sr_1_403?qid=1672903014 &amp; s=computers &amp; sr=1-403</t>
  </si>
  <si>
    <t>Tabelito¬Æ Polyester</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</si>
  <si>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</si>
  <si>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</si>
  <si>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https://www.amazon.in/Tabelito-Sleeve-15-6-Inch-MacBook-Protective/dp/B08TR61BVK/ref=sr_1_404?qid=1672903014 &amp; s=computers &amp; sr=1-404</t>
  </si>
  <si>
    <t>Robustrion Anti-Scratch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</si>
  <si>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</si>
  <si>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https://www.amazon.in/Robustrion-Anti-Scratch-Smudge-Tempered-Protector/dp/B0B2CPVXHX/ref=sr_1_406?qid=1672903014 &amp; s=computers &amp; sr=1-406</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</si>
  <si>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</si>
  <si>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</si>
  <si>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https://www.amazon.in/Portronics-Ruffpad-Re-Writable-15-inch-Handwriting/dp/B08XNL93PL/ref=sr_1_407?qid=1672903014 &amp; s=computers &amp; sr=1-407</t>
  </si>
  <si>
    <t>DIGITEK¬Æ (DLS-9FT)</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</si>
  <si>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</si>
  <si>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</si>
  <si>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https://www.amazon.in/Lightweight-Portable-Aluminum-Photography-DLS-9FEET/dp/B088GXTJM3/ref=sr_1_408?qid=1672903014 &amp; s=computers &amp; sr=1-408</t>
  </si>
  <si>
    <t>The cover design of the notebook is subject to change, it depends on stock availabilitySingle line notebook, 180 pages, spiral binding, soft cover, 240mm x180mmClassmate uses eco friendly and elemental chlorine free paperThis notebook consists of papers</t>
  </si>
  <si>
    <t>https://www.amazon.in/Classmate-Pulse-Subject-Notebook-Single/dp/B099S26HWG/ref=sr_1_409?qid=1672903016 &amp; s=computers &amp; sr=1-409</t>
  </si>
  <si>
    <t>Dimensions: 90 cm X 45 cm Reversible Use - Navy Blue &amp; Yellow Ochre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</si>
  <si>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</si>
  <si>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https://www.amazon.in/Scarters-Office-Keyboard-Splash-Proof-Leather/dp/B08461VC1Z/ref=sr_1_410?qid=1672903016 &amp; s=computers &amp; sr=1-410</t>
  </si>
  <si>
    <t>Casio MJ-120D</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</si>
  <si>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</si>
  <si>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https://www.amazon.in/Casio-MJ-120D-Electronic-Calculator/dp/B00K32PEW4/ref=sr_1_411?qid=1672903016 &amp; s=computers &amp; sr=1-411</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</si>
  <si>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</si>
  <si>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https://www.amazon.in/Essentials-Sleeve-Microsoft-Surface-Go/dp/B07LFWP97N/ref=sr_1_413?qid=1672903016 &amp; s=computers &amp; sr=1-413</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</si>
  <si>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</si>
  <si>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https://www.amazon.in/Parker-Vector-Camouflage-Gift-Set/dp/B0746N6WML/ref=sr_1_414?qid=1672903016 &amp; s=computers &amp; sr=1-414</t>
  </si>
  <si>
    <t>TP-Link AC1200</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</si>
  <si>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</si>
  <si>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</si>
  <si>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 &amp; s=computers &amp; sr=1-415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</si>
  <si>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</si>
  <si>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https://www.amazon.in/HP-DeskJet-2723-Wireless-Printer/dp/B08D9MNH4B/ref=sr_1_418?qid=1672903016 &amp; s=computers &amp; sr=1-418</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</si>
  <si>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</si>
  <si>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https://www.amazon.in/Dualband-1200Mbps-Frequency-Directional-app-Parental/dp/B09MKG4ZCM/ref=sr_1_420?qid=1672903016 &amp; s=computers &amp; sr=1-420</t>
  </si>
  <si>
    <t>SLOVIC¬Æ Tripod</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</si>
  <si>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</si>
  <si>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https://www.amazon.in/SLOVIC%C2%AE-Adapter-Smartphone-Clipper-Pictures/dp/B07RZZ1QSW/ref=sr_1_421?qid=1672903016 &amp; s=computers &amp; sr=1-421</t>
  </si>
  <si>
    <t>Orico 2.5"(6.3cm)</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</si>
  <si>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</si>
  <si>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https://www.amazon.in/ORICO-2577U3-BK-Enclosure-Capacity-Business/dp/B07222HQKP/ref=sr_1_423?qid=1672903016 &amp; s=computers &amp; sr=1-423</t>
  </si>
  <si>
    <t>Logitech G402</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</si>
  <si>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</si>
  <si>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https://www.amazon.in/Logitech-Hyperion-Ultra-Gaming-Mouse/dp/B00NFD0ETQ/ref=sr_1_424?qid=1672903016 &amp; s=computers &amp; sr=1-424</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</si>
  <si>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</si>
  <si>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https://www.amazon.in/Panasonic-Eneloop-BQ-CC55E-Advanced-Battery/dp/B075DB1F13/ref=sr_1_425?qid=1672903016 &amp; s=computers &amp; sr=1-425</t>
  </si>
  <si>
    <t>Logitech K380</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</si>
  <si>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</si>
  <si>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https://www.amazon.in/Logitech-920-007596-Multi-Device-Bluetooth-Keyboard/dp/B0148NPH9I/ref=sr_1_426?qid=1672903016 &amp; s=computers &amp; sr=1-426</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</si>
  <si>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</si>
  <si>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</si>
  <si>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https://www.amazon.in/Canon-E477-Wireless-Efficient-Printer/dp/B01JOFKL0A/ref=sr_1_427?qid=1672903016 &amp; s=computers &amp; sr=1-427</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</si>
  <si>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</si>
  <si>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</si>
  <si>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https://www.amazon.in/Redgear-Cosmo-7-1-Headphones-Controller/dp/B079S811J3/ref=sr_1_429?qid=1672903016 &amp; s=computers &amp; sr=1-429</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</si>
  <si>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</si>
  <si>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https://www.amazon.in/Belkin-Essential-F9E400zb1-5MGRY-4-Socket-Protector/dp/B0083T231O/ref=sr_1_430?qid=1672903016 &amp; s=computers &amp; sr=1-430</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</si>
  <si>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</si>
  <si>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</si>
  <si>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https://www.amazon.in/Classmate-Long-Book-Unruled-Pages/dp/B086PXQ2R4/ref=sr_1_431?qid=1672903016 &amp; s=computers &amp; sr=1-431</t>
  </si>
  <si>
    <t>Artis AR-45W-MG2</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</si>
  <si>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</si>
  <si>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</si>
  <si>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https://www.amazon.in/Artis-AR-45WMG2-Compatible-Laptop-Adaptor/dp/B07L1N3TJX/ref=sr_1_432?qid=1672903016 &amp; s=computers &amp; sr=1-432</t>
  </si>
  <si>
    <t>Imou 360¬∞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</si>
  <si>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</si>
  <si>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https://www.amazon.in/Imou-Security-Advanced-Surveillance-Detection/dp/B07YFWVRCM/ref=sr_1_433?qid=1672903017 &amp; s=computers &amp; sr=1-433</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</si>
  <si>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</si>
  <si>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</si>
  <si>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https://www.amazon.in/COSMOS-Portable-Flexible-Colors-EC-POF1/dp/B08TDJ5BVF/ref=sr_1_436?qid=1672903017 &amp; s=computers &amp; sr=1-436</t>
  </si>
  <si>
    <t>Qualcomm Snapdragon 860 Octa-core processor 6GB RAM 128GB Internal StorageWQHD+ (2560x1600 high resolution) 10.95" Dolby Vision display 120Hz refresh rate Supports DCI-P3 with over 1 billion coloursQuad Speakers with Dolby Atmos Long lasting 8720 mAh Battery Android 1113MP Rear Camera with 4K recording 8MP Front camera Ultra Slim design</t>
  </si>
  <si>
    <t xml:space="preserve"> &amp;  I Am IronMan,Amazon Customer,Sayandeep Sarkar,sherin</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</si>
  <si>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</si>
  <si>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https://www.amazon.in/Snapdragon-Resolution-Refresh-27-81Cm-Display/dp/B09XXZXQC1/ref=sr_1_437?qid=1672903017 &amp; s=computers &amp; sr=1-437</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</si>
  <si>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</si>
  <si>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 Quality Sound-Signature but leaves craving for a decent bass.Quite fragile too.Compared with Senn.HD 202 II &amp; Sony MDR XB50AP.,boAt 225 vs JBL CS100 vs Sennheisers cx180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</si>
  <si>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</si>
  <si>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https://www.amazon.in/Sennheiser-CX-80s-Ear-Earphone/dp/B083T5G5PM/ref=sr_1_438?qid=1672903017 &amp; s=computers &amp; sr=1-438</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</si>
  <si>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</si>
  <si>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https://www.amazon.in/HB-Adjustable-Aluminum-Foldable-Adjustment/dp/B0BHVPTM2C/ref=sr_1_439?qid=1672903017 &amp; s=computers &amp; sr=1-439</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</si>
  <si>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</si>
  <si>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It was what I expected. Does the job.,Recommended.,Nice quality and durable,It is exact same volt and watt as my old charger is.,Best product in this price and overall ok,100% Original,Quality assurance,Decent performance</t>
  </si>
  <si>
    <t>https://www.amazon.in/HP-Charger-Adapter-Pavilion-Black/dp/B01NBX5RSB/ref=sr_1_441?qid=1672903017 &amp; s=computers &amp; sr=1-441</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</si>
  <si>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</si>
  <si>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https://www.amazon.in/Tukzer-Foldable-Adjustable-Compatible-Smartphones/dp/B08MWJTST6/ref=sr_1_442?qid=1672903017 &amp; s=computers &amp; sr=1-442</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</si>
  <si>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</si>
  <si>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</si>
  <si>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https://www.amazon.in/Essentials-Reusable-Double-Organizer-Length/dp/B07R99NBVB/ref=sr_1_444?qid=1672903017 &amp; s=computers &amp; sr=1-444</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</si>
  <si>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</si>
  <si>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https://www.amazon.in/Camel-Oil-Pastel-Reusable-Plastic/dp/B00LY12TH6/ref=sr_1_448?qid=1672903017 &amp; s=computers &amp; sr=1-448</t>
  </si>
  <si>
    <t>HP M270</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</si>
  <si>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</si>
  <si>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https://www.amazon.in/HP-M270-Gaming-Mouse-7ZZ87AA/dp/B08497Z1MQ/ref=sr_1_450?qid=1672903017 &amp; s=computers &amp; sr=1-450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</si>
  <si>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</si>
  <si>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https://www.amazon.in/Foxin-Toner-Cartridge-Q2612A-Laserjet/dp/B07KNM95JK/ref=sr_1_451?qid=1672903017 &amp; s=computers &amp; sr=1-451</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</si>
  <si>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</si>
  <si>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https://www.amazon.in/Robustrion-Samsung-10-5-inch-2022/dp/B09Q3M3WLJ/ref=sr_1_452?qid=1672903017 &amp; s=computers &amp; sr=1-452</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</si>
  <si>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</si>
  <si>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Amol W.,Rohit Sankaran Iyer,Best Bakers   &amp;  Restaurant,Patel,Aqeel,Anil Narula,Shivam,Abinash</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</si>
  <si>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</si>
  <si>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https://www.amazon.in/PC-SQUARE-Adjustable-Ergonomic-Compatible/dp/B09B9SPC7F/ref=sr_1_453?qid=1672903017 &amp; s=computers &amp; sr=1-453</t>
  </si>
  <si>
    <t>Lenovo 130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</si>
  <si>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</si>
  <si>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</si>
  <si>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https://www.amazon.in/Lenovo-Optical-Compact-Mouse-Black/dp/B099SD8PRP/ref=sr_1_455?qid=1672903017 &amp; s=computers &amp; sr=1-455</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</si>
  <si>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</si>
  <si>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https://www.amazon.in/Pilot-Frixion-Clicker-Roller-Blue/dp/B00S2SEV7K/ref=sr_1_457?qid=1672903018 &amp; s=computers &amp; sr=1-457</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</si>
  <si>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</si>
  <si>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https://www.amazon.in/ZEBRONICS-Zeb-NS2000-Supports-Aluminium-Adjustable/dp/B08WKCTFF3/ref=sr_1_458?qid=1672903018 &amp; s=computers &amp; sr=1-458</t>
  </si>
  <si>
    <t>HP K500F</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</si>
  <si>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</si>
  <si>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</si>
  <si>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https://www.amazon.in/HP-K500F-Gaming-Keyboard-7ZZ97AA/dp/B08498D67S/ref=sr_1_459?qid=1672903018 &amp; s=computers &amp; sr=1-459</t>
  </si>
  <si>
    <t>GIZGA Club-laptop</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</si>
  <si>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</si>
  <si>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</si>
  <si>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https://www.amazon.in/Clublaptop-Reversible-15-6-inch-Laptop-Sleeve/dp/B00C3GBCIS/ref=sr_1_460?qid=1672903018 &amp; s=computers &amp; sr=1-460</t>
  </si>
  <si>
    <t>https://www.amazon.in/Inventis-Portable-Flexible-Light-Colors/dp/B00URH5E34/ref=sr_1_461?qid=1672903018 &amp; s=computers &amp; sr=1-461</t>
  </si>
  <si>
    <t>TP-Link TL-WA855RE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</si>
  <si>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</si>
  <si>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</si>
  <si>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https://www.amazon.in/TP-Link-TL-WA855RE-Wi-Fi-Range-Extender/dp/B00EYW1U68/ref=sr_1_462?qid=1672903018 &amp; s=computers &amp; sr=1-462</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</si>
  <si>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</si>
  <si>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https://www.amazon.in/boAt-Stone-250-Playback-Hours/dp/B08SMJT55F/ref=sr_1_464?qid=1672903018 &amp; s=computers &amp; sr=1-464</t>
  </si>
  <si>
    <t>Offbeat¬Æ -</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</si>
  <si>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</si>
  <si>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</si>
  <si>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https://www.amazon.in/Offbeat-Wireless-Bluetooth-Rechargeable-Adjustable/dp/B08Y7MXFMK/ref=sr_1_466?qid=1672903018 &amp; s=computers &amp; sr=1-466</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</si>
  <si>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</si>
  <si>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</si>
  <si>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https://www.amazon.in/Classmate-Drawing-Book-Unruled-Pages/dp/B086Q3QMFS/ref=sr_1_468?qid=1672903018 &amp; s=computers &amp; sr=1-468</t>
  </si>
  <si>
    <t>HP GK320</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</si>
  <si>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</si>
  <si>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</si>
  <si>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https://www.amazon.in/HP-GK320-Gaming-Keyboard-4QN01AA/dp/B08498H13H/ref=sr_1_469?qid=1672903018 &amp; s=computers &amp; sr=1-469</t>
  </si>
  <si>
    <t>Mode: Roller ball penPen opening mechanism: Cap off/cap onInk color: Blue, warranty: 2 yearsCountry of Origin: India</t>
  </si>
  <si>
    <t>https://www.amazon.in/Parker-Moments-Vector-Timecheck-Roller/dp/B07LFQLKFZ/ref=sr_1_470?qid=1672903018 &amp; s=computers &amp; sr=1-470</t>
  </si>
  <si>
    <t>Handcrafted with Gold plated nibBrass Cap Chrome bodyElegant design</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</si>
  <si>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</si>
  <si>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https://www.amazon.in/Camlin-Elegante-Fountain-Pen-Black/dp/B00LY17RHI/ref=sr_1_476?qid=1672903018 &amp; s=computers &amp; sr=1-476</t>
  </si>
  <si>
    <t>CARECASE¬Æ Optical</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</si>
  <si>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</si>
  <si>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https://www.amazon.in/Optical-Drive-Caddy-Universal-9-5mm/dp/B07W14CHV8/ref=sr_1_483?qid=1672903019 &amp; s=computers &amp; sr=1-483</t>
  </si>
  <si>
    <t>Canon E4570</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</si>
  <si>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</si>
  <si>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 &amp; white prints are crisp and sharp. The print speed is decent.The only negative is the amount of ink consumption. While the box says 180 color prints and 300 b &amp; w, both my cartridges are showing at 80% after 4 color print and around 30 b &amp; 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</si>
  <si>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https://www.amazon.in/Canon-E4570-Efficient-Printing-Compatible/dp/B09F5Z694W/ref=sr_1_485?qid=1672903019 &amp; s=computers &amp; sr=1-485</t>
  </si>
  <si>
    <t>Crucial P3</t>
  </si>
  <si>
    <t>Impressive read/ write speeds up to 3500/3000MB/sSpacious storage up to 4TBSolid Gen3 performance. Micron Advanced 3D NAND. NVMe PCIe 3.0 M.2 (2280).Performs up to 45% better than the previous generation‚Å¥Dynamic write acceleration. Multistep data integrity algorithm.</t>
  </si>
  <si>
    <t>https://www.amazon.in/Crucial-500GB-PCIe-NAND-3500MB/dp/B0B25LQQPC/ref=sr_1_486?qid=1672903019 &amp; s=computers &amp; sr=1-486</t>
  </si>
  <si>
    <t>HP v222w</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</si>
  <si>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</si>
  <si>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</si>
  <si>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</si>
  <si>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https://www.amazon.in/HP-v222w-Flash-Drive-64GB/dp/B01LYLJ99X/ref=sr_1_488?qid=1672903019 &amp; s=computers &amp; sr=1-488</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</si>
  <si>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</si>
  <si>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https://www.amazon.in/Duracell-Alkaline-Battery-Duralock-Technology/dp/B014SZPBM4/ref=sr_1_490?qid=1672903019 &amp; s=computers &amp; sr=1-490</t>
  </si>
  <si>
    <t>BESTOR¬Æ LCD</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</si>
  <si>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</si>
  <si>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https://www.amazon.in/Bestor-Portable-Paperless-Digital-Writing/dp/B08CZHGHKH/ref=sr_1_491?qid=1672903019 &amp; s=computers &amp; sr=1-491</t>
  </si>
  <si>
    <t>Processor: 11th Gen Intel Core i3-1115G4 Speed: 3.0 GHz (Base) - 4.1 GHz (Max) 2 Cores 4 Threads 6MB CacheDisplay: 15.6" FHD (1920x1080) TN Technology 220Nits Brightness Anti Glare Memory: 8GB RAM DDR4-2666 Upgradable Up to 12GB Storage: 512 GB SSDOS and Software: Windows 11 Home 64 Office Home and Student 2021 Xbox GamePass Ultimate 3-month subscription*Graphics: Integrated Intel UHD Graphics Design: 1.99 cm Thin and 1.7 kg LightBattery Life: 45Wh Battery Upto 7 Hours Rapid Charge (Up to 80% in 1 Hour) Ports: 2x USB-A 3.2 Gen 1 1x USB-A 2.0 1x Headphone / microphone combo jack (3.5mm) 1x HDMI 1.4 1x 4-in-1 media reader (MMC, SD, SDHC, SDXC)Camera (Built in): HD 720p Fixed Focus Privacy Shutter Integrated Dual Array MicrophoneSmart Learning Features : Lenovo Aware Whisper Voice Eye Care</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</si>
  <si>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</si>
  <si>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https://www.amazon.in/Lenovo-IdeaPad-Warranty-Platinum-81X800LGIN/dp/B0B2RBP83P/ref=sr_1_492?qid=1672903019 &amp; s=computers &amp; sr=1-492</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</si>
  <si>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</si>
  <si>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https://www.amazon.in/Heads-900-Wired-Headphones-White/dp/B078W65FJ7/ref=sr_1_493?qid=1672903019 &amp; s=computers &amp; sr=1-493</t>
  </si>
  <si>
    <t>Wireless Portable Speaker with Mobile HolderEasy to Carry handleSupporting Bluetooth, USB, AUX &amp; Micro SD CardAdjustable FM AntennaMedia/ Volume Control, Call FunctionBuilt-in rechargeable batteryMobile Holder supports upto 16.25cm size phones</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</si>
  <si>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</si>
  <si>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https://www.amazon.in/ZEBRONICS-Zeb-Astra-Wireless-Portable-Function/dp/B08S74GTBT/ref=sr_1_495?qid=1672903019 &amp; s=computers &amp; sr=1-495</t>
  </si>
  <si>
    <t>14 Highlight LED Lamp,super bright white lightLong life lasting LED Lamp life expectancy up to 10000hourssmooth and high-class, small and light weightstandard USB, plug directly into USB to take powerSuper-saving power, the power consumption is less than 40ma</t>
  </si>
  <si>
    <t>https://www.amazon.in/SWAPKART-Portable-Reading-Working-Bedroom/dp/B07QMRHWJD/ref=sr_1_499?qid=1672903019 &amp; s=computers &amp; sr=1-499</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</si>
  <si>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</si>
  <si>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https://www.amazon.in/Infinity-Fuze-100-Waterproof-Portable/dp/B07W7Z6DVL/ref=sr_1_500?qid=1672903019 &amp; s=computers &amp; sr=1-500</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</si>
  <si>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</si>
  <si>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</si>
  <si>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https://www.amazon.in/Pigeon-Amaze-Plus-1-5-Ltr/dp/B07WMS7TWB/ref=sr_1_5?qid=1672923591 &amp; s=kitchen &amp; sr=1-5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</si>
  <si>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</si>
  <si>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https://www.amazon.in/Usha-Quartz-800-Watt-Overheating-Protection/dp/B00H47GVGY/ref=sr_1_6?qid=1672923591 &amp; s=kitchen &amp; sr=1-6</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</si>
  <si>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</si>
  <si>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https://www.amazon.in/Amazon-Brand-Solimo-2000-Watt-certified/dp/B07VX71FZP/ref=sr_1_7?qid=1672923591 &amp; s=kitchen &amp; sr=1-7</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</si>
  <si>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</si>
  <si>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https://www.amazon.in/StyleHouse-Remover-Woolen-Clothes-Electric/dp/B07NCKMXVZ/ref=sr_1_8?qid=1672923591 &amp; s=kitchen &amp; sr=1-8</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</si>
  <si>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</si>
  <si>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https://www.amazon.in/beatXP-Multipurpose-Portable-Electronic-Weighing/dp/B0B61DSF17/ref=sr_1_10?qid=1672923591 &amp; s=kitchen &amp; sr=1-10</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</si>
  <si>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</si>
  <si>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https://www.amazon.in/Multipurpose-Portable-Electronic-Digital-Weighing/dp/B07VQGVL68/ref=sr_1_11?qid=1672923591 &amp; s=kitchen &amp; sr=1-11</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</si>
  <si>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</si>
  <si>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https://www.amazon.in/Pigeon-Stovekraft-Plastic-Chopper-Blades/dp/B01LWYDEQ7/ref=sr_1_12?qid=1672923591 &amp; s=kitchen &amp; sr=1-12</t>
  </si>
  <si>
    <t>Prestige 1.5</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</si>
  <si>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</si>
  <si>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https://www.amazon.in/Prestige-1-5-Kettle-1500-watts-Red/dp/B07VNFP3C2/ref=sr_1_16?qid=1672923591 &amp; s=kitchen &amp; sr=1-16</t>
  </si>
  <si>
    <t>Bajaj RHX-2</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</si>
  <si>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</si>
  <si>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https://www.amazon.in/Bajaj-RHX-2-800-Watt-Room-Heater/dp/B00LUGTJGO/ref=sr_1_17?qid=1672923591 &amp; s=kitchen &amp; sr=1-17</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</si>
  <si>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</si>
  <si>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https://www.amazon.in/Prestige-Electric-Kettle-PKOSS-1500watts/dp/B01MQZ7J8K/ref=sr_1_18?qid=1672923591 &amp; s=kitchen &amp; sr=1-18</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</si>
  <si>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</si>
  <si>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</si>
  <si>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https://www.amazon.in/Pigeon-Stovekraft-Cruise-1800-Watt-Induction/dp/B01GFTEV5Y/ref=sr_1_20?qid=1672923591 &amp; s=kitchen &amp; sr=1-20</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</si>
  <si>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</si>
  <si>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https://www.amazon.in/Prestige-PKGSS-Electric-Kettle-Stainless/dp/B00NW4UWN6/ref=sr_1_22?qid=1672923591 &amp; s=kitchen &amp; sr=1-22</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</si>
  <si>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</si>
  <si>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</si>
  <si>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https://www.amazon.in/SHOP-Plastic-Sweaters-Blankets-Multicolour/dp/B01NCVJMKX/ref=sr_1_23?qid=1672923591 &amp; s=kitchen &amp; sr=1-23</t>
  </si>
  <si>
    <t>Orpat OEH-1260</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</si>
  <si>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</si>
  <si>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 some scratches also,,This is sufficient for one room use, especially for baby in winter, it's very good at heating the room. Worth of money.,God product,I used this product since January 2022 and now this device working smoothly and very easy.,Lu</t>
  </si>
  <si>
    <t>https://www.amazon.in/Orpat-OEH-1260-2000-Watt-Heater-Grey/dp/B00O24PUO6/ref=sr_1_24?qid=1672923591 &amp; s=kitchen &amp; sr=1-24</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</si>
  <si>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</si>
  <si>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</si>
  <si>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https://www.amazon.in/PRO365-Electric-Coffee-Stirrer-Frother/dp/B07GXPDLYQ/ref=sr_1_25?qid=1672923591 &amp; s=kitchen &amp; sr=1-25</t>
  </si>
  <si>
    <t>Bajaj DX-6</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</si>
  <si>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</si>
  <si>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https://www.amazon.in/Bajaj-Majesty-1000-Watt-Iron-White/dp/B01C8P29N0/ref=sr_1_26?qid=1672923591 &amp; s=kitchen &amp; sr=1-26</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</si>
  <si>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</si>
  <si>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https://www.amazon.in/Croma-500-Watt-Grinder-CRAK4184-Purple/dp/B08KDBLMQP/ref=sr_1_27?qid=1672923591 &amp; s=kitchen &amp; sr=1-27</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</si>
  <si>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</si>
  <si>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https://www.amazon.in/Havells-Instanio-3-Litre-Instant-Geyser/dp/B078JDNZJ8/ref=sr_1_28?qid=1672923591 &amp; s=kitchen &amp; sr=1-28</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</si>
  <si>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</si>
  <si>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https://www.amazon.in/Morphy-Richards-OFR-09-2000-Watt/dp/B01M5F614J/ref=sr_1_29?qid=1672923591 &amp; s=kitchen &amp; sr=1-29</t>
  </si>
  <si>
    <t>Auto shut off functionIntegrated stainless steel function. 360¬∞ Cordless Kettle304 stainless steel interior with no plasticEnergy saving, cool touch outer body with no scalding hazardWide mouth for ease filling, pouring and cleanin</t>
  </si>
  <si>
    <t>https://www.amazon.in/HAVELLS-Kettle-Coffee-Boiler-Stainless/dp/B083GKDRKR/ref=sr_1_30?qid=1672923591 &amp; s=kitchen &amp; sr=1-30</t>
  </si>
  <si>
    <t>ABS outer body with SS tankCopper heating element with efficient longer lifeSuitable for 6 bar pressureUnique Weldfree joint in outer metal bodyIt come with fire retardent cable and neon indicator for heating</t>
  </si>
  <si>
    <t>https://www.amazon.in/Bajaj-Splendora-Instant-Water-Heater/dp/B097R2V1W8/ref=sr_1_28?qid=1672923592 &amp; s=kitchen &amp; sr=1-28</t>
  </si>
  <si>
    <t>KENT 16052</t>
  </si>
  <si>
    <t>Power - 2000 WCapacity - 1.8 LDurable and Long-lasting</t>
  </si>
  <si>
    <t>https://www.amazon.in/KENT-Elegant-Electric-Kettle-Silver/dp/B07YR26BJ3/ref=sr_1_29?qid=1672923592 &amp; s=kitchen &amp; sr=1-29</t>
  </si>
  <si>
    <t>Copper element with efficient longer lifeSuitable for 8 bar pressureUnique Weldfree joint in outer metal bodyIt comes with Titanium glass lined enamel coated mild steel tankInstallation is not provided free by the brand</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</si>
  <si>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</si>
  <si>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https://www.amazon.in/Bajaj-Shakti-Heater-Multiple-Safety/dp/B097R45BH8/ref=sr_1_30?qid=1672923592 &amp; s=kitchen &amp; sr=1-30</t>
  </si>
  <si>
    <t>Lifelong LLMG23</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</si>
  <si>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</si>
  <si>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https://www.amazon.in/Lifelong-LLMG23-500-Watt-Liquidizing-Stainless/dp/B09X5C9VLK/ref=sr_1_31?qid=1672923592 &amp; s=kitchen &amp; sr=1-31</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</si>
  <si>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</si>
  <si>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</si>
  <si>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https://www.amazon.in/Bajaj-Majesty-1000-Watt-Iron-White/dp/B01C8P29T4/ref=sr_1_33?qid=1672923592 &amp; s=kitchen &amp; sr=1-33</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</si>
  <si>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</si>
  <si>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https://www.amazon.in/Bajaj-Rex-500-Watt-Mixer-Grinder/dp/B00HVXS7WC/ref=sr_1_34?qid=1672923592 &amp; s=kitchen &amp; sr=1-34</t>
  </si>
  <si>
    <t>Lifelong LLEK15</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</si>
  <si>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</si>
  <si>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https://www.amazon.in/Lifelong-LLEK15-Electric-Stainless-Warranty/dp/B096YCN3SD/ref=sr_1_35?qid=1672923592 &amp; s=kitchen &amp; sr=1-35</t>
  </si>
  <si>
    <t>Lifelong LLQH922</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</si>
  <si>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</si>
  <si>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https://www.amazon.in/Lifelong-LLQH922-Certified-Overheating-Protection/dp/B09LQH3SD9/ref=sr_1_36?qid=1672923592 &amp; s=kitchen &amp; sr=1-36</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</si>
  <si>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</si>
  <si>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https://www.amazon.in/Remover-Sweaters-Blankets-Jackets-Carpets/dp/B09KNMLH4Y/ref=sr_1_37_mod_primary_new?qid=1672923592 &amp; s=kitchen &amp; sbo=RZvfv%2F%2FHxDF%2BO5021pAnSA%3D%3D &amp; sr=1-37</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</si>
  <si>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</si>
  <si>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https://www.amazon.in/Bajaj-1500-Watt-Immersion-Heater-Plug/dp/B00ABMASXG/ref=sr_1_38?qid=1672923592 &amp; s=kitchen &amp; sr=1-38</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</si>
  <si>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</si>
  <si>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</si>
  <si>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https://www.amazon.in/Inalsa-Electric-Kettle-Absa-1500W-Capacity/dp/B07QDSN9V6/ref=sr_1_39?qid=1672923592 &amp; s=kitchen &amp; sr=1-39</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</si>
  <si>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</si>
  <si>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https://www.amazon.in/Prestige-PIC-20-Induction-Cooktop/dp/B00YMJ0OI8/ref=sr_1_43?qid=1672923592 &amp; s=kitchen &amp; sr=1-43</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</si>
  <si>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</si>
  <si>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</si>
  <si>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</si>
  <si>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https://www.amazon.in/Pigeon-Healthifry-Circulation-Technology-Non-Stick/dp/B0B8XNPQPN/ref=sr_1_44?qid=1672923592 &amp; s=kitchen &amp; sr=1-44</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</si>
  <si>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</si>
  <si>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https://www.amazon.in/PrettyKrafts-Laundry-Basket-Clothes-Handles/dp/B0814P4L98/ref=sr_1_45?qid=1672923592 &amp; s=kitchen &amp; sr=1-45</t>
  </si>
  <si>
    <t>Philips GC1905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</si>
  <si>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</si>
  <si>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How to choose an iron ? This one-A decent combo of features &amp; price.Cable quality not good though.,Quality Iron for power users with effective spray &amp; steam function Review Guide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</si>
  <si>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</si>
  <si>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https://www.amazon.in/Philips-GC1905-1440-Watt-Steam-Spray/dp/B008QTK47Q/ref=sr_1_47?qid=1672923592 &amp; s=kitchen &amp; sr=1-47</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</si>
  <si>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</si>
  <si>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</si>
  <si>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https://www.amazon.in/Havells-Immersion-HB15-1500-White/dp/B088ZTJT2R/ref=sr_1_48_mod_primary_new?qid=1672923592 &amp; s=kitchen &amp; sbo=RZvfv%2F%2FHxDF%2BO5021pAnSA%3D%3D &amp; sr=1-48</t>
  </si>
  <si>
    <t>AGARO LR2007</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</si>
  <si>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</si>
  <si>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https://www.amazon.in/AGARO-Rechargeable-Sweaters-Blankets-Curtains/dp/B0BK1K598K/ref=sr_1_49_mod_primary_new?qid=1672923592 &amp; s=kitchen &amp; sbo=RZvfv%2F%2FHxDF%2BO5021pAnSA%3D%3D &amp; sr=1-49</t>
  </si>
  <si>
    <t>Pigeon 1.5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</si>
  <si>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</si>
  <si>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https://www.amazon.in/Pigeon-Stainless-boiling-Instant-Noodles/dp/B09Y5FZK9N/ref=sr_1_50?qid=1672923592 &amp; s=kitchen &amp; sr=1-50</t>
  </si>
  <si>
    <t>Make Smoothies and Juices within seconds.Also suitable for dry grinding, chutneys and dipsPowerful 500 W copper motor can grind almost any food.Best in the segment customer support and qualityIncludes easy to make and carry sipper jar</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</si>
  <si>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</si>
  <si>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</si>
  <si>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https://www.amazon.in/NutriPro-Bullet-Juicer-Grinder-Blades/dp/B09J2SCVQT/ref=sr_1_52?qid=1672923592 &amp; s=kitchen &amp; sr=1-52</t>
  </si>
  <si>
    <t>Philips GC026/30</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</si>
  <si>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</si>
  <si>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</si>
  <si>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https://www.amazon.in/Philips-GC026-30-Fabric-Shaver/dp/B00TDD0YM4/ref=sr_1_54?qid=1672923592 &amp; s=kitchen &amp; sr=1-54</t>
  </si>
  <si>
    <t>Cool touch body with One year warrantyWarranty: One year warrantyIncludes: room HeaterHeat setting: Two heat Settings: 1 W &amp; 2 W ; Peak Air Velocity: 3. m/s ; Power input: (22 - 24)V ; Power consumption: 1 W , 2 W ; Frequency (hertz): AC 5 HzTouch Sensor: No</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</si>
  <si>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</si>
  <si>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https://www.amazon.in/Havells-Cista-room-Heater/dp/B078KRFWQB/ref=sr_1_52?qid=1672923593 &amp; s=kitchen &amp; sr=1-52</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</si>
  <si>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</si>
  <si>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</si>
  <si>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https://www.amazon.in/AGARO-800-Watt-Handheld-Cleaner-Durable/dp/B07SRM58TP/ref=sr_1_53?qid=1672923593 &amp; s=kitchen &amp; sr=1-53</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</si>
  <si>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</si>
  <si>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https://www.amazon.in/Philips-Collection-HD4928-01-2100-Watt/dp/B00EDJJ7FS/ref=sr_1_54?qid=1672923593 &amp; s=kitchen &amp; sr=1-54</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</si>
  <si>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</si>
  <si>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https://www.amazon.in/Pigeon-Stovekraft-Acer-Plus-Induction/dp/B0832W3B7Q/ref=sr_1_55?qid=1672923593 &amp; s=kitchen &amp; sr=1-55</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</si>
  <si>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</si>
  <si>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</si>
  <si>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https://www.amazon.in/Agaro-Esteem-Multi-Kettle-1-2/dp/B07WNK1FFN/ref=sr_1_56?qid=1672923593 &amp; s=kitchen &amp; sr=1-56</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</si>
  <si>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</si>
  <si>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</si>
  <si>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https://www.amazon.in/Bajaj-Minor-1000-Watt-Room-Heater/dp/B009P2LK08/ref=sr_1_57?qid=1672923593 &amp; s=kitchen &amp; sr=1-57</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</si>
  <si>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</si>
  <si>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https://www.amazon.in/Butterfly-Jet-Elite-750-Watt-Grinder/dp/B07DGD4Z4C/ref=sr_1_59?qid=1672923593 &amp; s=kitchen &amp; sr=1-59</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</si>
  <si>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</si>
  <si>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https://www.amazon.in/SOFLIN-Electric-Automatic-Poacher-Steaming/dp/B07GMFY9QM/ref=sr_1_60?qid=1672923593 &amp; s=kitchen &amp; sr=1-60</t>
  </si>
  <si>
    <t>Lifelong LLQH925</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</si>
  <si>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Power : 800 Watts</t>
  </si>
  <si>
    <t>https://www.amazon.in/Lifelong-LLQH925-settings-operation-Indicator/dp/B0BGPN4GGH/ref=sr_1_62?qid=1672923593 &amp; s=kitchen &amp; sr=1-62</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</si>
  <si>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</si>
  <si>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Worth for the price,Good,Just Average,Great!,Good product. Few minutes to boil the water and very useful,Very nice working,Good quality,Used the product. As of everything was fine. Good</t>
  </si>
  <si>
    <t>https://www.amazon.in/Amazon-Basics-Electric-Kettle-Stainless/dp/B0B2DZ5S6R/ref=sr_1_63?qid=1672923593 &amp; s=kitchen &amp; sr=1-63</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</si>
  <si>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</si>
  <si>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</si>
  <si>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https://www.amazon.in/Prestige-Sandwich-Maker-PGMFD-01/dp/B07S851WX5/ref=sr_1_67?qid=1672923593 &amp; s=kitchen &amp; sr=1-67</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</si>
  <si>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</si>
  <si>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https://www.amazon.in/Orient-Electric-Fabrijoy-DIFJ10BP-1000-Watt/dp/B01MY839VW/ref=sr_1_69?qid=1672923593 &amp; s=kitchen &amp; sr=1-69</t>
  </si>
  <si>
    <t>Lifelong LLFH921</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</si>
  <si>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</si>
  <si>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For medium sized room,Best product,For bed only,not for full room,Damage,Its okay,Does the job,Not Good , Power cord very short,Not satisfied</t>
  </si>
  <si>
    <t>https://www.amazon.in/Lifelong-LLFH921-Overheating-Protection-Certified/dp/B09LV1CMGH/ref=sr_1_70?qid=1672923593 &amp; s=kitchen &amp; sr=1-70</t>
  </si>
  <si>
    <t>Philips GC181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</si>
  <si>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</si>
  <si>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https://www.amazon.in/Philips-GC181-Heavy-Weight-1000-Watt/dp/B01EY310UM/ref=sr_1_71?qid=1672923593 &amp; s=kitchen &amp; sr=1-71</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</si>
  <si>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</si>
  <si>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</si>
  <si>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https://www.amazon.in/Bulfyss-Rechargeable-Effectively-Cashmere-Warranty/dp/B09NL7LBWT/ref=sr_1_74?qid=1672923593 &amp; s=kitchen &amp; sr=1-74</t>
  </si>
  <si>
    <t>Bajaj DX-7</t>
  </si>
  <si>
    <t>Non-stick coated golden color sole plateSuper clean finish with pleasant aestheticsCool touch body with comfortable hand gripLight weight and 360 degree swivel cord, Material - PlasticThermal fuse for safetyWarranty: 2years on productPower: 1000 watts</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</si>
  <si>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</si>
  <si>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https://www.amazon.in/Bajaj-DX-1000-Watt-Dry-Iron/dp/B008YW8M0G/ref=sr_1_75?qid=1672923593 &amp; s=kitchen &amp; sr=1-75</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</si>
  <si>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</si>
  <si>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</si>
  <si>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https://www.amazon.in/Bajaj-Shakti-Heater-Multiple-Safety/dp/B097R3XH9R/ref=sr_1_76?qid=1672923593 &amp; s=kitchen &amp; sr=1-76</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</si>
  <si>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</si>
  <si>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https://www.amazon.in/PHILIPS-Handheld-Garment-STH3000-20/dp/B08TM71L54/ref=sr_1_77?qid=1672923593 &amp; s=kitchen &amp; sr=1-77</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</si>
  <si>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</si>
  <si>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https://www.amazon.in/Wall-Outlet-Electric-Heaters-Bedroom-bathrooms/dp/B0BPBXNQQT/ref=sr_1_78?qid=1672923593 &amp; s=kitchen &amp; sr=1-78</t>
  </si>
  <si>
    <t>Wonderchef Nutri-blend</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</si>
  <si>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</si>
  <si>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</si>
  <si>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https://www.amazon.in/Wonderchef-Nutri-Blend-Watts-Juicer-Grinder/dp/B00W56GLOQ/ref=sr_1_76?qid=1672923595 &amp; s=kitchen &amp; sr=1-76</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</si>
  <si>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</si>
  <si>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https://www.amazon.in/Armour-AR1100WB-1100-Watt-Soleplate-Purple/dp/B0883KDSXC/ref=sr_1_77?qid=1672923595 &amp; s=kitchen &amp; sr=1-77</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</si>
  <si>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</si>
  <si>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</si>
  <si>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https://www.amazon.in/Butterfly-EKN-1-5-Litre-Kettle-Silver/dp/B078V8R9BS/ref=sr_1_78?qid=1672923595 &amp; s=kitchen &amp; sr=1-78</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</si>
  <si>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</si>
  <si>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</si>
  <si>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</si>
  <si>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https://www.amazon.in/Crompton-Arno-Neo-ASWH-3015-Star-Rated/dp/B08GSQXLJ2/ref=sr_1_79?qid=1672923595 &amp; s=kitchen &amp; sr=1-79</t>
  </si>
  <si>
    <t>Material: Plastic Body- Plastic Bowl- SS BladesContents: 1N Motor Unit- 1N Chopping Container- 1 Blade set- 1N Rubber Lid &amp; 1 User Manual</t>
  </si>
  <si>
    <t>https://www.amazon.in/Borosil-Plastic-Chefdelite-BCH20DBB21-Technology/dp/B01M5B0TPW/ref=sr_1_80?qid=1672923595 &amp; s=kitchen &amp; sr=1-80</t>
  </si>
  <si>
    <t>KENT 16055</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</si>
  <si>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</si>
  <si>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Product is good but now price is increased I was brought it for 1099 and now it's price is 1199 with in 15 days,Good,Must buy,Nice looking or good control heart,Night,Electric Wire is too short..It should be expanded for easy of use.....,Good performance,Nice product</t>
  </si>
  <si>
    <t>https://www.amazon.in/Amaze-Litre-Electric-Kettle-Stainless/dp/B082KVTRW8/ref=sr_1_81?qid=1672923595 &amp; s=kitchen &amp; sr=1-81</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</si>
  <si>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</si>
  <si>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https://www.amazon.in/Prestige-IRIS-mixer-grinder-Black/dp/B08CFJBZRK/ref=sr_1_82?qid=1672923595 &amp; s=kitchen &amp; sr=1-82</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</si>
  <si>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</si>
  <si>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https://www.amazon.in/Simxen-Electric-Automatic-Steaming-Multicolour/dp/B07H3WDC4X/ref=sr_1_83?qid=1672923595 &amp; s=kitchen &amp; sr=1-83</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</si>
  <si>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</si>
  <si>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https://www.amazon.in/Amazon-Basics-Adjustable-Thermostat-certified/dp/B09ZTZ9N3Q/ref=sr_1_86?qid=1672923595 &amp; s=kitchen &amp; sr=1-86</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</si>
  <si>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1 CR-2032 battery Warranty Card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</si>
  <si>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https://www.amazon.in/HealthSense-Chef-Mate-KS-40-Weighing/dp/B083P71WKK/ref=sr_1_87?qid=1672923595 &amp; s=kitchen &amp; sr=1-87</t>
  </si>
  <si>
    <t>Titanium Armour and Swirl Flow TechnologyCopper element with efficient longer lifeSuitable for 8 bar pressureUnique Weldfree joint in outer metal bodyIt comes with Titanium glass lined enamel coated mild steel tankInstallation is not provided free by the brand.</t>
  </si>
  <si>
    <t>https://www.amazon.in/Bajaj-Shakti-Heater-Multiple-Safety/dp/B097R4D42G/ref=sr_1_91?qid=1672923595 &amp; s=kitchen &amp; sr=1-91</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</si>
  <si>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</si>
  <si>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</si>
  <si>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https://www.amazon.in/Bosch-TrueMixx-Pro-Grinder-Watt-MGM8842MIN/dp/B07MKMFKPG/ref=sr_1_92?qid=1672923595 &amp; s=kitchen &amp; sr=1-92</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</si>
  <si>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</si>
  <si>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https://www.amazon.in/Bulfyss-Stainless-Weighing-Nutrition-Warranty/dp/B0949FPSFY/ref=sr_1_93?qid=1672923595 &amp; s=kitchen &amp; sr=1-93</t>
  </si>
  <si>
    <t>VR 18</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</si>
  <si>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</si>
  <si>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https://www.amazon.in/VR-Pcs-Different-Multi-Color-Multicolor/dp/B08F47T4X5/ref=sr_1_94?qid=1672923595 &amp; s=kitchen &amp; sr=1-94</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</si>
  <si>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</si>
  <si>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https://www.amazon.in/Orient-Electric-Apex-FX-1200mm-Ceiling/dp/B01M0505SJ/ref=sr_1_95?qid=1672923595 &amp; s=kitchen &amp; sr=1-95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</si>
  <si>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</si>
  <si>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https://www.amazon.in/PrettyKrafts-Laundry-Clothes-Storage-Mushroom/dp/B08D6RCM3Q/ref=sr_1_96?qid=1672923595 &amp; s=kitchen &amp; sr=1-96</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</si>
  <si>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</si>
  <si>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</si>
  <si>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</si>
  <si>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https://www.amazon.in/Bajaj-RX-11-2000-Watt-Convector/dp/B009P2LITG/ref=sr_1_98?qid=1672923595 &amp; s=kitchen &amp; sr=1-98</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</si>
  <si>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</si>
  <si>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https://www.amazon.in/Eureka-Forbes-Trendy-Zip-1000-Watt/dp/B00V9NHDI4/ref=sr_1_99?qid=1672923595 &amp; s=kitchen &amp; sr=1-99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</si>
  <si>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</si>
  <si>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https://www.amazon.in/Pigeon-Stovekraft-Quartz-Electric-Kettle/dp/B07WGPBXY9/ref=sr_1_100?qid=1672923595 &amp; s=kitchen &amp; sr=1-100</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</si>
  <si>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</si>
  <si>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</si>
  <si>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https://www.amazon.in/Maharaja-Whiteline-Lava-1200-Watt-Helogen/dp/B00KRCBA6E/ref=sr_1_101?qid=1672923595 &amp; s=kitchen &amp; sr=1-101</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</si>
  <si>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</si>
  <si>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https://www.amazon.in/Crompton-Gracee-Instant-Heater-Geyser/dp/B0B3X2BY3M/ref=sr_1_102?qid=1672923595 &amp; s=kitchen &amp; sr=1-102</t>
  </si>
  <si>
    <t>Bajaj DX-2</t>
  </si>
  <si>
    <t>Non-stick coated sole plateSuper clean surface finishExtra lift at the back for easy gliding on clothes, Extra Light WeightCool touch handle with comfortable grip180 degree swivel cordWarranty: 2 years on productPower: 600 watts; Operating voltage: 230 volts</t>
  </si>
  <si>
    <t>Good product,Ok. To. Use and good for this offered price 485rs,All over Quolity is Good.,Nice job,Nice,Its good but iron is not otuo disconnect.,Good product,Why package is very poor</t>
  </si>
  <si>
    <t>https://www.amazon.in/Bajaj-DX-600-Watts-Light-Weight/dp/B00F159RIK/ref=sr_1_100?qid=1672923596 &amp; s=kitchen &amp; sr=1-100</t>
  </si>
  <si>
    <t>Power: 1500 wattsWarranty: 2 year warranty on productWater Proof Sealed terminals for safety and longer lifePlastic handle to prevent from shock &amp; rustIncludes: 1 Unit immersion rod, instruction manual, warranty card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</si>
  <si>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</si>
  <si>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https://www.amazon.in/Bajaj-Waterproof-Watts-Immersion-Heater/dp/B08MV82R99/ref=sr_1_101?qid=1672923596 &amp; s=kitchen &amp; sr=1-101</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</si>
  <si>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</si>
  <si>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</si>
  <si>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https://www.amazon.in/Supreme-Pressure-Portable-Cleaning-Purpose/dp/B09VKWGZD7/ref=sr_1_102?qid=1672923596 &amp; s=kitchen &amp; sr=1-102</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</si>
  <si>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</si>
  <si>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</si>
  <si>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</si>
  <si>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https://www.amazon.in/Bajaj-Delux-2000-Watt-Room-Heater/dp/B009P2LK80/ref=sr_1_103?qid=1672923596 &amp; s=kitchen &amp; sr=1-103</t>
  </si>
  <si>
    <t>Orpat HHB-100E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</si>
  <si>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</si>
  <si>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https://www.amazon.in/Orpat-HHB-100E-WOB-250-Watt-Blender/dp/B00A7PLVU6/ref=sr_1_104?qid=1672923596 &amp; s=kitchen &amp; sr=1-104</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</si>
  <si>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</si>
  <si>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</si>
  <si>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https://www.amazon.in/Egg-Boiler-Electric-Automatic-Steaming/dp/B0B25DJ352/ref=sr_1_105?qid=1672923596 &amp; s=kitchen &amp; sr=1-105</t>
  </si>
  <si>
    <t>HealthSense Chef-Mate</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</si>
  <si>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BPA Free Bowl: 18 x 6.3 cm Display Size: 6.6 x 2.9.Box Contents: The Chef-Mate KS 33 Kitchen Scale, 1 BPA Free Bowl, 2 AAA Batteries, Warranty Card and Instruction Manual.</t>
  </si>
  <si>
    <t>https://www.amazon.in/Health-Sense-Chef-Mate-Digital-Scale-KS33/dp/B013B2WGT6/ref=sr_1_106?qid=1672923596 &amp; s=kitchen &amp; sr=1-106</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</si>
  <si>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</si>
  <si>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</si>
  <si>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 &amp; 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</si>
  <si>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https://www.amazon.in/PHILIPS-Digital-HD9252-90-Technology/dp/B097RJ867P/ref=sr_1_107?qid=1672923596 &amp; s=kitchen &amp; sr=1-107</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</si>
  <si>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</si>
  <si>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</si>
  <si>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https://www.amazon.in/Milton-Electric-Stainless-Kettle-Litres/dp/B091V8HK8Z/ref=sr_1_108?qid=1672923596 &amp; s=kitchen &amp; sr=1-108</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</si>
  <si>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</si>
  <si>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https://www.amazon.in/Philips-Collection-HD2582-00-830-Watt/dp/B071VNHMX2/ref=sr_1_109?qid=1672923596 &amp; s=kitchen &amp; sr=1-109</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</si>
  <si>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</si>
  <si>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</si>
  <si>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https://www.amazon.in/Crompton-Insta-Comfy-Heater-Settings/dp/B08MVSGXMY/ref=sr_1_110?qid=1672923596 &amp; s=kitchen &amp; sr=1-110</t>
  </si>
  <si>
    <t>Meant for Spot HeatingIdeal for a small room only, i.e., up to 12 sq. ftTwin Turbo Design for fast &amp; efficient heatingSide Vents to draw in air easilyISI MarkInbuilt fan ensure instant heatingCustomer Care Number: 18133111</t>
  </si>
  <si>
    <t>https://www.amazon.in/Usha-Convector-2000-Watt-Instant-Heating/dp/B00H0B29DI/ref=sr_1_111?qid=1672923596 &amp; s=kitchen &amp; sr=1-111</t>
  </si>
  <si>
    <t>Philips HL7756/00</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</si>
  <si>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</si>
  <si>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</si>
  <si>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https://www.amazon.in/Philips-HL7756-00-750-Watt-Grinder/dp/B01GZSQJPA/ref=sr_1_115?qid=1672923596 &amp; s=kitchen &amp; sr=1-115</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</si>
  <si>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</si>
  <si>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https://www.amazon.in/Kuber-Industries-Foldable-Laundry-KUBMART11450/dp/B08VGFX2B6/ref=sr_1_116?qid=1672923596 &amp; s=kitchen &amp; sr=1-116</t>
  </si>
  <si>
    <t>Lifelong LLMG93</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</si>
  <si>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</si>
  <si>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https://www.amazon.in/Lifelong-LLMG93-Stainless-Liquidizing-Warranty/dp/B09GYBZPHF/ref=sr_1_118?qid=1672923596 &amp; s=kitchen &amp; sr=1-118</t>
  </si>
  <si>
    <t>BATTERIES ARE SOLD SEPARATELY2AA Batteries are recommendedNew Batteries are recommended to work properlyFrothes milk up in 15-20 seconds.Can be used for both cold and hot milk.</t>
  </si>
  <si>
    <t>https://www.amazon.in/Ikea-45454-IKEA-Frother-Milk/dp/B0B4KPCBSH/ref=sr_1_119_mod_primary_new?qid=1672923596 &amp; s=kitchen &amp; sbo=RZvfv%2F%2FHxDF%2BO5021pAnSA%3D%3D &amp; sr=1-119</t>
  </si>
  <si>
    <t>Two heat settingAdjustable ThermostatOver heat protectionThermal cut offVertical &amp; horizontal mounting</t>
  </si>
  <si>
    <t>https://www.amazon.in/Crompton-convector-adjustable-Thermostats-Standard/dp/B09CGLY5CX/ref=sr_1_120_mod_primary_new?qid=1672923596 &amp; s=kitchen &amp; sbo=RZvfv%2F%2FHxDF%2BO5021pAnSA%3D%3D &amp; sr=1-120</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</si>
  <si>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</si>
  <si>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https://www.amazon.in/Remover-Clothes-Extractor-Battery-Removing/dp/B09JN37WBX/ref=sr_1_121?qid=1672923596 &amp; s=kitchen &amp; sr=1-121</t>
  </si>
  <si>
    <t>Warranty: 1 year on productPower: 600 watts ; Power: 230v,50HzAC ; Operating Mode: CordedIncludes: Kettle360 degree swivel baseCool touch handle and lid knob</t>
  </si>
  <si>
    <t>https://www.amazon.in/Pigeon-Kessel-1-2-Litre-Multi-purpose-Kettle/dp/B01I1LDZGA/ref=sr_1_125_mod_primary_new?qid=1672923596 &amp; s=kitchen &amp; sbo=RZvfv%2F%2FHxDF%2BO5021pAnSA%3D%3D &amp; sr=1-125</t>
  </si>
  <si>
    <t>C (DEVICE)</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</si>
  <si>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</si>
  <si>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https://www.amazon.in/DEVICE-Remover-Woolen-Clothes-Electric/dp/B0BN2576GQ/ref=sr_1_126?qid=1672923596 &amp; s=kitchen &amp; sr=1-126</t>
  </si>
  <si>
    <t>2 slice capacity and auto pop upCool touch body and variable browning controlBread slice centering device for even toastingEasy slide out crumb tray and cord storagePower: 750 wattsWarranty: 1 year warranty provided by the manufacturer from date of purchase</t>
  </si>
  <si>
    <t>https://www.amazon.in/Pigeon-2-Slice-Pop-up-Toaster-Black/dp/B06XPYRWV5/ref=sr_1_124?qid=1672923597 &amp; s=kitchen &amp; sr=1-124</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</si>
  <si>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</si>
  <si>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https://www.amazon.in/Bajaj-Majesty-Filled-Radiator-Heater/dp/B01N1XVVLC/ref=sr_1_125?qid=1672923597 &amp; s=kitchen &amp; sr=1-125</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</si>
  <si>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</si>
  <si>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https://www.amazon.in/Luminous-Vento-Deluxe-30-Watt-Ventilator/dp/B00O2R38C4/ref=sr_1_126?qid=1672923597 &amp; s=kitchen &amp; sr=1-126</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</si>
  <si>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</si>
  <si>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https://www.amazon.in/electric-Kettle-Double-Triple-Protection/dp/B0B2CZTCL2/ref=sr_1_127?qid=1672923597 &amp; s=kitchen &amp; sr=1-127</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</si>
  <si>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</si>
  <si>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https://www.amazon.in/Kitchen-Stainless-Indian-Filter-Coffee/dp/B00PVT30YI/ref=sr_1_128?qid=1672923597 &amp; s=kitchen &amp; sr=1-128</t>
  </si>
  <si>
    <t>Ikea 903.391.72</t>
  </si>
  <si>
    <t>30 unitsPerfect to Seal Food/SnackKeep Food FreshFreezer SafeDishwasher Safe</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</si>
  <si>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</si>
  <si>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https://www.amazon.in/Ikea-903-391-72-Sealing-assorted-30-pack/dp/B00SH18114/ref=sr_1_129_mod_primary_new?qid=1672923597 &amp; s=kitchen &amp; sbo=RZvfv%2F%2FHxDF%2BO5021pAnSA%3D%3D &amp; sr=1-129</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</si>
  <si>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</si>
  <si>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https://www.amazon.in/HUL-Pureit-Germkill-Classic-Purifier/dp/B00E9G8KOY/ref=sr_1_130?qid=1672923597 &amp; s=kitchen &amp; sr=1-130</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</si>
  <si>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</si>
  <si>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https://www.amazon.in/HUL-Pureit-Germkill-Classic-Purifier/dp/B00H3H03Q4/ref=sr_1_131?qid=1672923597 &amp; s=kitchen &amp; sr=1-131</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</si>
  <si>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</si>
  <si>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Juicer is not effective,Ok good,Products quality very good,Coupler stopped working within 2 months of buying,It is good,Good to buy,Good,Weight less</t>
  </si>
  <si>
    <t>https://www.amazon.in/Prestige-Iris-Grinder-Stainless-Juicer/dp/B0756K5DYZ/ref=sr_1_132?qid=1672923597 &amp; s=kitchen &amp; sr=1-132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</si>
  <si>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</si>
  <si>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</si>
  <si>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https://www.amazon.in/Preethi-Blue-Leaf-Diamond-750-Watt/dp/B0188KPKB2/ref=sr_1_133?qid=1672923597 &amp; s=kitchen &amp; sr=1-133</t>
  </si>
  <si>
    <t>Themisto 350</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</si>
  <si>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</si>
  <si>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https://www.amazon.in/Themisto-350-Watts-Egg-Boiler-Blue/dp/B091KNVNS9/ref=sr_1_134?qid=1672923597 &amp; s=kitchen &amp; sr=1-134</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</si>
  <si>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</si>
  <si>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https://www.amazon.in/Butterfly-Smart-750-Watt-Mixer-Grinder/dp/B075JJ5NQC/ref=sr_1_135?qid=1672923597 &amp; s=kitchen &amp; sr=1-135</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</si>
  <si>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</si>
  <si>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</si>
  <si>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https://www.amazon.in/KENT-Electric-Steamer-Vegetables-Stainless/dp/B0B5KZ3C53/ref=sr_1_139?qid=1672923597 &amp; s=kitchen &amp; sr=1-139</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</si>
  <si>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</si>
  <si>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Great for smoothies and shakes,Very good products,Very nice portable and easy to wash blender,Good product,Great build quality,Good,This item made my day,Good product</t>
  </si>
  <si>
    <t>https://www.amazon.in/InstaCuppa-Portable-Smoothie-Crushing-Rechargeable/dp/B09NTHQRW3/ref=sr_1_140?qid=1672923597 &amp; s=kitchen &amp; sr=1-140</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</si>
  <si>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</si>
  <si>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https://www.amazon.in/Usha-EI-1602-1000-Watt-Lightweight/dp/B008YW3CYM/ref=sr_1_141?qid=1672923597 &amp; s=kitchen &amp; sr=1-141</t>
  </si>
  <si>
    <t>KENT 16044</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</si>
  <si>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</si>
  <si>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https://www.amazon.in/Kent-KENT-Hand-Blender/dp/B07QHHCB27/ref=sr_1_142?qid=1672923597 &amp; s=kitchen &amp; sr=1-142</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</si>
  <si>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</si>
  <si>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https://www.amazon.in/White-Feather-Portable-Sealing-Multicolor/dp/B0BMFD94VD/ref=sr_1_143?qid=1672923597 &amp; s=kitchen &amp; sr=1-143</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</si>
  <si>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</si>
  <si>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</si>
  <si>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https://www.amazon.in/Crompton-CG-IHL-1500-Watt-Immersion-Compatible/dp/B00HZIOGXW/ref=sr_1_144?qid=1672923597 &amp; s=kitchen &amp; sr=1-144</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</si>
  <si>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</si>
  <si>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https://www.amazon.in/InstaCuppa-Rechargeable-Mini-Electric-Chopper/dp/B09CKSYBLR/ref=sr_1_145?qid=1672923597 &amp; s=kitchen &amp; sr=1-145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</si>
  <si>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</si>
  <si>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Hassle free bagless vacuum cleaner No more of maintaining/cleaning/replacing bags,Nice little vacuum cleaner but with a couple of drawbacks.,Simple and Effective,A,On the heavier side but satisfied with the product,Good quality, heavy noise,Great Product!,Awesome Cleaning Machine</t>
  </si>
  <si>
    <t>https://www.amazon.in/Philips-PowerPro-FC9352-01-Compact/dp/B072J83V9W/ref=sr_1_146?qid=1672923597 &amp; s=kitchen &amp; sr=1-146</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</si>
  <si>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</si>
  <si>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https://www.amazon.in/SAIELLIN-Clothes-Sweater-Defuzzer-Trimmer/dp/B09MTLG4TP/ref=sr_1_147?qid=1672923597 &amp; s=kitchen &amp; sr=1-147</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</si>
  <si>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</si>
  <si>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</si>
  <si>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https://www.amazon.in/Cookwell-Bullet-Mixer-Grinder-Silver/dp/B097XJQZ8H/ref=sr_1_148?qid=1672923597 &amp; s=kitchen &amp; sr=1-148</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</si>
  <si>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</si>
  <si>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https://www.amazon.in/Prestige-PRWO-1-8-2-700-Watts-Aluminium/dp/B00935MD1C/ref=sr_1_149?qid=1672923597 &amp; s=kitchen &amp; sr=1-149</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</si>
  <si>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</si>
  <si>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https://www.amazon.in/Swiffer-Instant-Electric-Home-Kitchen-Instantaneous/dp/B0BR4F878Q/ref=sr_1_150?qid=1672923597 &amp; s=kitchen &amp; sr=1-150</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</si>
  <si>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</si>
  <si>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https://www.amazon.in/InstaCuppa-Portable-Smoothie-Crushing-Rechargeable/dp/B0B3G5XZN5/ref=sr_1_148?qid=1672923598 &amp; s=kitchen &amp; sr=1-148</t>
  </si>
  <si>
    <t>Lifelong LLWH106</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</si>
  <si>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</si>
  <si>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</si>
  <si>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https://www.amazon.in/Lifelong-Flash-Instant-Heater-Certified/dp/B07WKB69RS/ref=sr_1_149?qid=1672923598 &amp; s=kitchen &amp; sr=1-149</t>
  </si>
  <si>
    <t>Stainless Steel TankCopper Heating elementISI CertifiedClass 1 Working PressureSuperior Safety</t>
  </si>
  <si>
    <t>https://www.amazon.in/Hindware-Atlantic-Compacto-Instant-HI03PDW30/dp/B09DL9978Y/ref=sr_1_151?qid=1672923598 &amp; s=kitchen &amp; sr=1-151</t>
  </si>
  <si>
    <t>ATOM Selves-MH</t>
  </si>
  <si>
    <t>Auto CalibrationTare Full CapacityAuto Off: 30 Seconds Off2AAA Battery Included</t>
  </si>
  <si>
    <t>https://www.amazon.in/Atom-Selves-A100-Digital-Pocket-Silver/dp/B06XMZV7RH/ref=sr_1_152?qid=1672923598 &amp; s=kitchen &amp; sr=1-152</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</si>
  <si>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</si>
  <si>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https://www.amazon.in/Crompton-InstaBliss-Instant-Heater-Advanced/dp/B09WMTJPG7/ref=sr_1_153?qid=1672923598 &amp; s=kitchen &amp; sr=1-153</t>
  </si>
  <si>
    <t>Croma 1100</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</si>
  <si>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</si>
  <si>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https://www.amazon.in/Croma-Weilburger-Soleplate-Coating-CRSHAH702SIR11/dp/B09ZK6THRR/ref=sr_1_154?qid=1672923598 &amp; s=kitchen &amp; sr=1-154</t>
  </si>
  <si>
    <t>This product will be an excellent pick for youThis product comes in a proper packagingIt ensures you get the best usage for a longer periodIt is made up of premium quality material</t>
  </si>
  <si>
    <t>https://www.amazon.in/Ikea-Lint-Roller-Paper-Sheets/dp/B07MP21WJD/ref=sr_1_156_mod_primary_new?qid=1672923598 &amp; s=kitchen &amp; sbo=RZvfv%2F%2FHxDF%2BO5021pAnSA%3D%3D &amp; sr=1-156</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</si>
  <si>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</si>
  <si>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https://www.amazon.in/Portable-Hairball-Epilator-Removing-Furniture/dp/B09XB1R2F3/ref=sr_1_157?qid=1672923598 &amp; s=kitchen &amp; sr=1-157</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</si>
  <si>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</si>
  <si>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https://www.amazon.in/Atomberg-Renesa-Motor-Remote-Ceiling/dp/B08Y5QJXSR/ref=sr_1_158?qid=1672923598 &amp; s=kitchen &amp; sr=1-158</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</si>
  <si>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</si>
  <si>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https://www.amazon.in/Pigeon-stovekraft-Amaze-Plus-1-8/dp/B07WJXCTG9/ref=sr_1_159?qid=1672923598 &amp; s=kitchen &amp; sr=1-159</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</si>
  <si>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</si>
  <si>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https://www.amazon.in/CookJoy-CJ1600WPC-Induction-cooktop-Black/dp/B09NBZ36F7/ref=sr_1_163?qid=1672923598 &amp; s=kitchen &amp; sr=1-163</t>
  </si>
  <si>
    <t>Reffair AX30</t>
  </si>
  <si>
    <t>Car &amp; Motorbike</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</si>
  <si>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</si>
  <si>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https://www.amazon.in/Reffair-AX30-MAX-Internationally-Aromabuds/dp/B0912WJ87V/ref=sr_1_164?qid=1672923598 &amp; s=kitchen &amp; sr=1-164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</si>
  <si>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</si>
  <si>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https://www.amazon.in/2000-Watt-Heater-White-HN-2500-India/dp/B0BMTZ4T1D/ref=sr_1_165?qid=1672923598 &amp; s=kitchen &amp; sr=1-165</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</si>
  <si>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</si>
  <si>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https://www.amazon.in/Eureka-Forbes-Wet-Dry-Ultimo/dp/B07Z51CGGH/ref=sr_1_166?qid=1672923598 &amp; s=kitchen &amp; sr=1-166</t>
  </si>
  <si>
    <t>Activa Heat-Max</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</si>
  <si>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</si>
  <si>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</si>
  <si>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</si>
  <si>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https://www.amazon.in/Activa-Heat-Max-Watts-Heater-White/dp/B0BDG6QDYD/ref=sr_1_167?qid=1672923598 &amp; s=kitchen &amp; sr=1-167</t>
  </si>
  <si>
    <t>PHILIPS HL1655/00</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</si>
  <si>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</si>
  <si>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https://www.amazon.in/Philips-Collection-HL1655-00-250-Watt/dp/B00YQLG7GK/ref=sr_1_169?qid=1672923598 &amp; s=kitchen &amp; sr=1-169</t>
  </si>
  <si>
    <t>No more time for heat .this is very awesome product,Light weight &amp; easy to use,Ati Uttam,Awesome,Not upto the mark,essay to use value for mony,Always worst package, it was completely damaged,Good product</t>
  </si>
  <si>
    <t>https://www.amazon.in/Bajaj-DX-600-Watt-Light-Weight/dp/B00SMJPA9C/ref=sr_1_170?qid=1672923598 &amp; s=kitchen &amp; sr=1-170</t>
  </si>
  <si>
    <t>V-Guard Zio</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</si>
  <si>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1860-180-3000 (Toll) or send a ‚ÄúHi‚Äù via WhatsApp to +91963350333 or email us at customercare@vguard.in</t>
  </si>
  <si>
    <t>https://www.amazon.in/V-Guard-Instant-Heating-White-Blue-Warranty/dp/B0B9RN5X8B/ref=sr_1_171?qid=1672923598 &amp; s=kitchen &amp; sr=1-171</t>
  </si>
  <si>
    <t>Homeistic Applience‚Ñ¢</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</si>
  <si>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</si>
  <si>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https://www.amazon.in/Homeistic-Applience-Electric-bathroom-Tankless/dp/B08QW937WV/ref=sr_1_173?qid=1672923598 &amp; s=kitchen &amp; sr=1-173</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</si>
  <si>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</si>
  <si>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https://www.amazon.in/Kitchenwell-Plastic-Keeping-Kitchen-Multi-Color/dp/B0B4PPD89B/ref=sr_1_174?qid=1672923598 &amp; s=kitchen &amp; sr=1-174</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</si>
  <si>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</si>
  <si>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https://www.amazon.in/Havells-Instanio-Storage-Heater-installation/dp/B08GM5S4CQ/ref=sr_1_172?qid=1672923600 &amp; s=kitchen &amp; sr=1-172</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</si>
  <si>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</si>
  <si>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https://www.amazon.in/Prestige-1900-Induction-Cooktop-button/dp/B00NM6MO26/ref=sr_1_173?qid=1672923600 &amp; s=kitchen &amp; sr=1-173</t>
  </si>
  <si>
    <t>AGARO 33398</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</si>
  <si>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</si>
  <si>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https://www.amazon.in/AGARO-1000-Watt-10-Litre-Cleaner-Function/dp/B083M7WPZD/ref=sr_1_174?qid=1672923600 &amp; s=kitchen &amp; sr=1-174</t>
  </si>
  <si>
    <t>KENT 16026</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</si>
  <si>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</si>
  <si>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https://www.amazon.in/Kent-16026-1-8-Liter-Electric-Kettle/dp/B07GLSKXS1/ref=sr_1_175?qid=1672923600 &amp; s=kitchen &amp; sr=1-175</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</si>
  <si>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</si>
  <si>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</si>
  <si>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https://www.amazon.in/SKYTONE-Stainless-Electric-Grinders-Vegetables/dp/B09F6KL23R/ref=sr_1_178?qid=1672923600 &amp; s=kitchen &amp; sr=1-178</t>
  </si>
  <si>
    <t>KENT 16088</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</si>
  <si>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</si>
  <si>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https://www.amazon.in/1-8Litre-Electric-Kettle-Stainless-16088/dp/B094G9L9LT/ref=sr_1_179?qid=1672923600 &amp; s=kitchen &amp; sr=1-179</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</si>
  <si>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</si>
  <si>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https://www.amazon.in/Eureka-Forbes-Powerful-Technology-GFCDSFSVL00000/dp/B09FZ89DK6/ref=sr_1_180?qid=1672923600 &amp; s=kitchen &amp; sr=1-180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</si>
  <si>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</si>
  <si>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</si>
  <si>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https://www.amazon.in/Mi-Purifier-Filter-Smart-Connectivity/dp/B0811VCGL5/ref=sr_1_182?qid=1672923600 &amp; s=kitchen &amp; sr=1-182</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</si>
  <si>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</si>
  <si>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</si>
  <si>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https://www.amazon.in/Tata-Swach-Bulb-6000-Litre-Cartridge/dp/B07FXLC2G2/ref=sr_1_183?qid=1672923600 &amp; s=kitchen &amp; sr=1-183</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</si>
  <si>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</si>
  <si>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https://www.amazon.in/Havells-Ambrose-1200mm-Ceiling-Gold/dp/B01LYU3BZF/ref=sr_1_187?qid=1672923600 &amp; s=kitchen &amp; sr=1-187</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</si>
  <si>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</si>
  <si>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https://www.amazon.in/PrettyKrafts-Canvas-Laundry-Storage-Black/dp/B083RC4WFJ/ref=sr_1_188?qid=1672923600 &amp; s=kitchen &amp; sr=1-188</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</si>
  <si>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</si>
  <si>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https://www.amazon.in/FABWARE-Lint-Remover-Clothes-Furniture/dp/B09SFRNKSR/ref=sr_1_189?qid=1672923600 &amp; s=kitchen &amp; sr=1-189</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</si>
  <si>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</si>
  <si>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</si>
  <si>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https://www.amazon.in/Brayden-Portable-Smoothie-Blender-Rechargeable/dp/B07NRTCDS5/ref=sr_1_190?qid=1672923600 &amp; s=kitchen &amp; sr=1-190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</si>
  <si>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</si>
  <si>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https://www.amazon.in/Bajaj-Frore-1200-Brown-Ceiling/dp/B07SPVMSC6/ref=sr_1_192?qid=1672923600 &amp; s=kitchen &amp; sr=1-192</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</si>
  <si>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</si>
  <si>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https://www.amazon.in/Venus-Weighing-Warranty-Included-Capacity/dp/B09H3BXWTK/ref=sr_1_193?qid=1672923600 &amp; s=kitchen &amp; sr=1-193</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</si>
  <si>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</si>
  <si>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https://www.amazon.in/Bajaj-ATX-750-Watt-Pop-up-Toaster/dp/B0073QGKAS/ref=sr_1_194?qid=1672923600 &amp; s=kitchen &amp; sr=1-194</t>
  </si>
  <si>
    <t>https://www.amazon.in/Coway-Professional-Purifier-Anti-Virus-AP-1019C/dp/B08GJ57MKL/ref=sr_1_195?qid=1672923600 &amp; s=kitchen &amp; sr=1-195</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</si>
  <si>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</si>
  <si>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https://www.amazon.in/Gold-Optima-10-Litres-Non-electric-Purifier/dp/B009DA69W6/ref=sr_1_196?qid=1672923600 &amp; s=kitchen &amp; sr=1-196</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</si>
  <si>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</si>
  <si>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https://www.amazon.in/HOMEPACK%C2%AE-Radiant-Office-Heaters-Portable/dp/B099PR2GQJ/ref=sr_1_197?qid=1672923600 &amp; s=kitchen &amp; sr=1-197</t>
  </si>
  <si>
    <t>750 Watts mixer grinder with multi-function bladeAttractive 4 jars with a capacity of 1.8L, 1.5L, 1L and 0.4LABS material with vibrant colorIt comes with Titan Motor1 year product warranty</t>
  </si>
  <si>
    <t>https://www.amazon.in/Bajaj-Rex-Mixer-Grinder-White/dp/B08G8H8DPL/ref=sr_1_198?qid=1672923600 &amp; s=kitchen &amp; sr=1-198</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</si>
  <si>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</si>
  <si>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https://www.amazon.in/Heart-Home-Foldable-Organiser-HEARTXY11447/dp/B08VGM3YMF/ref=sr_1_196?qid=1672923601 &amp; s=kitchen &amp; sr=1-196</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</si>
  <si>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</si>
  <si>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https://www.amazon.in/MILTON-Smart-Egg-Boiler-Transparent/dp/B08TTRVWKY/ref=sr_1_197?qid=1672923601 &amp; s=kitchen &amp; sr=1-197</t>
  </si>
  <si>
    <t>iBELL SEK15L</t>
  </si>
  <si>
    <t>1.5 LTR 1500W1 Year Standard Warranty + 1 Year Additional Warranty on Free Registration</t>
  </si>
  <si>
    <t>https://www.amazon.in/Premium-Stainless-Electric-Cut-Off-Feature/dp/B07T4D9FNY/ref=sr_1_199?qid=1672923601 &amp; s=kitchen &amp; sr=1-199</t>
  </si>
  <si>
    <t>Tosaa T2STSR</t>
  </si>
  <si>
    <t>Consumes Lower GasEven Distribution Of HeatColor: Black, Material: NonstickSandwich Made Crispier and PerfectWarranty: 6 months warrantyIncludes: 1- sandwich toaster</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</si>
  <si>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</si>
  <si>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https://www.amazon.in/Tosaa-Nonstick-Sandwich-Toaster-Regular/dp/B07RX42D3D/ref=sr_1_200?qid=1672923601 &amp; s=kitchen &amp; sr=1-200</t>
  </si>
  <si>
    <t>V-Guard Divino</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</si>
  <si>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</si>
  <si>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https://www.amazon.in/V-Guard-Divino-Storage-15-Vertical/dp/B08WRKSF9D/ref=sr_1_201?qid=1672923601 &amp; s=kitchen &amp; sr=1-201</t>
  </si>
  <si>
    <t>Akiara¬Æ -</t>
  </si>
  <si>
    <t>https://www.amazon.in/akiara-Machine-Stitching-extension-adapter/dp/B09R83SFYV/ref=sr_1_202?qid=1672923601 &amp; s=kitchen &amp; sr=1-202</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</si>
  <si>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</si>
  <si>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</si>
  <si>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https://www.amazon.in/Usha-Steam-3713-1300-Watt-White/dp/B07989VV5K/ref=sr_1_203?qid=1672923601 &amp; s=kitchen &amp; sr=1-203</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</si>
  <si>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</si>
  <si>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https://www.amazon.in/Wonderchef-Nutri-Blend-CKM-Jars-Black/dp/B07FL3WRX5/ref=sr_1_204?qid=1672923601 &amp; s=kitchen &amp; sr=1-204</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</si>
  <si>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</si>
  <si>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https://www.amazon.in/WIDEWINGS-Electric-Handheld-Frother-Blender/dp/B0BPCJM7TB/ref=sr_1_205?qid=1672923601 &amp; s=kitchen &amp; sr=1-205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</si>
  <si>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</si>
  <si>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</si>
  <si>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https://www.amazon.in/Morphy-Richards-Icon-Superb-Grinder/dp/B08H673XKN/ref=sr_1_206?qid=1672923601 &amp; s=kitchen &amp; sr=1-206</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</si>
  <si>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</si>
  <si>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https://www.amazon.in/Philips-Handheld-Garment-Steamer-Purple/dp/B07DXRGWDJ/ref=sr_1_207?qid=1672923601 &amp; s=kitchen &amp; sr=1-207</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</si>
  <si>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</si>
  <si>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https://www.amazon.in/Vedini-Refillable-Spray-Bottle-Transparent/dp/B08243SKCK/ref=sr_1_212?qid=1672923601 &amp; s=kitchen &amp; sr=1-212</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</si>
  <si>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</si>
  <si>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</si>
  <si>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https://www.amazon.in/CROMPTON-Sapphira-Ultra-Ceiling-Lustre/dp/B09SPTNG58/ref=sr_1_213?qid=1672923601 &amp; s=kitchen &amp; sr=1-213</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</si>
  <si>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</si>
  <si>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https://www.amazon.in/Kuber-Industries-Waterproof-Organizer-CTKTC034616/dp/B083J64CBB/ref=sr_1_214?qid=1672923601 &amp; s=kitchen &amp; sr=1-214</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</si>
  <si>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</si>
  <si>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https://www.amazon.in/JM-SELLER-Electric-Beater-180-Watt/dp/B08JV91JTK/ref=sr_1_215?qid=1672923601 &amp; s=kitchen &amp; sr=1-215</t>
  </si>
  <si>
    <t>Oratech Coffee</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</si>
  <si>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</si>
  <si>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https://www.amazon.in/Oratech-electric-cappuccino-Mocktail-Multicolour/dp/B0BQ3K23Y1/ref=sr_1_216?qid=1672923601 &amp; s=kitchen &amp; sr=1-216</t>
  </si>
  <si>
    <t>Hplv Motor For Superior Air Delivery Even At A Low Voltage Of 180VColour: Pearl Ivory GoldVoltage: 220-240 VSpeed: 390 Rpm</t>
  </si>
  <si>
    <t>https://www.amazon.in/Havells-Glaze-Pearl-Ivory-Ceiling/dp/B09MT94QLL/ref=sr_1_217?qid=1672923601 &amp; s=kitchen &amp; sr=1-217</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</si>
  <si>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</si>
  <si>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https://www.amazon.in/Ur-NeedsTM-Rocklight-Remover-Fabric/dp/B07NKNBTT3/ref=sr_1_218?qid=1672923601 &amp; s=kitchen &amp; sr=1-218</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</si>
  <si>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</si>
  <si>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https://www.amazon.in/Rico-Japanese-Technology-Rechargeable-Replacement/dp/B09KPXTZXN/ref=sr_1_220?qid=1672923601 &amp; s=kitchen &amp; sr=1-220</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</si>
  <si>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</si>
  <si>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https://www.amazon.in/Butterfly-150-Watt-Grinder-Scrapper-Attachment/dp/B078HG2ZPS/ref=sr_1_221?qid=1672923601 &amp; s=kitchen &amp; sr=1-221</t>
  </si>
  <si>
    <t>Bake, Grill, Toast and more1 Year Manufacturer's WarrantyAutomatic Thermostat I Auto Shut Off I Ready Bell. Cavity Material: Stainless SteelHeat resistant tempered glass window with Cool Touch HandleAdjustable temperature from 100¬∞C to 250¬∞C</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</si>
  <si>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</si>
  <si>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https://www.amazon.in/AGARO-Marvel-Litre-Toaster-Griller/dp/B07N2MGB3G/ref=sr_1_222?qid=1672923601 &amp; s=kitchen &amp; sr=1-222</t>
  </si>
  <si>
    <t>Philips GC1920/28</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</si>
  <si>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</si>
  <si>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https://www.amazon.in/Philips-GC1920-28-1440-Watt-Non-Stick/dp/B008LN8KDM/ref=sr_1_220?qid=1672923603 &amp; s=kitchen &amp; sr=1-220</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</si>
  <si>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</si>
  <si>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https://www.amazon.in/Havells-OFR-13-Wave-Fin/dp/B08MZNT7GP/ref=sr_1_221?qid=1672923603 &amp; s=kitchen &amp; sr=1-221</t>
  </si>
  <si>
    <t>Bajaj DHX-9</t>
  </si>
  <si>
    <t>Heavy weight iron for easy ironing. Safety Plus: Thermal FuseDeluxe metal cover. Super clean surface finish with pleasant aestheticsMultiple temprature levelsNon-stick coated sole plateTemprature setting dialThermostatic pilot lampWarranty: 2 years on product</t>
  </si>
  <si>
    <t>Good product. Weight is reduced a bit,Damage product deliveredTwo times,works fine even after 4 months as of now going good,Fine good to use,‡∞≤‡±à‡∞ü‡±ç ‡∞µ‡±Ü‡∞Ø‡∞ø‡∞ü‡±ç,perfect for use,Good,üëç üëç üëç üëç üëç</t>
  </si>
  <si>
    <t>https://www.amazon.in/Bajaj-DHX-1000-Watt-Ivory-Color/dp/B009P2L7CO/ref=sr_1_222?qid=1672923603 &amp; s=kitchen &amp; sr=1-222</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</si>
  <si>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</si>
  <si>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</si>
  <si>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</si>
  <si>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https://www.amazon.in/Eureka-Forbes-Amaze-RO-MTDS/dp/B07YC8JHMB/ref=sr_1_223?qid=1672923603 &amp; s=kitchen &amp; sr=1-223</t>
  </si>
  <si>
    <t>ROYAL STEP Portables &amp; Convenient to Charge: This little body light weight design is easy for you carry it to school,office,parks,camping, anywhere you want to. and it also convenient for charge by power bank, laptop, computer, car or other usb devices.Rechargeable &amp; 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</si>
  <si>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</si>
  <si>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https://www.amazon.in/ROYAL-STEP-Portable-Electric-Rechargeable/dp/B0BNQMF152/ref=sr_1_224?qid=1672923603 &amp; s=kitchen &amp; sr=1-224</t>
  </si>
  <si>
    <t>KENT 16068</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</si>
  <si>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</si>
  <si>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</si>
  <si>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https://www.amazon.in/Kent-Zoom-Vacuum-Cleaner-16068/dp/B08J7VCT12/ref=sr_1_225?qid=1672923603 &amp; s=kitchen &amp; sr=1-225</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</si>
  <si>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</si>
  <si>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</si>
  <si>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https://www.amazon.in/Sealing-Machine-Warranty-Function-Plastic/dp/B0989W6J2F/ref=sr_1_226?qid=1672923603 &amp; s=kitchen &amp; sr=1-226</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</si>
  <si>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</si>
  <si>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https://www.amazon.in/Heavyweight-Automatic-bacterial-Weilburger-Soleplate/dp/B0B84KSH3X/ref=sr_1_227?qid=1672923603 &amp; s=kitchen &amp; sr=1-227</t>
  </si>
  <si>
    <t>https://www.amazon.in/Inalsa-Electric-Kettle-Prism-Inox/dp/B08HLC7Z3G/ref=sr_1_229?qid=1672923603 &amp; s=kitchen &amp; sr=1-229</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</si>
  <si>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</si>
  <si>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</si>
  <si>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https://www.amazon.in/VRPRIME-Remover-Reusable-Easy-Tear-Furniture/dp/B0BN6M3TCM/ref=sr_1_230?qid=1672923603 &amp; s=kitchen &amp; sr=1-230</t>
  </si>
  <si>
    <t>Philips AC1215/20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</si>
  <si>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</si>
  <si>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https://www.amazon.in/Philips-AC1215-20-Purifier-White/dp/B01L6MT7E0/ref=sr_1_231?qid=1672923603 &amp; s=kitchen &amp; sr=1-231</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</si>
  <si>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</si>
  <si>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https://www.amazon.in/Eopora-Ceramic-Heating-Bedroom-Electric/dp/B0B9F9PT8R/ref=sr_1_235?qid=1672923603 &amp; s=kitchen &amp; sr=1-235</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</si>
  <si>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</si>
  <si>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</si>
  <si>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https://www.amazon.in/Goliath-GO1200WG-Weight-1200-Watt-Maroon/dp/B0883LQJ6B/ref=sr_1_236?qid=1672923603 &amp; s=kitchen &amp; sr=1-236</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</si>
  <si>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</si>
  <si>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https://www.amazon.in/Wipro-Electric-Stainless-Automatic-VB021070/dp/B099Z83VRC/ref=sr_1_237?qid=1672923603 &amp; s=kitchen &amp; sr=1-237</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</si>
  <si>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</si>
  <si>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</si>
  <si>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https://www.amazon.in/Philips-Viva-Collection-HR1832-1-5-Litre400-Watt/dp/B00S9BSJC8/ref=sr_1_238?qid=1672923603 &amp; s=kitchen &amp; sr=1-238</t>
  </si>
  <si>
    <t>Package : 1 Weighing ScaleEasy To UseDurable to use .Convenient weighing unit switch, data lock . Over load indication, auto power off after 120 seconds without any operation. Easy to Use.LCD back light, easy to read value at day and night</t>
  </si>
  <si>
    <t>https://www.amazon.in/Kitchenwell-Multipurpose-Portable-Electronic-Scale/dp/B0B4SJKRDF/ref=sr_1_239?qid=1672923603 &amp; s=kitchen &amp; sr=1-239</t>
  </si>
  <si>
    <t>„ÄêRechargeable Multi-Function Milk Frother„ÄëThe Milk Frother comes with two Whisk-Heads attached to the handle - the Spring Whisk-Head is for making milk &amp; 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</si>
  <si>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https://www.amazon.in/FIGMENT-Rechargeable-Decoration-ENTERPRISES-A1/dp/B0BM4KTNL1/ref=sr_1_240?qid=1672923603 &amp; s=kitchen &amp; sr=1-240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</si>
  <si>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</si>
  <si>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Good product but has a misleading information about warranty,Value for money,4.5 ‚≠ê Small and Sturdy blender and versatile,Perfect for every kitchen,Awesome Product,Nice Product,Very nice blender,Worst product and service</t>
  </si>
  <si>
    <t>https://www.amazon.in/Balzano-Speed-Nutri-Blender-Smoothie/dp/B08S6RKT4L/ref=sr_1_241?qid=1672923603 &amp; s=kitchen &amp; sr=1-241</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</si>
  <si>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</si>
  <si>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https://www.amazon.in/Swiss-Military-VC03-Wireless-Collection/dp/B09SZ5TWHW/ref=sr_1_242?qid=1672923603 &amp; s=kitchen &amp; sr=1-242</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</si>
  <si>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</si>
  <si>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https://www.amazon.in/Zuvexa-Rechargeable-Electric-Foam-Maker/dp/B0BLC2BYPX/ref=sr_1_243?qid=1672923603 &amp; s=kitchen &amp; sr=1-243</t>
  </si>
  <si>
    <t>Usha IH2415</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</si>
  <si>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</si>
  <si>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https://www.amazon.in/Usha-IH2415-1500-Watt-Immersion-Heater/dp/B00P0R95EA/ref=sr_1_244?qid=1672923603 &amp; s=kitchen &amp; sr=1-244</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</si>
  <si>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</si>
  <si>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</si>
  <si>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</si>
  <si>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https://www.amazon.in/ACTIVA-Instant-SPCEIAL-Warranty-Premium/dp/B07W4HTS8Q/ref=sr_1_245?qid=1672923603 &amp; s=kitchen &amp; sr=1-245</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</si>
  <si>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</si>
  <si>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https://www.amazon.in/Havells-Instanio-1-Litre-Instant-Geyser/dp/B078JBK4GX/ref=sr_1_244?qid=1672923605 &amp; s=kitchen &amp; sr=1-244</t>
  </si>
  <si>
    <t>Lifelong 2-in1</t>
  </si>
  <si>
    <t>It comes with stainless steel body and flat heating plate which helps in boiling up to 8 eggs at a time within minutes.3 variety of eggs soft/middle/hardBoils 8 eggs at one time4 Food Grade PP material Poach egg cups/tray Automatic off featureEgg ready indicator and water dry cut offSteaming rack for easy cleaning3 water levels</t>
  </si>
  <si>
    <t>https://www.amazon.in/Lifelong-Boiler-Poacher-500-Watt-Transparent/dp/B08S7V8YTN/ref=sr_1_245?qid=1672923605 &amp; s=kitchen &amp; sr=1-245</t>
  </si>
  <si>
    <t>INDIAS¬Æ‚Ñ¢ Electro-Instant</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</si>
  <si>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</si>
  <si>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</si>
  <si>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</si>
  <si>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https://www.amazon.in/Indias-Instant-Bathroom-Kitchen-Hospital/dp/B07H5PBN54/ref=sr_1_246?qid=1672923605 &amp; s=kitchen &amp; sr=1-246</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</si>
  <si>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</si>
  <si>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https://www.amazon.in/AmazonBasics-Induction-Cooktop-1600-Watt/dp/B07YCBSCYB/ref=sr_1_247?qid=1672923605 &amp; s=kitchen &amp; sr=1-247</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</si>
  <si>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</si>
  <si>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https://www.amazon.in/Sui-Generis-Frother-Electric-Blender/dp/B098T9CJVQ/ref=sr_1_248?qid=1672923605 &amp; s=kitchen &amp; sr=1-248</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</si>
  <si>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</si>
  <si>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https://www.amazon.in/Philips-AeraSense-AC2887-20-Purifier/dp/B01KCSGBU2/ref=sr_1_249?qid=1672923605 &amp; s=kitchen &amp; sr=1-249</t>
  </si>
  <si>
    <t>Crafted with careIt is designed keeping your choice and requirement in mindHassle-free usage</t>
  </si>
  <si>
    <t>https://www.amazon.in/Esquire-Elite-Laundry-Basket-Colour/dp/B095XCRDQW/ref=sr_1_250?qid=1672923605 &amp; s=kitchen &amp; sr=1-250</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</si>
  <si>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</si>
  <si>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</si>
  <si>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https://www.amazon.in/PHILIPS-Fryer-HD9200-90-Technology/dp/B09CTWFV5W/ref=sr_1_251?qid=1672923605 &amp; s=kitchen &amp; sr=1-251</t>
  </si>
  <si>
    <t>Two quartz heating tubesCarry Handle For Easy Portabilityfront grill for safetypower settings-400w/800wsafety tip over switchrust free stainless steel reflector</t>
  </si>
  <si>
    <t>https://www.amazon.in/Havells-Quartz-Settings-Product-Warranty/dp/B0B7NWGXS6/ref=sr_1_252?qid=1672923605 &amp; s=kitchen &amp; sr=1-252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</si>
  <si>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</si>
  <si>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</si>
  <si>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https://www.amazon.in/Philips-Garment-Steamer-GC523-60/dp/B07DZ986Q2/ref=sr_1_253?qid=1672923605 &amp; s=kitchen &amp; sr=1-253</t>
  </si>
  <si>
    <t>Brayden Chopro,</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</si>
  <si>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</si>
  <si>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Very easy to chop veggies in a very short time,Super clean chopper,Nice product,Mom lives it!,‚Äú LOSING A BATTLE‚Äù. Because of a shoe nail.,Very good chopper,Wow what a beautiful product for cutting onions n other veggies . Why did i delay for so long,I like it</t>
  </si>
  <si>
    <t>https://www.amazon.in/Brayden-Plastic-Express-Bi-Level-Stainless/dp/B07KKJPTWB/ref=sr_1_254?qid=1672923605 &amp; s=kitchen &amp; sr=1-254</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</si>
  <si>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</si>
  <si>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Handy and consumes so less space unlike other mixer grinder,THIRD CLASS PRODUCT,Not satisfactory,It is a wonderful product,Super,n,Handy,One jar not working</t>
  </si>
  <si>
    <t>https://www.amazon.in/Wonderchef-Nutri-Blend-63152293-400-Watt-Grinder/dp/B071R3LHFM/ref=sr_1_255?qid=1672923605 &amp; s=kitchen &amp; sr=1-255</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</si>
  <si>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</si>
  <si>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https://www.amazon.in/Usha-Janome-Dream-Stitch-Automatic/dp/B086X18Q71/ref=sr_1_259?qid=1672923605 &amp; s=kitchen &amp; sr=1-259</t>
  </si>
  <si>
    <t>Black+Decker Handheld</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</si>
  <si>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</si>
  <si>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https://www.amazon.in/BXGS1501IN-Handheld-Portable-Garment-Steamer/dp/B07WVQG8WZ/ref=sr_1_260?qid=1672923605 &amp; s=kitchen &amp; sr=1-260</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</si>
  <si>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</si>
  <si>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https://www.amazon.in/Personal-Blender-Portable-Battery-Smoothies/dp/B0BFBNXS94/ref=sr_1_261_mod_primary_new?qid=1672923605 &amp; s=kitchen &amp; sbo=RZvfv%2F%2FHxDF%2BO5021pAnSA%3D%3D &amp; sr=1-261</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</si>
  <si>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</si>
  <si>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</si>
  <si>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https://www.amazon.in/Sujata-Powermatic-Watts-Juicer-Grinder/dp/B071113J7M/ref=sr_1_262?qid=1672923605 &amp; s=kitchen &amp; sr=1-262</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</si>
  <si>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</si>
  <si>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VALUE FOR MONEY PRODUCT WITH WORST AFTER SALES SERVICE FROM EUREKA FORBES!,Water Taste and TDS level and Filter age,Good product but not good service after installation,Excellent Product for its price,Good product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</si>
  <si>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</si>
  <si>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https://www.amazon.in/Aquaguard-purification-municipal-Eureka-Forbes/dp/B09YLWT89W/ref=sr_1_263?qid=1672923605 &amp; s=kitchen &amp; sr=1-263</t>
  </si>
  <si>
    <t>MADE IN INDIA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</si>
  <si>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https://www.amazon.in/PrettyKrafts-Laundry-Basket-Clothes-Handles/dp/B0814LP6S9/ref=sr_1_264?qid=1672923605 &amp; s=kitchen &amp; sr=1-264</t>
  </si>
  <si>
    <t>Health &amp; Personal Care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</si>
  <si>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</si>
  <si>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https://www.amazon.in/Dr-Trust-Electronic-Kitchen-Weighing/dp/B07BKSSDR2/ref=sr_1_265?qid=1672923605 &amp; s=kitchen &amp; sr=1-265</t>
  </si>
  <si>
    <t>Tesora -</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</si>
  <si>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</si>
  <si>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https://www.amazon.in/Tesora-Electric-Stainless-Protection-White/dp/B09VGS66FV/ref=sr_1_266?qid=1672923605 &amp; s=kitchen &amp; sr=1-266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</si>
  <si>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</si>
  <si>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</si>
  <si>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https://www.amazon.in/Ace-1600-Watt-21-Litre-Stainless-Function/dp/B07RCGTZ4M/ref=sr_1_268?qid=1672923605 &amp; s=kitchen &amp; sr=1-268</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</si>
  <si>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</si>
  <si>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</si>
  <si>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https://www.amazon.in/Inalsa-Robot-1000-800-Watt-Blender/dp/B0747VDH9L/ref=sr_1_269?qid=1672923605 &amp; s=kitchen &amp; sr=1-269</t>
  </si>
  <si>
    <t>akiara -</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</si>
  <si>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</si>
  <si>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https://www.amazon.in/Akiara-Electric-Handheld-Cordless-Tailoring/dp/B08XLR6DSB/ref=sr_1_270?qid=1672923605 &amp; s=kitchen &amp; sr=1-270</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</si>
  <si>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</si>
  <si>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https://www.amazon.in/EasySpeed-GC2145-Resistant-Soleplate-Drip-Stop/dp/B08H6CZSHT/ref=sr_1_268?qid=1672923606 &amp; s=kitchen &amp; sr=1-268</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</si>
  <si>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</si>
  <si>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</si>
  <si>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https://www.amazon.in/Inalsa-Bullet-400-Watt-Technology-Chopper/dp/B07CVR2L5K/ref=sr_1_269?qid=1672923606 &amp; s=kitchen &amp; sr=1-269</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</si>
  <si>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</si>
  <si>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</si>
  <si>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https://www.amazon.in/Borosil-Electric-Vegetables-Transparent-Stainless/dp/B09J4YQYX3/ref=sr_1_270?qid=1672923606 &amp; s=kitchen &amp; sr=1-270</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</si>
  <si>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</si>
  <si>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Vaibhav G.,Archana A.,Tech  &amp;  IoT savvy,SM Hussain,Varinder Singh,Amazon Customer,Ayushi Jain Bansal,NIKHIL H SWADAS</t>
  </si>
  <si>
    <t>https://www.amazon.in/Wipro-Sandwich-function-SW-warranty-Standard/dp/B0B2DD8BQ8/ref=sr_1_271?qid=1672923606 &amp; s=kitchen &amp; sr=1-271</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</si>
  <si>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</si>
  <si>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https://www.amazon.in/Rico-1500-W-immersion-water-heater/dp/B0123P3PWE/ref=sr_1_272?qid=1672923606 &amp; s=kitchen &amp; sr=1-272</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</si>
  <si>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</si>
  <si>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</si>
  <si>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https://www.amazon.in/Eureka-Forbes-Active-Cleaner-washable/dp/B08HDCWDXD/ref=sr_1_273?qid=1672923606 &amp; s=kitchen &amp; sr=1-273</t>
  </si>
  <si>
    <t>CSI INTERNATIONAL¬Æ</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</si>
  <si>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</si>
  <si>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https://www.amazon.in/CSI-INTERNATIONAL%C2%AE-Instant-portable-Plastic/dp/B0836JGZ74/ref=sr_1_274?qid=1672923606 &amp; s=kitchen &amp; sr=1-274</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</si>
  <si>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</si>
  <si>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</si>
  <si>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https://www.amazon.in/Hindware-Atlantic-Instant-Heating-Stainless/dp/B0BCKJJN8R/ref=sr_1_275?qid=1672923606 &amp; s=kitchen &amp; sr=1-275</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</si>
  <si>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</si>
  <si>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</si>
  <si>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https://www.amazon.in/Morphy-Richards-Europa-Espresso-Cappuccino/dp/B008P7IF02/ref=sr_1_276?qid=1672923606 &amp; s=kitchen &amp; sr=1-276</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</si>
  <si>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</si>
  <si>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https://www.amazon.in/Lifelong-PowerPro-Mixer-Grinder-Super/dp/B08CNLYKW5/ref=sr_1_277?qid=1672923606 &amp; s=kitchen &amp; sr=1-277</t>
  </si>
  <si>
    <t>1.5 Litre Capacity1.5 Litre CapacityStainless Steel BodyAuto Cut-Off Feature1500 Watts</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</si>
  <si>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</si>
  <si>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https://www.amazon.in/CTEK15L-Premium-Stainless-Electric-Cut-Off/dp/B08C7TYHPB/ref=sr_1_278?qid=1672923606 &amp; s=kitchen &amp; sr=1-278</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</si>
  <si>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</si>
  <si>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</si>
  <si>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https://www.amazon.in/OPERATION-CHARGING-MULTI-CLIP-FUNCTION-PERSONAL/dp/B08VJFYH6N/ref=sr_1_279?qid=1672923606 &amp; s=kitchen &amp; sr=1-279</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</si>
  <si>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</si>
  <si>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https://www.amazon.in/Crompton-InstaGlide-Certified-Dry-Iron/dp/B08235JZFB/ref=sr_1_283?qid=1672923606 &amp; s=kitchen &amp; sr=1-283</t>
  </si>
  <si>
    <t>The Activated Carbon Media Traps And Destroys The Microbes In The Water And Removes The Unwanted Chemicals In It,Making It Safe To DrinkThe Cartridge, Doesn'T Just Remove Harmful Pathogens As Per Usepa Guidelines, But Also Removes Odour</t>
  </si>
  <si>
    <t>https://www.amazon.in/Prestige-PSWP-2-0-Purifier-Cartridge/dp/B078XFKBZL/ref=sr_1_284_mod_primary_new?qid=1672923606 &amp; s=kitchen &amp; sbo=RZvfv%2F%2FHxDF%2BO5021pAnSA%3D%3D &amp; sr=1-284</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</si>
  <si>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</si>
  <si>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</si>
  <si>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https://www.amazon.in/Morphy-Richards-Aristo-PTC-Heater/dp/B01M265AAK/ref=sr_1_285?qid=1672923606 &amp; s=kitchen &amp; sr=1-285</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</si>
  <si>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</si>
  <si>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https://www.amazon.in/Gadgetronics-Weighing-Warranty-Batteries-Included/dp/B0B694PXQJ/ref=sr_1_286?qid=1672923606 &amp; s=kitchen &amp; sr=1-286</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</si>
  <si>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</si>
  <si>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https://www.amazon.in/HUL-Pureit-Germkill-Advanced-Purifier/dp/B00B3VFJY2/ref=sr_1_287?qid=1672923606 &amp; s=kitchen &amp; sr=1-287</t>
  </si>
  <si>
    <t>Tom</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</si>
  <si>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</si>
  <si>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</si>
  <si>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https://www.amazon.in/PrettyKrafts-Folding-Laundry-Clothes-Organiser/dp/B08W9BK4MD/ref=sr_1_288?qid=1672923606 &amp; s=kitchen &amp; sr=1-288</t>
  </si>
  <si>
    <t>Frothes milk up in 15-20 seconds.Can be used for both cold and hot drink.Requires 2 AA batteries.Easy to use and clean. Easy and convenient to operate.</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</si>
  <si>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</si>
  <si>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https://www.amazon.in/Ikea-PRODUKT-Milk-frother-Frother-Handheld/dp/B09X5HD5T1/ref=sr_1_289_mod_primary_new?qid=1672923606 &amp; s=kitchen &amp; sbo=RZvfv%2F%2FHxDF%2BO5021pAnSA%3D%3D &amp; sr=1-289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</si>
  <si>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</si>
  <si>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https://www.amazon.in/EasySpeed-GC2147-30-Resistant-Soleplate/dp/B08H6B3G96/ref=sr_1_290?qid=1672923606 &amp; s=kitchen &amp; sr=1-290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</si>
  <si>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</si>
  <si>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https://www.amazon.in/Bajaj-New-Shakti-Neo-Storage/dp/B09N3BFP4M/ref=sr_1_291?qid=1672923606 &amp; s=kitchen &amp; sr=1-291</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</si>
  <si>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</si>
  <si>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https://www.amazon.in/House-Quirk-Reusable-Easy-Tear-Multicolour/dp/B09DSQXCM8/ref=sr_1_292?qid=1672923606 &amp; s=kitchen &amp; sr=1-292</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</si>
  <si>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</si>
  <si>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</si>
  <si>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https://www.amazon.in/Allin-Exporters-Ultrasonic-Humidifier-Purifier/dp/B01M69WCZ6/ref=sr_1_293?qid=1672923606 &amp; s=kitchen &amp; sr=1-293</t>
  </si>
  <si>
    <t>Multifunctional 2</t>
  </si>
  <si>
    <t>https://www.amazon.in/Multifunctional-Electric-Automatic-Non-Stick-Pan-Tiger/dp/B0BM9H2NY9/ref=sr_1_294?qid=1672923606 &amp; s=kitchen &amp; sr=1-294</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</si>
  <si>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</si>
  <si>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https://www.amazon.in/Maharaja-Whiteline-Carbon-Standard-5200100986/dp/B099FDW2ZF/ref=sr_1_292?qid=1672923607 &amp; s=kitchen &amp; sr=1-292</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</si>
  <si>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</si>
  <si>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https://www.amazon.in/KENT-Chopper-B-Stainless-Transparent-Anti-Skid/dp/B0B935YNR7/ref=sr_1_293?qid=1672923607 &amp; s=kitchen &amp; sr=1-293</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</si>
  <si>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</si>
  <si>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https://www.amazon.in/Crompton-Greaves-ASWH-2015-15-Litre-Storage/dp/B07JGCGNDG/ref=sr_1_294_mod_primary_new?qid=1672923607 &amp; s=kitchen &amp; sbo=RZvfv%2F%2FHxDF%2BO5021pAnSA%3D%3D &amp; sr=1-294</t>
  </si>
  <si>
    <t>No Installation is provided for this product100 Watts Powerful MotorPowerful SuctionIn-Built LED TorchRange of accessories for different cleaning needsFit type: Universal Fit</t>
  </si>
  <si>
    <t>https://www.amazon.in/Eureka-Forbes-Vacuum-Cleaner-Washable/dp/B08L12N5H1/ref=sr_1_295?qid=1672923607 &amp; s=kitchen &amp; sr=1-295</t>
  </si>
  <si>
    <t>KENT 16025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</si>
  <si>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</si>
  <si>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https://www.amazon.in/Kent-16025-700-Watt-Sandwich-Grill/dp/B07GWTWFS2/ref=sr_1_296?qid=1672923607 &amp; s=kitchen &amp; sr=1-296</t>
  </si>
  <si>
    <t>Motor : Powerful Motor for Quick HeatingHeat Setting : 2 Heat Setting 1000/2000 WWarranty: 1 year limited warranty. For warranty claimOver Heat ProtectionHandle for Easy PortabilityHeat Resistant Body and Stand for StabilityHot Air Outlet and Safety Grills</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</si>
  <si>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</si>
  <si>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https://www.amazon.in/Candes-Gloster-Silent-Blower-Heater/dp/B09KRHXTLN/ref=sr_1_297?qid=1672923607 &amp; s=kitchen &amp; sr=1-297</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</si>
  <si>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</si>
  <si>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https://www.amazon.in/Inalsa-Electric-Heater-Hotty-Certification/dp/B09H34V36W/ref=sr_1_298_mod_primary_new?qid=1672923607 &amp; s=kitchen &amp; sbo=RZvfv%2F%2FHxDF%2BO5021pAnSA%3D%3D &amp; sr=1-298</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</si>
  <si>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</si>
  <si>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 Temperature control too good,I realt like the design and auto shutoff features of the product. But there's is also design flaw that you can't insert it into the half filled bucket and water should be full.,Awesome,Very good product,,Energy efficiency is ok not good</t>
  </si>
  <si>
    <t>https://www.amazon.in/Havells-Zella-Immersion-Watts-White/dp/B09J2QCKKM/ref=sr_1_299?qid=1672923607 &amp; s=kitchen &amp; sr=1-299</t>
  </si>
  <si>
    <t>iBELL SM1301</t>
  </si>
  <si>
    <t>MULTIPURPOSE: Different Sandwich Plates for Toast / Grill / Waffle plates to make the snack of your choiceDetachable Non-Stick Plates are easy to clean and maintainThermostatically controlled Heating Element Auto shut off functionGrip handle Elegant black finish bodyPower : 750W Voltage: 220V-240V;Warranty: 1 Year Standard Warranty + 1 Year Additional Warranty on FREE Registration</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</si>
  <si>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</si>
  <si>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https://www.amazon.in/SM1301-Sandwich-Detachable-Plates-Waffle/dp/B09XRBJ94N/ref=sr_1_300?qid=1672923607 &amp; s=kitchen &amp; sr=1-300</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</si>
  <si>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</si>
  <si>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https://www.amazon.in/Inalsa-Micro-WD10-1000W-Multifunction-Resistant/dp/B07SLNG3LW/ref=sr_1_301?qid=1672923607 &amp; s=kitchen &amp; sr=1-301</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</si>
  <si>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</si>
  <si>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</si>
  <si>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https://www.amazon.in/MR-BRAND-Portable-Electric-Rechargeable/dp/B0BNDGL26T/ref=sr_1_302?qid=1672923607 &amp; s=kitchen &amp; sr=1-302</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</si>
  <si>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</si>
  <si>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https://www.amazon.in/Crompton-1200mm-Designer-Ceiling-Smoked/dp/B095PWLLY6/ref=sr_1_303?qid=1672923607 &amp; s=kitchen &amp; sr=1-303</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</si>
  <si>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</si>
  <si>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</si>
  <si>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https://www.amazon.in/Plastic-Powermatic-Jar-Juicer-Grinder-Chutney/dp/B07Y9PY6Y1/ref=sr_1_307?qid=1672923607 &amp; s=kitchen &amp; sr=1-307</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</si>
  <si>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</si>
  <si>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service is excellent, installation guy is very professional, I liked the service,Amazing,Value for money,Nice product,Water is clean and tasty also. Its cleans very well,Good. Happy with the installation,Nice product at affordable price.,Affordable and we'll functioning R.O.</t>
  </si>
  <si>
    <t>https://www.amazon.in/Aquadpure-Copper-ADJUSTER-Purifier-Technology/dp/B0BJ966M5K/ref=sr_1_308?qid=1672923607 &amp; s=kitchen &amp; sr=1-308</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</si>
  <si>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</si>
  <si>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https://www.amazon.in/AmazonBasics-Drip-Coffee-Maker-Black/dp/B086GVRP63/ref=sr_1_309?qid=1672923607 &amp; s=kitchen &amp; sr=1-309</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</si>
  <si>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</si>
  <si>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https://www.amazon.in/Crompton-Delight-Circulator-Heater-Settings/dp/B08MVXPTDG/ref=sr_1_311?qid=1672923607 &amp; s=kitchen &amp; sr=1-311</t>
  </si>
  <si>
    <t>!!HANEUL!!1000 Watt/2000-Watt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</si>
  <si>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</si>
  <si>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</si>
  <si>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https://www.amazon.in/HANEUL-2000-Watt-Heater-HN-2500-Thermoset/dp/B0BMZ6SY89/ref=sr_1_312?qid=1672923607 &amp; s=kitchen &amp; sr=1-312</t>
  </si>
  <si>
    <t>Melbon VM-905</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</si>
  <si>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</si>
  <si>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</si>
  <si>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</si>
  <si>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https://www.amazon.in/Melbon-Blower-Heater-2000-Watt-White/dp/B09P1MFKG1/ref=sr_1_313?qid=1672923607 &amp; s=kitchen &amp; sr=1-313</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</si>
  <si>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</si>
  <si>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https://www.amazon.in/Plastic-Laundry-Basket-Light-Grey/dp/B01LY9W8AF/ref=sr_1_314?qid=1672923607 &amp; s=kitchen &amp; sr=1-314</t>
  </si>
  <si>
    <t>ACTIVA 1200</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</si>
  <si>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</si>
  <si>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https://www.amazon.in/ACTIVA-APSRA-Approved-Ceiling-Warranty/dp/B07ZJND9B9/ref=sr_1_315?qid=1672923607 &amp; s=kitchen &amp; sr=1-315</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</si>
  <si>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</si>
  <si>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</si>
  <si>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https://www.amazon.in/Shakti-Technology-S5-Pressure-Machine/dp/B0B2CWRDB1/ref=sr_1_316?qid=1672923607 &amp; s=kitchen &amp; sr=1-316</t>
  </si>
  <si>
    <t>AMERICAN MICRONIC-</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</si>
  <si>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</si>
  <si>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</si>
  <si>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https://www.amazon.in/American-Micronic-AMI-VCD21-1600WDx-Wet-1600Watts-21-litres-Stainless/dp/B072NCN9M4/ref=sr_1_317?qid=1672923607 &amp; s=kitchen &amp; sr=1-317</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</si>
  <si>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</si>
  <si>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https://www.amazon.in/Demokrazy-Remover-Woolens-Sweaters-Blankets/dp/B08SKZ2RMG/ref=sr_1_318?qid=1672923607 &amp; s=kitchen &amp; sr=1-318</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</si>
  <si>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</si>
  <si>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</si>
  <si>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https://www.amazon.in/Instant-Vortex-2QT-EvenCrispTM-Technology/dp/B0B53DS4TF/ref=sr_1_316?qid=1672923609 &amp; s=kitchen &amp; sr=1-316</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</si>
  <si>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</si>
  <si>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</si>
  <si>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https://www.amazon.in/HUL-Pureit-Mineral-mounted-Purifier/dp/B08BJN4MP3/ref=sr_1_317?qid=1672923609 &amp; s=kitchen &amp; sr=1-317</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</si>
  <si>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</si>
  <si>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https://www.amazon.in/Livpure-Glo-Star-RO-Mineraliser/dp/B0BCYQY9X5/ref=sr_1_318?qid=1672923609 &amp; s=kitchen &amp; sr=1-318</t>
  </si>
  <si>
    <t>Philips Hi113</t>
  </si>
  <si>
    <t>Black american heritage coating for easy glidingButton groove speeds up ironing along buttons and seamsIron temperature-ready light; Warranty: 2 years on productPower: 1000 watts; operating voltage: 240 voltsColor Name: White; Size Name: Multi; Material Type: Other</t>
  </si>
  <si>
    <t>https://www.amazon.in/Philips-HI113-1000-Watt-Plastic-Coating/dp/B009UORDX4/ref=sr_1_319?qid=1672923609 &amp; s=kitchen &amp; sr=1-319</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</si>
  <si>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</si>
  <si>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https://www.amazon.in/Kuber-Industries-Foldable-Laundry-KUBMART11446/dp/B08VGDBF3B/ref=sr_1_320?qid=1672923609 &amp; s=kitchen &amp; sr=1-320</t>
  </si>
  <si>
    <t>Preethi MGA-502</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</si>
  <si>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</si>
  <si>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https://www.amazon.in/Preethi-MGA-502-0-4-Litre-Grind-Store/dp/B012ELCYUG/ref=sr_1_321?qid=1672923609 &amp; s=kitchen &amp; sr=1-321</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</si>
  <si>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</si>
  <si>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</si>
  <si>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https://www.amazon.in/Usha-Aurora-Iron-1000-Light/dp/B07S9M8YTY/ref=sr_1_322?qid=1672923609 &amp; s=kitchen &amp; sr=1-322</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</si>
  <si>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 &amp; D &amp; Innovation.</t>
  </si>
  <si>
    <t>A perfect balance of price and performance,Great Suction and above average mopping Good Buy</t>
  </si>
  <si>
    <t>https://www.amazon.in/ECOVACS-Robotic-Powerful-Advanced-Technology/dp/B0B19VJXQZ/ref=sr_1_323?qid=1672923609 &amp; s=kitchen &amp; sr=1-323</t>
  </si>
  <si>
    <t>Kent Gold,</t>
  </si>
  <si>
    <t>Color: WhiteFor gold, gold+, kool, star and optima models1 UF membrane + 1 activated carbon pack + 1 sediment filtersMembrane life: 4000L</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</si>
  <si>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</si>
  <si>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https://www.amazon.in/Kent-Gold-Optima-Spare-Kit/dp/B00SMFPJG0/ref=sr_1_324?qid=1672923609 &amp; s=kitchen &amp; sr=1-324</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</si>
  <si>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</si>
  <si>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</si>
  <si>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https://www.amazon.in/AVNISH-Water-Filter-Layer-Filtration/dp/B0BHYLCL19/ref=sr_1_325?qid=1672923609 &amp; s=kitchen &amp; sr=1-325</t>
  </si>
  <si>
    <t>Khaitan Orfin Fan heater for Home and kitchenPOWERFUL 2000 WATTHEATING POSITION 1000 W-2000WADJUSTABLE THERMOSTAT TEMP.CONTROLAUTOMATIC THERMAL CUTOUT FOR SAFETYFRONT GRILL FOR SAFETYTURBO FAN</t>
  </si>
  <si>
    <t>https://www.amazon.in/Khaitan-ORFin-heater-Home-kitchen-K0/dp/B0BPJBTB3F/ref=sr_1_326?qid=1672923609 &amp; s=kitchen &amp; sr=1-326</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</si>
  <si>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</si>
  <si>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https://www.amazon.in/USHA-RapidMix-500-Watt-Copper-Grinder/dp/B08MXJYB2V/ref=sr_1_331?qid=1672923609 &amp; s=kitchen &amp; sr=1-331</t>
  </si>
  <si>
    <t>https://www.amazon.in/CSI-INTERNATIONAL%C2%AE-Instant-portable-Plastic/dp/B081B1JL35/ref=sr_1_332?qid=1672923609 &amp; s=kitchen &amp; sr=1-332</t>
  </si>
  <si>
    <t>Twin Colour design.Wattage: 60 watts.Voltage: 230 volts.Number of speeds: 3Jerk free / Smooth OscillationThree speed controlAttractive colour combinations; 2 Years WarrantyController Type: Remote Control; Mounting Type: Floor Mount; Material Type: Plastic</t>
  </si>
  <si>
    <t>https://www.amazon.in/Havells-Gatik-400mm-Pedestal-White/dp/B09VL9KFDB/ref=sr_1_333?qid=1672923609 &amp; s=kitchen &amp; sr=1-333</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</si>
  <si>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</si>
  <si>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</si>
  <si>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https://www.amazon.in/Dura-Clean-Plus-Filtration-Accessories/dp/B0B1MDZV9C/ref=sr_1_334?qid=1672923609 &amp; s=kitchen &amp; sr=1-334</t>
  </si>
  <si>
    <t>Portable &amp; Convenient to Charge: This little body light weight design is easy for you carry it to school,office,parks,camping, anywhere you want to. and it also convenient for charge by power bank, laptop, computer, car or other usb devices.Rechargeable &amp; 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</si>
  <si>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https://www.amazon.in/ROYAL-STEP-Portable-Electric-Rechargeable/dp/B08TT63N58/ref=sr_1_337?qid=1672923609 &amp; s=kitchen &amp; sr=1-337</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</si>
  <si>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</si>
  <si>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</si>
  <si>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https://www.amazon.in/Nirdambhay-Handheld-Portable-Resealer-Including/dp/B08YK7BBD2/ref=sr_1_338?qid=1672923609 &amp; s=kitchen &amp; sr=1-338</t>
  </si>
  <si>
    <t>Cello Non-Stick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</si>
  <si>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</si>
  <si>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https://www.amazon.in/Cello-Non-Stick-Aluminium-Sandwich-Toaster/dp/B07YQ5SN4H/ref=sr_1_339?qid=1672923609 &amp; s=kitchen &amp; sr=1-339</t>
  </si>
  <si>
    <t>Proven¬Æ Copper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</si>
  <si>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</si>
  <si>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https://www.amazon.in/Proven%C2%AE-Copper-ADJUSTER-Purifier-Technology/dp/B0B7FJNSZR/ref=sr_1_340?qid=1672923609 &amp; s=kitchen &amp; sr=1-340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</si>
  <si>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</si>
  <si>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https://www.amazon.in/Morphy-Richards-Daisy-1000-Watt-White/dp/B01N6IJG0F/ref=sr_1_341?qid=1672923609 &amp; s=kitchen &amp; sr=1-341</t>
  </si>
  <si>
    <t>https://www.amazon.in/Lightweight-Automatic-bacterial-Weilburger-Soleplate/dp/B0B84QN4CN/ref=sr_1_342?qid=1672923609 &amp; s=kitchen &amp; sr=1-342</t>
  </si>
  <si>
    <t>egg boiler have Compatible design with new appearance makes for a great gift for your family and friendsSpecial Feature: Anti Dry Safety Protection Less Noise Stainless Steel And Anti Scald Design 14 Eggs Capacity Removable Tray White</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</si>
  <si>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</si>
  <si>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https://www.amazon.in/Zuvexa-Poacher-Automatic-Steaming-Multicolor/dp/B0B8ZM9RVV/ref=sr_1_340?qid=1672923610 &amp; s=kitchen &amp; sr=1-340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</si>
  <si>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</si>
  <si>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</si>
  <si>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https://www.amazon.in/AO-Smith-HSE-VAS-15-Litre-Storage/dp/B01892MIPA/ref=sr_1_341?qid=1672923610 &amp; s=kitchen &amp; sr=1-341</t>
  </si>
  <si>
    <t>Design and finish exotic rich looks with modern stylingAerodynamically Blade ShapeSpeed: 400 RPM; Air Delivery: 230 CMMWider tip blade; 2 years comprehensive warrantyMaterial Type: Aluminium; Mounting Type: Downrod Mount</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</si>
  <si>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</si>
  <si>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https://www.amazon.in/Havells-Festiva-1200mm-Resistant-Ceiling/dp/B08ZHYNTM1/ref=sr_1_342?qid=1672923610 &amp; s=kitchen &amp; sr=1-342</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</si>
  <si>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</si>
  <si>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https://www.amazon.in/Handheld-Powerful-Filtration-Lightweight-Accessories/dp/B09SDDQQKP/ref=sr_1_343?qid=1672923610 &amp; s=kitchen &amp; sr=1-343</t>
  </si>
  <si>
    <t>iBELL SM1515NEW</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</si>
  <si>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Wattage: 1000W Power cord length: 80cm.Warranty: 1 Year Standard Warranty + 1 Year Additional Warranty on FREE Registration</t>
  </si>
  <si>
    <t>https://www.amazon.in/SM1515NEW-Sandwich-Floating-Hinges-1000Watt/dp/B0B5RP43VN/ref=sr_1_345?qid=1672923610 &amp; s=kitchen &amp; sr=1-345</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</si>
  <si>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</si>
  <si>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https://www.amazon.in/Eureka-Forbes-Aquaguard-boiling-Technology/dp/B096NTB9XT/ref=sr_1_346?qid=1672923610 &amp; s=kitchen &amp; sr=1-346</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</si>
  <si>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</si>
  <si>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 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</si>
  <si>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https://www.amazon.in/Havells-Instanio-3-Litre-Instant-Geyser/dp/B078JF6X9B/ref=sr_1_347?qid=1672923610 &amp; s=kitchen &amp; sr=1-347</t>
  </si>
  <si>
    <t>Milk Frother,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</si>
  <si>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</si>
  <si>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https://www.amazon.in/Rechargeable-whisks%EF%BC%8C3-Speed-Adjustable-Cappuccino-Bulletproof/dp/B08CGW4GYR/ref=sr_1_348?qid=1672923610 &amp; s=kitchen &amp; sr=1-348</t>
  </si>
  <si>
    <t>Panasonic SR-WA22H</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</si>
  <si>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</si>
  <si>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https://www.amazon.in/Panasonic-SR-WA22H-5-4-Litre-Automatic-Cooker/dp/B00A328ENA/ref=sr_1_349?qid=1672923610 &amp; s=kitchen &amp; sr=1-349</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</si>
  <si>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</si>
  <si>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https://www.amazon.in/InstaCuppa-Handheld-Operated-Electric-Stainless/dp/B0763K5HLQ/ref=sr_1_350?qid=1672923610 &amp; s=kitchen &amp; sr=1-350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</si>
  <si>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Measuring Cup Detachable Water Tank Instruction Manual Warranty Card.Assistance and Warranty: 1 year Goodscity India offsite service warranty on manufacturing defects ensures on time customer support. Reach out to us on our website for any queries: www.goodscity.in OR via email: help@goodscity.in OR call us on +91 890 890 1290</t>
  </si>
  <si>
    <t>https://www.amazon.in/Goodscity-Garment-Steamer-Clothes-Steam/dp/B09PDZNSBG/ref=sr_1_351?qid=1672923610 &amp; s=kitchen &amp; sr=1-351</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</si>
  <si>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</si>
  <si>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</si>
  <si>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https://www.amazon.in/Solidaire-550-Watt-Mixer-Grinder-SLD-550-B/dp/B085LPT5F4/ref=sr_1_356?qid=1672923610 &amp; s=kitchen &amp; sr=1-356</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</si>
  <si>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</si>
  <si>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https://www.amazon.in/Amazon-Blender-Stainless-Blending-ISI-Marked/dp/B0B9RZ4G4W/ref=sr_1_357?qid=1672923610 &amp; s=kitchen &amp; sr=1-357</t>
  </si>
  <si>
    <t>Unique comfort gripSleek and strong and motor with 18000 RPMEasy to store and wash with smooth and safe switchElegant design and wall mountableLong power cord with unbreakable poly carbonate bowlMulti-purpose fixed stainless steel bladeWarranty: 1 year on product</t>
  </si>
  <si>
    <t>https://www.amazon.in/Orpat-HHB-100E-250-Watt-Blender-White/dp/B0085W2MUQ/ref=sr_1_358?qid=1672923610 &amp; s=kitchen &amp; sr=1-358</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</si>
  <si>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</si>
  <si>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https://www.amazon.in/HealthSense-New-Feel-Rechargeable-Electric-Sweaters/dp/B09474JWN6/ref=sr_1_361?qid=1672923610 &amp; s=kitchen &amp; sr=1-361</t>
  </si>
  <si>
    <t>1.2 Litres CapacityDouble Deck SealStainless Steel BowlFully Automatic1 Year WarrantyProduct Dimensions: 16.5 x 16.5 x 11 Centimeters, Item Weight: 800 Grams</t>
  </si>
  <si>
    <t>https://www.amazon.in/AGARO-Portable-Capacity-Automatic-33603/dp/B09G2VTHQM/ref=sr_1_362?qid=1672923610 &amp; s=kitchen &amp; sr=1-362</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</si>
  <si>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</si>
  <si>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https://www.amazon.in/AGARO-Imperial-Slow-Juicer-Watts/dp/B07R679HTT/ref=sr_1_363?qid=1672923610 &amp; s=kitchen &amp; sr=1-363</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</si>
  <si>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</si>
  <si>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https://www.amazon.in/Wipro-Smartlife-Super-Deluxe-Iron/dp/B00B7GKXMG/ref=sr_1_364?qid=1672923610 &amp; s=kitchen &amp; sr=1-364</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</si>
  <si>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</si>
  <si>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</si>
  <si>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https://www.amazon.in/AmazonBasics-VCS35B15K-C-1-5-Litre-Bagless-Cylinder/dp/B07H3N8RJH/ref=sr_1_365?qid=1672923610 &amp; s=kitchen &amp; sr=1-365</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</si>
  <si>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</si>
  <si>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https://www.amazon.in/Crompton-IHL251-1500-Watt-Immersion-Heater/dp/B07K2HVKLL/ref=sr_1_366?qid=1672923610 &amp; s=kitchen &amp; sr=1-366</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</si>
  <si>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</si>
  <si>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https://www.amazon.in/SaiEllin-Heater-Portable-Bedroom-Compact/dp/B09MQ9PDHR/ref=sr_1_364?qid=1672923611 &amp; s=kitchen &amp; sr=1-364</t>
  </si>
  <si>
    <t>https://www.amazon.in/Bajaj-Majesty-Duetto-LPG-6-Litre/dp/B014HDJ7ZE/ref=sr_1_365?qid=1672923611 &amp; s=kitchen &amp; sr=1-365</t>
  </si>
  <si>
    <t>Black +</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</si>
  <si>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</si>
  <si>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https://www.amazon.in/Black-Decker-BXIR2201IN-2200-Watt-Cordless/dp/B07D2NMTTV/ref=sr_1_366?qid=1672923611 &amp; s=kitchen &amp; sr=1-366</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</si>
  <si>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 &amp;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</si>
  <si>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https://www.amazon.in/Inalsa-Easy-Mix-200-Watt-Mixer/dp/B075K76YW1/ref=sr_1_367?qid=1672923611 &amp; s=kitchen &amp; sr=1-367</t>
  </si>
  <si>
    <t>https://www.amazon.in/Longway-Blaze-Quartz-Heater-White/dp/B0BNLFQDG2/ref=sr_1_368?qid=1672923611 &amp; s=kitchen &amp; sr=1-368</t>
  </si>
  <si>
    <t>2 Litres Capacity, 5 Years Warranty on MotorHigh Quality Grinding Stones, Heavy Duty MotorCompact Table Top Design, Coconut Scraper AttachmentAtta Kneader Attachment.</t>
  </si>
  <si>
    <t>https://www.amazon.in/Prestige-Wet-Grinder-PWG-07/dp/B082ZQ4479/ref=sr_1_369?qid=1672923611 &amp; s=kitchen &amp; sr=1-369</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</si>
  <si>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</si>
  <si>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https://www.amazon.in/Pigeon-Powerful-Stainless-Grinding-Polycarbonate/dp/B09Y358DZQ/ref=sr_1_370?qid=1672923611 &amp; s=kitchen &amp; sr=1-370</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</si>
  <si>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</si>
  <si>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</si>
  <si>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https://www.amazon.in/Borosil-Volcano-Filled-Radiator-Heater/dp/B09M3F4HGB/ref=sr_1_371?qid=1672923611 &amp; s=kitchen &amp; sr=1-371</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</si>
  <si>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</si>
  <si>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https://www.amazon.in/Crompton-Solarium-Qube-Star-Rated-Storage/dp/B07VZH6ZBB/ref=sr_1_372?qid=1672923611 &amp; s=kitchen &amp; sr=1-372</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</si>
  <si>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</si>
  <si>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https://www.amazon.in/Singer-Aroma-1-8-Litre-Electric-Kettle/dp/B07F366Z51/ref=sr_1_373?qid=1672923611 &amp; s=kitchen &amp; sr=1-373</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</si>
  <si>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</si>
  <si>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</si>
  <si>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 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</si>
  <si>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https://www.amazon.in/Orient-Electric-Aura-Neo-IWAN03WSM3/dp/B077BTLQ67/ref=sr_1_374?qid=1672923611 &amp; s=kitchen &amp; sr=1-374</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</si>
  <si>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</si>
  <si>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https://www.amazon.in/Crompton-BRIO-1000-Years-Warranty/dp/B07YSJ7FF1/ref=sr_1_375?qid=1672923611 &amp; s=kitchen &amp; sr=1-375</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</si>
  <si>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</si>
  <si>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https://www.amazon.in/Butterfly-Hero-500-Mixer-Grinder/dp/B07TXCY3YK/ref=sr_1_379?qid=1672923611 &amp; s=kitchen &amp; sr=1-379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</si>
  <si>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</si>
  <si>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</si>
  <si>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https://www.amazon.in/Racold-Eterno-Pro-Vertical-Metallic/dp/B07TC9F7PN/ref=sr_1_380?qid=1672923611 &amp; s=kitchen &amp; sr=1-380</t>
  </si>
  <si>
    <t>LG 1.5</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</si>
  <si>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Annual Energy Consumption: 818.81 Units per year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</si>
  <si>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</si>
  <si>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https://www.amazon.in/LG-Convertible-Anti-Virus-Protection-PS-Q19YNZE/dp/B09NS5TKPN/ref=sr_1_381?qid=1672923611 &amp; s=kitchen &amp; sr=1-381</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</si>
  <si>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</si>
  <si>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</si>
  <si>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</si>
  <si>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https://www.amazon.in/Eureka-Forbes-Amrit-Twin-Cartridge/dp/B00LP9RFSU/ref=sr_1_382?qid=1672923611 &amp; s=kitchen &amp; sr=1-382</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</si>
  <si>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</si>
  <si>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https://www.amazon.in/Green-Tales-Sealer-Impulse-Machine-Packaging/dp/B0B7L86YCB/ref=sr_1_383?qid=1672923611 &amp; s=kitchen &amp; sr=1-383</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</si>
  <si>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</si>
  <si>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</si>
  <si>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https://www.amazon.in/SaleOn-Charcoal-Electric-Appliances-Mix-colors/dp/B09VPH38JS/ref=sr_1_384?qid=1672923611 &amp; s=kitchen &amp; sr=1-384</t>
  </si>
  <si>
    <t>Warranty: No WarrantyIncludes: 1 jar onlyPerfectly fit to sujata's motorTotally shock-proof and safeLow maintenance, trouble free running</t>
  </si>
  <si>
    <t>https://www.amazon.in/SUJATA-Chutney-Jar-Small-8x8x8cm/dp/B01MUAUOCX/ref=sr_1_386?qid=1672923611 &amp; s=kitchen &amp; sr=1-386</t>
  </si>
  <si>
    <t>3 Rod Halogen tube elementInstant heatingCool touch bodyFrost grill for safetySafety tip over protectionHalogen heaterBest heater</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</si>
  <si>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</si>
  <si>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</si>
  <si>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https://www.amazon.in/KHAITAN-AVAANTE-KA-2013-Halogen-Heater/dp/B09MB3DKG1/ref=sr_1_387?qid=1672923611 &amp; s=kitchen &amp; sr=1-387</t>
  </si>
  <si>
    <t>Kenstar 2400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</si>
  <si>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</si>
  <si>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https://www.amazon.in/Kenstar-Watts-Filled-Radiator-Heater/dp/B08QHLXWV3/ref=sr_1_388?qid=1672923611 &amp; s=kitchen &amp; sr=1-388</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</si>
  <si>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</si>
  <si>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https://www.amazon.in/NEXOMS-Instant-Heating-Mounted-Stainless/dp/B07G147SZD/ref=sr_1_389?qid=1672923611 &amp; s=kitchen &amp; sr=1-389</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</si>
  <si>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</si>
  <si>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</si>
  <si>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https://www.amazon.in/BONIRY-Waffle-Maker-Inch-Watts/dp/B09LH32678/ref=sr_1_390?qid=1672923611 &amp; s=kitchen &amp; sr=1-390</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</si>
  <si>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</si>
  <si>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https://www.amazon.in/Candes-BlowHot-Silent-Blower-Heater/dp/B09R1YFL6S/ref=sr_1_388?qid=1672923612 &amp; s=kitchen &amp; sr=1-388</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</si>
  <si>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</si>
  <si>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https://www.amazon.in/Ionix-Digital-Kitchen-Jewellery-Weighing/dp/B07Q4NJQC5/ref=sr_1_389?qid=1672923612 &amp; s=kitchen &amp; sr=1-389</t>
  </si>
  <si>
    <t>https://www.amazon.in/Kitchen-Kit-Electric-Stainless-Protection/dp/B097RN7BBK/ref=sr_1_390?qid=1672923612 &amp; s=kitchen &amp; sr=1-390</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</si>
  <si>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</si>
  <si>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</si>
  <si>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https://www.amazon.in/Racold-Pronto-3Litres-Vertical-Instant/dp/B097MKZHNV/ref=sr_1_391?qid=1672923612 &amp; s=kitchen &amp; sr=1-391</t>
  </si>
  <si>
    <t>ESN 999</t>
  </si>
  <si>
    <t>Specially designed heating element for quick heating1500W PowerAnti-corrosive MaterialHairpin tubular elements ; 3 Pin PlugNOTE: Black/busted melted pipes does not come under warranty is due to dry heating or not maintaining water level.</t>
  </si>
  <si>
    <t>https://www.amazon.in/ESN-999-Quality-Immersion-Heater/dp/B07LG96SDB/ref=sr_1_392?qid=1672923612 &amp; s=kitchen &amp; sr=1-392</t>
  </si>
  <si>
    <t>Pajaka¬Æ South</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</si>
  <si>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</si>
  <si>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https://www.amazon.in/n1-Retail-Stainless-Indian-Coffee/dp/B08KS2KQTK/ref=sr_1_393?qid=1672923612 &amp; s=kitchen &amp; sr=1-393</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</si>
  <si>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</si>
  <si>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</si>
  <si>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https://www.amazon.in/Saiyam-Stainless-Espresso-Maker-Percolator/dp/B095K14P86/ref=sr_1_394?qid=1672923612 &amp; s=kitchen &amp; sr=1-394</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</si>
  <si>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</si>
  <si>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https://www.amazon.in/KONVIO-NEER-Cartridge-Compatible-Pre-Filter/dp/B08K36NZSV/ref=sr_1_395?qid=1672923612 &amp; s=kitchen &amp; sr=1-395</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</si>
  <si>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</si>
  <si>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https://www.amazon.in/Havells-Glydo-1000-Watt-Iron-Charcoal/dp/B07LDPLSZC/ref=sr_1_396?qid=1672923612 &amp; s=kitchen &amp; sr=1-396</t>
  </si>
  <si>
    <t>Crafted from Stainless Steel; Rust-proofIdeal for making authentic South Indian filter coffeeCapacity: 150 ml; Size: Diameter - 5.5 cms; Height - 13.5 cmsPackage Content: 1-Pc. Coffee FilterSize Name: 2 Cups; Human Interface Input: Unknown</t>
  </si>
  <si>
    <t>https://www.amazon.in/Raffles-Premium-Stainless-Indian-Coffee/dp/B07F1T31ZZ/ref=sr_1_397?qid=1672923612 &amp; s=kitchen &amp; sr=1-397</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</si>
  <si>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</si>
  <si>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</si>
  <si>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https://www.amazon.in/IONIX-Tap-filter-Multilayer-Filter-Pack/dp/B0BNDRK886/ref=sr_1_399?qid=1672923612 &amp; s=kitchen &amp; sr=1-399</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</si>
  <si>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</si>
  <si>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https://www.amazon.in/KNYUC-MART-Electric-Compact-Adjustable/dp/B09ZVJXN5L/ref=sr_1_403?qid=1672923612 &amp; s=kitchen &amp; sr=1-403</t>
  </si>
  <si>
    <t>INKULTURE Stainless_Steel</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</si>
  <si>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</si>
  <si>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https://www.amazon.in/INKULTURE-Stainless-Measuring-Kitchen-Gadgets/dp/B08JKPVDKL/ref=sr_1_404?qid=1672923612 &amp; s=kitchen &amp; sr=1-404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</si>
  <si>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</si>
  <si>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https://www.amazon.in/Macmillan-Aquafresh-Micron-Filter-Purifier/dp/B09JFR8H3Q/ref=sr_1_405?qid=1672923612 &amp; s=kitchen &amp; sr=1-405</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</si>
  <si>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</si>
  <si>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https://www.amazon.in/Havells-Dzire-1000-Watt-Iron-Mint/dp/B07LDN9Q2P/ref=sr_1_406?qid=1672923612 &amp; s=kitchen &amp; sr=1-406</t>
  </si>
  <si>
    <t>TE‚Ñ¢ Instant</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</si>
  <si>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</si>
  <si>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https://www.amazon.in/Tvara-Enterprise-Instant-Electric-Heating/dp/B08T8KWNQ9/ref=sr_1_407?qid=1672923612 &amp; s=kitchen &amp; sr=1-407</t>
  </si>
  <si>
    <t>https://www.amazon.in/WinoteK-Instant-Portable-Geysers-automatic/dp/B07Y1RCCW5/ref=sr_1_409?qid=1672923612 &amp; s=kitchen &amp; sr=1-409</t>
  </si>
  <si>
    <t>KENT 11054</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</si>
  <si>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</si>
  <si>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</si>
  <si>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https://www.amazon.in/Kent-Alkaline-Filter-Pitcher-3-5-litres/dp/B0762HXMTF/ref=sr_1_410?qid=1672923612 &amp; s=kitchen &amp; sr=1-410</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</si>
  <si>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</si>
  <si>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</si>
  <si>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https://www.amazon.in/Sujata-DynaMix-DX-900-Watt-Grinder/dp/B00K57MR22/ref=sr_1_411?qid=1672923612 &amp; s=kitchen &amp; sr=1-411</t>
  </si>
  <si>
    <t>Lifelong LLMG74</t>
  </si>
  <si>
    <t>https://www.amazon.in/Lifelong-LLMG74-Mixer-Grinder-White/dp/B07TTSS5MP/ref=sr_1_412?qid=1672923612 &amp; s=kitchen &amp; sr=1-412</t>
  </si>
  <si>
    <t>Ergonomic DesignStrong 500 W MotorSuperior Quality Body3 Super-effcient BladesSturdy Handles, 3 Stainless Steel Jars</t>
  </si>
  <si>
    <t>https://www.amazon.in/TTK-Prestige-Limited-Grinder-1200ml/dp/B09ZDVL7L8/ref=sr_1_413?qid=1672923612 &amp; s=kitchen &amp; sr=1-413</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</si>
  <si>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</si>
  <si>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</si>
  <si>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https://www.amazon.in/AGARO-Regal-Electric-Ceramic-functions/dp/B09XHXXCFH/ref=sr_1_412?qid=1672923613 &amp; s=kitchen &amp; sr=1-412</t>
  </si>
  <si>
    <t>VAPJA¬Æ Portable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</si>
  <si>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</si>
  <si>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https://www.amazon.in/Portable-Rechargeable-Smoothies-Vegetables-BOTTLE/dp/B0BL3R4RGS/ref=sr_1_415?qid=1672923613 &amp; s=kitchen &amp; sr=1-415</t>
  </si>
  <si>
    <t>Philips HD6975/00</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</si>
  <si>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</si>
  <si>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https://www.amazon.in/Philips-HD6975-00-25-Litre-Digital/dp/B07P1BR7L8/ref=sr_1_417?qid=1672923613 &amp; s=kitchen &amp; sr=1-417</t>
  </si>
  <si>
    <t>1.75kg heavy weight iron for better ironing;5 fabric settings360 degree swivel cord for easy movement;Golden American heritage soleplate1000watt-effective performance;Shock proof plastic handle and bodyEasy grip fabric selector;Warranty: 2 years</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</si>
  <si>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</si>
  <si>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</si>
  <si>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https://www.amazon.in/Usha-Electric-EI3710-1000W-Golden/dp/B078WB1VWJ/ref=sr_1_418?qid=1672923613 &amp; s=kitchen &amp; sr=1-418</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</si>
  <si>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</si>
  <si>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https://www.amazon.in/Spring-Chef-Stainless-Restaurant-Installation/dp/B0BP89YBC1/ref=sr_1_419?qid=1672923613 &amp; s=kitchen &amp; sr=1-419</t>
  </si>
  <si>
    <t>Themisto TH-WS20</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</si>
  <si>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</si>
  <si>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https://www.amazon.in/Themisto-TH-WS20-Digital-Weighing-Stainless/dp/B09W9V2PXG/ref=sr_1_420?qid=1672923613 &amp; s=kitchen &amp; sr=1-420</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</si>
  <si>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</si>
  <si>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https://www.amazon.in/FYA-Handheld-Cordless-Wireless-Rechargeable/dp/B09XTQFFCG/ref=sr_1_421?qid=1672923613 &amp; s=kitchen &amp; sr=1-421</t>
  </si>
  <si>
    <t>Lifelong LLSM120G</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</si>
  <si>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</si>
  <si>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</si>
  <si>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https://www.amazon.in/Lifelong-Sandwich-Griller-Non-Stick-Plates/dp/B08LVVTGZK/ref=sr_1_422?qid=1672923613 &amp; s=kitchen &amp; sr=1-422</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</si>
  <si>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</si>
  <si>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https://www.amazon.in/Kuber-Industries-Laundry-Basket-CTKTC1475/dp/B07J2BQZD6/ref=sr_1_427?qid=1672923613 &amp; s=kitchen &amp; sr=1-427</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</si>
  <si>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</si>
  <si>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</si>
  <si>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https://www.amazon.in/Bulfyss-Plastic-Remover-Cleaner-Remover/dp/B07HK53XM4/ref=sr_1_428?qid=1672923613 &amp; s=kitchen &amp; sr=1-428</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</si>
  <si>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</si>
  <si>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https://www.amazon.in/TOPLINE-Egg-Beater-Stainless-Attachments/dp/B08RDWBYCQ/ref=sr_1_429?qid=1672923613 &amp; s=kitchen &amp; sr=1-429</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</si>
  <si>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</si>
  <si>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https://www.amazon.in/Empty-Trigger-Plastic-Spray-Bottle/dp/B09FHHTL8L/ref=sr_1_430_mod_primary_new?qid=1672923613 &amp; s=kitchen &amp; sbo=RZvfv%2F%2FHxDF%2BO5021pAnSA%3D%3D &amp; sr=1-430</t>
  </si>
  <si>
    <t>https://www.amazon.in/LONAXA-Travel-Rechargeable-Fruit-Juicer/dp/B0BHNHMR3H/ref=sr_1_431?qid=1672923613 &amp; s=kitchen &amp; sr=1-431</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</si>
  <si>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</si>
  <si>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https://www.amazon.in/Powermatic-Plus-CH-900-Watt-Grinder/dp/B07D8VBYB4/ref=sr_1_432?qid=1672923613 &amp; s=kitchen &amp; sr=1-432</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</si>
  <si>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</si>
  <si>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</si>
  <si>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</si>
  <si>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https://www.amazon.in/AGARO-Double-Layered-Boiling-Protection/dp/B0B3TBY2YX/ref=sr_1_433_mod_primary_new?qid=1672923613 &amp; s=kitchen &amp; sbo=RZvfv%2F%2FHxDF%2BO5021pAnSA%3D%3D &amp; sr=1-433</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</si>
  <si>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</si>
  <si>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https://www.amazon.in/Cafe-JEI-Filtration-Resistant-Borosilicate/dp/B088WCFPQF/ref=sr_1_436?qid=1672923613 &amp; s=kitchen &amp; sr=1-436</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</si>
  <si>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</si>
  <si>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https://www.amazon.in/Borosil-Prime-BGRILLPS11-Grill-Sandwich/dp/B07JZSG42Y/ref=sr_1_437?qid=1672923613 &amp; s=kitchen &amp; sr=1-437</t>
  </si>
  <si>
    <t>Candes 10</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</si>
  <si>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</si>
  <si>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https://www.amazon.in/Candes-Automatic-Instant-Multiple-Perfecto/dp/B08YRMBK9R/ref=sr_1_438?qid=1672923613 &amp; s=kitchen &amp; sr=1-438</t>
  </si>
  <si>
    <t>Content: Prestige sandwich toaster with fixed sandwich plateVoltage: 230V; Wattage: 800W; Capacity 4 SlicesWeight: 1.06kg.</t>
  </si>
  <si>
    <t>https://www.amazon.in/Prestige-PSMFB-Sandwich-Toaster-Plates/dp/B00935MGHS/ref=sr_1_436?qid=1672923614 &amp; s=kitchen &amp; sr=1-436</t>
  </si>
  <si>
    <t>iBELL MPK120L</t>
  </si>
  <si>
    <t>https://www.amazon.in/iBELL-MPK120L-Stainless-Purpose-Kettle/dp/B07B5XJ572/ref=sr_1_437?qid=1672923614 &amp; s=kitchen &amp; sr=1-437</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</si>
  <si>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</si>
  <si>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</si>
  <si>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https://www.amazon.in/Maharaja-Whiteline-Odacio-550-Watt-Grinder/dp/B086199CWG/ref=sr_1_438?qid=1672923614 &amp; s=kitchen &amp; sr=1-438</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</si>
  <si>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</si>
  <si>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</si>
  <si>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</si>
  <si>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https://www.amazon.in/Shakti-Technology-S3-Pressure-Cleaning/dp/B0BBWJFK5C/ref=sr_1_439?qid=1672923614 &amp; s=kitchen &amp; sr=1-439</t>
  </si>
  <si>
    <t>Suitable for: Water, Tea and SoupsStainless Steel Body, Pull Lid OpeningCapacity: 1ltr, 1w to 12wWide Mouth for Easy CleaningCountry of Origin: ChinaCustomer Care No: 741799</t>
  </si>
  <si>
    <t>https://www.amazon.in/cello-Stainless-Electric-Kettle-Silver/dp/B07GLS2563/ref=sr_1_440?qid=1672923614 &amp; s=kitchen &amp; sr=1-440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</si>
  <si>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</si>
  <si>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</si>
  <si>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https://www.amazon.in/AGARO-Ultrasonic-Humidifier-4-5Litres-Adjustable/dp/B09P182Z2H/ref=sr_1_441?qid=1672923614 &amp; s=kitchen &amp; sr=1-441</t>
  </si>
  <si>
    <t>Wolpin 1</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</si>
  <si>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</si>
  <si>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</si>
  <si>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https://www.amazon.in/Wolpin-Roller-Sheets-Remove-Clothes/dp/B0B59K1C8F/ref=sr_1_442?qid=1672923614 &amp; s=kitchen &amp; sr=1-442</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</si>
  <si>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</si>
  <si>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https://www.amazon.in/Measuring-Cups-Spoons-Set-Essential/dp/B06Y36JKC3/ref=sr_1_443?qid=1672923614 &amp; s=kitchen &amp; sr=1-443</t>
  </si>
  <si>
    <t>Sujata Supermix,</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</si>
  <si>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</si>
  <si>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https://www.amazon.in/Sujata-Supermix-AM-007-Watt-Juicer-Grinder/dp/B075S9FVRY/ref=sr_1_444?qid=1672923614 &amp; s=kitchen &amp; sr=1-444</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</si>
  <si>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</si>
  <si>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https://www.amazon.in/Weighing-Multipurpose-Electronic-Measuring-Vegetable/dp/B08SJVD8QD/ref=sr_1_445?qid=1672923614 &amp; s=kitchen &amp; sr=1-445</t>
  </si>
  <si>
    <t>V-Guard Zenora</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</si>
  <si>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</si>
  <si>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https://www.amazon.in/V-Guard-Zenora-Litre-Purifier-Purification/dp/B07FJNNZCJ/ref=sr_1_446?qid=1672923614 &amp; s=kitchen &amp; sr=1-446</t>
  </si>
  <si>
    <t>Powerful motor - 2000 RPM, 750 Watts4 Stainless Steel Jars - 1.5L Liquidizing jar, 1.0L dry / wet grinding jar, 0.4L chutney jar, 1.5L polycarbonate blending jar with fruit filter3 speed with incher facilityUnbreakable Jar Lids and handlesMotor overload protector</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</si>
  <si>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</si>
  <si>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https://www.amazon.in/Bajaj-Jars-Mixer-Grinder-White/dp/B09MFR93KS/ref=sr_1_447?qid=1672923614 &amp; s=kitchen &amp; sr=1-447</t>
  </si>
  <si>
    <t>KENT 16051</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</si>
  <si>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</si>
  <si>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https://www.amazon.in/Kent-Hand-Blender-300-White/dp/B07Y5FDPKV/ref=sr_1_451?qid=1672923614 &amp; s=kitchen &amp; sr=1-451</t>
  </si>
  <si>
    <t>Concealed and feather touch buttonsAnti magnetic wall, Push Button ControlsBody Material - Full GlassAutomatic voltage regulator . Indian menu optionUnique design for protection against insectsWarranty: 1 year on productPower: 1900 watts; Operating Voltage: 230 volts</t>
  </si>
  <si>
    <t>https://www.amazon.in/Prestige-PIC-15-0-1900-Watt-Induction/dp/B0756KCV5K/ref=sr_1_452?qid=1672923614 &amp; s=kitchen &amp; sr=1-452</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</si>
  <si>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</si>
  <si>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</si>
  <si>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https://www.amazon.in/Aquadpure-Copper-RO-Automatic-Controller/dp/B0BJ6P3LSK/ref=sr_1_453?qid=1672923614 &amp; s=kitchen &amp; sr=1-453</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</si>
  <si>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</si>
  <si>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https://www.amazon.in/PrettyKrafts-Laundry-Foldable-Multipurpose-Slanting/dp/B09HS1NDRQ/ref=sr_1_454?qid=1672923614 &amp; s=kitchen &amp; sr=1-454</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</si>
  <si>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</si>
  <si>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</si>
  <si>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https://www.amazon.in/Libra-Athena-Roti-Maker-Black/dp/B018SJJ0GE/ref=sr_1_455?qid=1672923614 &amp; s=kitchen &amp; sr=1-455</t>
  </si>
  <si>
    <t>Glen 3</t>
  </si>
  <si>
    <t>A compact multifunction appliance perfect for boiling, cooking &amp; steaming various foods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A measuring cup with piercing pin also comes with the appliance.;350W power to boil &amp; steam foods quickly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Cord Plug / Length: 3 Pins/1.0 m Package Includes: Main Unit, Top Cover, egg plate, measuring cup with piercing pin, User's Guide 2 Years warranty on productCare Instructions: Dry Clean Only; Color Name: Grey; Size Name: Small; Material Type: Plastic</t>
  </si>
  <si>
    <t>Nice product very easy clean,Don't buy it,nice,Multipurpose little hard to clean,Absolutely perfect product,Must have product at home,Not good for any other use than boiler,Defective Model received - No refund, Only replace</t>
  </si>
  <si>
    <t>https://www.amazon.in/Glen-Electric-Multi-Cooker-Boiler/dp/B09FPP3R1D/ref=sr_1_456?qid=1672923614 &amp; s=kitchen &amp; sr=1-456</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</si>
  <si>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</si>
  <si>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https://www.amazon.in/Dynore-Stainless-Measuring-8-Pieces-DS_45/dp/B01F7B2JCI/ref=sr_1_457?qid=1672923614 &amp; s=kitchen &amp; sr=1-457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</si>
  <si>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</si>
  <si>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</si>
  <si>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https://www.amazon.in/SAIELLIN-Clothes-Sweater-Defuzzer-Trimmer/dp/B09NNZ1GF7/ref=sr_1_458?qid=1672923614 &amp; s=kitchen &amp; sr=1-458</t>
  </si>
  <si>
    <t>For AC Outdoor Unit Wall MountingFor Upto 1.0 / 1.5 / 2.0 Ton AC Outdoor UnitNet Weight 3.2 KGSEasy To Install and set upHeavy Duty GI Steel , Weight Carrying utpo 150 Kgs</t>
  </si>
  <si>
    <t>https://www.amazon.in/Monitor-Split-AC-Stand-White/dp/B01CS4A5V4/ref=sr_1_459?qid=1672923614 &amp; s=kitchen &amp; sr=1-459</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</si>
  <si>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</si>
  <si>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https://www.amazon.in/Induction-Cooktop-Overheat-Protection-Certified/dp/B0BL11S5QK/ref=sr_1_460?qid=1672923614 &amp; s=kitchen &amp; sr=1-460</t>
  </si>
  <si>
    <t>KENT POWP-Sediment</t>
  </si>
  <si>
    <t>Value for money.,Good product,Printed price is 260 but I have purchased at 325,Good one it's a genuine part,,Good and genuine product go for it,Good product,Authentic company product , cheaper price</t>
  </si>
  <si>
    <t>https://www.amazon.in/KENT-POWP-Sediment-Filter-Thread-WCAP/dp/B09BL2KHQW/ref=sr_1_461_mod_primary_new?qid=1672923614 &amp; s=kitchen &amp; sbo=RZvfv%2F%2FHxDF%2BO5021pAnSA%3D%3D &amp; sr=1-461</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</si>
  <si>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</si>
  <si>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https://www.amazon.in/LACOPINE-Mini-Pocket-Roller-White/dp/B081RLM75M/ref=sr_1_462?qid=1672923614 &amp; s=kitchen &amp; sr=1-462</t>
  </si>
  <si>
    <t>iBELL SEK170BM</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</si>
  <si>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</si>
  <si>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https://www.amazon.in/SEK170L-Premium-Stainless-Electric-Cut-Off/dp/B07SYYVP69/ref=sr_1_460?qid=1672923615 &amp; s=kitchen &amp; sr=1-460</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</si>
  <si>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</si>
  <si>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https://www.amazon.in/Activa-Nutri-Mixer-Grinder-Lasting/dp/B0BDZWMGZ1/ref=sr_1_461?qid=1672923615 &amp; s=kitchen &amp; sr=1-461</t>
  </si>
  <si>
    <t>Sujata Dynamix,</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</si>
  <si>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</si>
  <si>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https://www.amazon.in/Sujata-Dynamix-900W-900-Watt-Mixer-Grinder/dp/B078JT7LTD/ref=sr_1_462?qid=1672923615 &amp; s=kitchen &amp; sr=1-462</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</si>
  <si>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</si>
  <si>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</si>
  <si>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https://www.amazon.in/Cordless-resistant-soleplate-Vertical-Horizontal/dp/B09WF4Q7B3/ref=sr_1_463?qid=1672923615 &amp; s=kitchen &amp; sr=1-463</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</si>
  <si>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</si>
  <si>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</si>
  <si>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https://www.amazon.in/Vacuum-Mop-Intelligent-Navigation-Connectivity-Assistant/dp/B092R48XXB/ref=sr_1_464?qid=1672923615 &amp; s=kitchen &amp; sr=1-464</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</si>
  <si>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</si>
  <si>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A.D.PAUL  &amp;  CO.,Suraj,PRATEEK KUMAR RAI,Swarn Gupta,kalyan,Esther,Krishna chaithanya,NILIM</t>
  </si>
  <si>
    <t>https://www.amazon.in/Havells-FHVVEDXOWH08-Ventil-200mm-White/dp/B00KIDSU8S/ref=sr_1_465?qid=1672923615 &amp; s=kitchen &amp; sr=1-465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</si>
  <si>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</si>
  <si>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https://www.amazon.in/AGARO-Setting-Whisking-Warranty-33554/dp/B0977CGNJJ/ref=sr_1_466?qid=1672923615 &amp; s=kitchen &amp; sr=1-466</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</si>
  <si>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</si>
  <si>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https://www.amazon.in/Crompton-Highspeed-Anti-Dust-Ceiling-Efficient/dp/B08WWKM5HQ/ref=sr_1_467?qid=1672923615 &amp; s=kitchen &amp; sr=1-467</t>
  </si>
  <si>
    <t>Lifelong LLWM105</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</si>
  <si>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</si>
  <si>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https://www.amazon.in/Lifelong-Waffled105-750-Watt-Waffle-Maker/dp/B015GX9Y0W/ref=sr_1_468?qid=1672923615 &amp; s=kitchen &amp; sr=1-468</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</si>
  <si>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</si>
  <si>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https://www.amazon.in/Kuber-Industries-Waterproof-Organizer-CTKTC044992/dp/B089BDBDGM/ref=sr_1_469?qid=1672923615 &amp; s=kitchen &amp; sr=1-469</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</si>
  <si>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</si>
  <si>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 &amp; s=kitchen &amp; sr=1-470</t>
  </si>
  <si>
    <t>Karcher WD3</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</si>
  <si>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</si>
  <si>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</si>
  <si>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https://www.amazon.in/Karcher-WD-Multi-Purpose-Vacuum-Cleaner/dp/B00JBNZPFM/ref=sr_1_471?qid=1672923615 &amp; s=kitchen &amp; sr=1-471</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</si>
  <si>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</si>
  <si>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https://www.amazon.in/Inalsa-Digital-Fryer-Nutri-Fry/dp/B08N6P8G5K/ref=sr_1_475?qid=1672923615 &amp; s=kitchen &amp; sr=1-475</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</si>
  <si>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</si>
  <si>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Good design, less noisy and good air through,Good one.. More than expected... But can't tilt down as much... Better change it to screw to adjust up down..,Remote is not provided.,Remote included as mentioned on Q &amp; 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</si>
  <si>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https://www.amazon.in/AmazonBasics-400mm-Pedestal-Remote-White/dp/B07NPBG1B4/ref=sr_1_477?qid=1672923615 &amp; s=kitchen &amp; sr=1-477</t>
  </si>
  <si>
    <t>https://www.amazon.in/Crystal-Cartridge-size-Fresh-Clean/dp/B01MRARGBW/ref=sr_1_478?qid=1672923615 &amp; s=kitchen &amp; sr=1-478</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</si>
  <si>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</si>
  <si>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https://www.amazon.in/Borosil-Rio-1-5L-Electric-Kettle/dp/B07VZYMQNZ/ref=sr_1_479?qid=1672923615 &amp; s=kitchen &amp; sr=1-479</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</si>
  <si>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</si>
  <si>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https://www.amazon.in/Havells-Ambrose-1200mm-Ceiling-Pearl/dp/B01L7C4IU2/ref=sr_1_480?qid=1672923615 &amp; s=kitchen &amp; sr=1-480</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</si>
  <si>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</si>
  <si>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https://www.amazon.in/PHILIPS-Coffee-HD7432-20-Medium/dp/B09H7JDJCW/ref=sr_1_483?qid=1672923615 &amp; s=kitchen &amp; sr=1-483</t>
  </si>
  <si>
    <t>Special Anti-Microbial(Biocide Treated) Paper Bag.Used For Protection Against Bacteria,Fungus,Dust Mites and bad Odour.Protects the motor by trapping the dirt inside them.Pack of 10Dimensions: 16 X 32 cm</t>
  </si>
  <si>
    <t>https://www.amazon.in/Eureka-Forbes-Euroclean-Vacuum-Cleaner/dp/B07F6GXNPB/ref=sr_1_485?qid=1672923615 &amp; s=kitchen &amp; sr=1-485</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</si>
  <si>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</si>
  <si>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https://www.amazon.in/Larrito-Humidifiers-Humidifier-humidifiers-HUMIDIFIRE/dp/B0B97D658R/ref=sr_1_484?qid=1672923617 &amp; s=kitchen &amp; sr=1-484</t>
  </si>
  <si>
    <t>Comes with 2 Quartz heating tubes providing more warmthFront grill for safetySafety tip over switchTwo heat setting - 400 Watt &amp; 800 WattHaving carry handle for easy portabilityIncluded Components: 1 N Main Unit &amp; 1 N Instruction Manual1 Year Warranty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</si>
  <si>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</si>
  <si>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https://www.amazon.in/Hilton-Quartz-Heater-Watt-Certified/dp/B09NFSHCWN/ref=sr_1_485?qid=1672923617 &amp; s=kitchen &amp; sr=1-485</t>
  </si>
  <si>
    <t>Syska SDI-07</t>
  </si>
  <si>
    <t>https://www.amazon.in/Syska-SDI-07-Stellar-Dry-Iron/dp/B076VQS87V/ref=sr_1_486_mod_primary_new?qid=1672923617 &amp; s=kitchen &amp; sbo=RZvfv%2F%2FHxDF%2BO5021pAnSA%3D%3D &amp; sr=1-486</t>
  </si>
  <si>
    <t>Frothes milk up in 15-20 seconds.Can be used for both cold and hot milk.Batteries are sold separately, 2 pcs LR6 AA 1.5V required.Two AA batteries should be placed in opposite direction in frother as in last imageNew Batteries are recommended to work efficiently</t>
  </si>
  <si>
    <t>https://www.amazon.in/IKEA-Frother-Coffee-Drinks-Black/dp/B09LMMFW3S/ref=sr_1_487_mod_primary_new?qid=1672923617 &amp; s=kitchen &amp; sbo=RZvfv%2F%2FHxDF%2BO5021pAnSA%3D%3D &amp; sr=1-487</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</si>
  <si>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</si>
  <si>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https://www.amazon.in/IONIX-Tap-Multilayer-Filter-Filter-Pack/dp/B0BBLHTRM9/ref=sr_1_488?qid=1672923617 &amp; s=kitchen &amp; sr=1-488</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</si>
  <si>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</si>
  <si>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</si>
  <si>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https://www.amazon.in/Kitchengenixs-Waffle-Maker-Inch-Watts/dp/B0BJYSCWFQ/ref=sr_1_489?qid=1672923617 &amp; s=kitchen &amp; sr=1-489</t>
  </si>
  <si>
    <t>Bajaj HM-01</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</si>
  <si>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</si>
  <si>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</si>
  <si>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https://www.amazon.in/Bajaj-HM-01-250-Watt-Mixer/dp/B0187F2IOK/ref=sr_1_490?qid=1672923617 &amp; s=kitchen &amp; sr=1-490</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</si>
  <si>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</si>
  <si>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https://www.amazon.in/Electric-Handheld-BLACK-COFFEE-BEATER/dp/B0B8CB7MHW/ref=sr_1_491?qid=1672923617 &amp; s=kitchen &amp; sr=1-491</t>
  </si>
  <si>
    <t>Heat convectorWarranty for one year</t>
  </si>
  <si>
    <t>Sumit kumar,sunil,Mahima  &amp;  Company,GAURAV KUMAR SHARMA,Prashant,Vinay Sharma,shashikant kumar singh,Radheshyam Sharma</t>
  </si>
  <si>
    <t>https://www.amazon.in/Usha-812-Thermo-Room-Heater/dp/B07K19NYZ8/ref=sr_1_492?qid=1672923617 &amp; s=kitchen &amp; sr=1-492</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</si>
  <si>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</si>
  <si>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https://www.amazon.in/akiara-Tailoring-Stitching-Scissors-Accessories/dp/B08ZXZ362Z/ref=sr_1_493?qid=1672923617 &amp; s=kitchen &amp; sr=1-493</t>
  </si>
  <si>
    <t>USHA 1212</t>
  </si>
  <si>
    <t>Meant for Spot HeatingRoom Size: Upto 15 sq ft. Cord Winder :Yes2 Stage Safety for Overheating ProtectionTwo Heating Elements For Energy SavingOptionsFire Retardant Strong ABS HousingISI Mark1 Year Warranty</t>
  </si>
  <si>
    <t>https://www.amazon.in/Usha-1212-PTC-Adjustable-Thermostat/dp/B00GHL8VP2/ref=sr_1_494?qid=1672923617 &amp; s=kitchen &amp; sr=1-494</t>
  </si>
  <si>
    <t>4 in</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</si>
  <si>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</si>
  <si>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,It's nt wrkng evn aftr 4 hours of charging,The motor, blade are poor,Doesn't perform. The machine gets jammed every time.,Poor quality...never buy such product ...,Pls not sell this time</t>
  </si>
  <si>
    <t>https://www.amazon.in/Handheld-Electric-Vegetable-Wireless-Processor/dp/B0B9JZW1SQ/ref=sr_1_495_mod_primary_new?qid=1672923617 &amp; s=kitchen &amp; sbo=RZvfv%2F%2FHxDF%2BO5021pAnSA%3D%3D &amp; sr=1-495</t>
  </si>
  <si>
    <t>Philips HD9306/06</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</si>
  <si>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</si>
  <si>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</si>
  <si>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https://www.amazon.in/Philips-HD9306-06-1-5-Litre-Multicolor/dp/B00TI8E7BI/ref=sr_1_499?qid=1672923617 &amp; s=kitchen &amp; sr=1-499</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</si>
  <si>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</si>
  <si>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https://www.amazon.in/LIBRA-Portable-Heater-Adjustable-Thermostat/dp/B07J9KXQCC/ref=sr_1_500?qid=1672923617 &amp; s=kitchen &amp; sr=1-500</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</si>
  <si>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</si>
  <si>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https://www.amazon.in/Hair-Removers-Laundry-Remover-Reusable/dp/B0B3JSWG81/ref=sr_1_501?qid=1672923617 &amp; s=kitchen &amp; sr=1-501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</si>
  <si>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</si>
  <si>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https://www.amazon.in/Noir-Aqua-Spanner-Purifiers-cartridge/dp/B08L7J3T31/ref=sr_1_502?qid=1672923617 &amp; s=kitchen &amp; sr=1-502</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</si>
  <si>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</si>
  <si>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https://www.amazon.in/Prestige-Delight-PRWO-1-Litre-Electric/dp/B01M6453MB/ref=sr_1_503?qid=1672923617 &amp; s=kitchen &amp; sr=1-503</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</si>
  <si>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</si>
  <si>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https://www.amazon.in/Bajaj-RX-10-2000-Watt-Convector/dp/B009P2LIL4/ref=sr_1_504?qid=1672923617 &amp; s=kitchen &amp; sr=1-504</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</si>
  <si>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</si>
  <si>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https://www.amazon.in/Havells-Ventilair-230mm-Exhaust-Grey/dp/B00J5DYCCA/ref=sr_1_505?qid=1672923617 &amp; s=kitchen &amp; sr=1-505</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</si>
  <si>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</si>
  <si>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</si>
  <si>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https://www.amazon.in/Borosil-Jumbo-1000-Watt-Grill-Sandwich/dp/B01486F4G6/ref=sr_1_506?qid=1672923617 &amp; s=kitchen &amp; sr=1-506</t>
  </si>
  <si>
    <t>Product_Name</t>
  </si>
  <si>
    <t>Category</t>
  </si>
  <si>
    <t>Actual_price</t>
  </si>
  <si>
    <t>Potential Revenue</t>
  </si>
  <si>
    <t>Price Bucket</t>
  </si>
  <si>
    <t>Discount_percentage</t>
  </si>
  <si>
    <t>Rating</t>
  </si>
  <si>
    <t>Rating_count</t>
  </si>
  <si>
    <t>Product Discount by 50%</t>
  </si>
  <si>
    <t>Rounded Rating</t>
  </si>
  <si>
    <t>Combine rating and review</t>
  </si>
  <si>
    <t>About_product</t>
  </si>
  <si>
    <t>User_id</t>
  </si>
  <si>
    <t>User id _count</t>
  </si>
  <si>
    <t>User_name</t>
  </si>
  <si>
    <t>Review_id</t>
  </si>
  <si>
    <t>Review_Count</t>
  </si>
  <si>
    <t>Review_title</t>
  </si>
  <si>
    <t>Review_content</t>
  </si>
  <si>
    <t>Product_link</t>
  </si>
  <si>
    <t>Average of Discount_percentage</t>
  </si>
  <si>
    <t>Count of Product_Id</t>
  </si>
  <si>
    <t>Sum of Rating_count</t>
  </si>
  <si>
    <t>Average of Rating</t>
  </si>
  <si>
    <t>Grand Total</t>
  </si>
  <si>
    <t>Average of Actual_price</t>
  </si>
  <si>
    <t>Average of discounted_price</t>
  </si>
  <si>
    <t>High</t>
  </si>
  <si>
    <t>low</t>
  </si>
  <si>
    <t>#,##0, "M"</t>
  </si>
  <si>
    <t>Count of Product_Name</t>
  </si>
  <si>
    <t>Sum of Potential Revenue</t>
  </si>
  <si>
    <t>&gt;500</t>
  </si>
  <si>
    <t>200–500</t>
  </si>
  <si>
    <t>&lt;200</t>
  </si>
  <si>
    <t>Sum of Combine rating and review</t>
  </si>
  <si>
    <t>Sum of Actual_price</t>
  </si>
  <si>
    <t>Sum of discounted_price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</si>
</sst>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_);_(* \(#,##0\);_(* &quot;-&quot;??_);_(@_)"/>
    <numFmt numFmtId="165" formatCode="_(* #,##0.00_);_(* \(#,##0.00\);_(* &quot;-&quot;??_);_(@_)"/>
    <numFmt numFmtId="166" formatCode="#,##0,\ &quot;M&quot;"/>
    <numFmt numFmtId="167" formatCode="_(&quot;$&quot;* #,##0.00_);_(&quot;$&quot;* \(#,##0.00\);_(&quot;$&quot;* &quot;-&quot;??_);_(@_)"/>
    <numFmt numFmtId="168" formatCode="#,##0,,\ &quot;M&quot;"/>
  </numFmts>
  <fonts count="2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theme="1"/>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rgb="FF222222"/>
      <name val="Arial"/>
      <charset val="134"/>
    </font>
    <font>
      <b/>
      <sz val="12"/>
      <color theme="0"/>
      <name val="Aptos Narrow"/>
      <charset val="134"/>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6">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0" borderId="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6"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18"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18"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18"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18"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18"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43" fontId="6" fillId="0" borderId="0" applyFont="0" applyFill="0" applyBorder="0" applyAlignment="0" applyProtection="0"/>
  </cellStyleXfs>
  <cellXfs count="40">
    <xf numFmtId="0" fontId="0" fillId="0" borderId="0" xfId="0"/>
    <xf numFmtId="165" fontId="0" fillId="33" borderId="11" xfId="1" applyNumberFormat="1" applyFont="1" applyFill="1" applyBorder="1"/>
    <xf numFmtId="0" fontId="0" fillId="0" borderId="10" xfId="0" applyBorder="1"/>
    <xf numFmtId="0" fontId="0" fillId="0" borderId="11" xfId="0" applyBorder="1"/>
    <xf numFmtId="165" fontId="0" fillId="0" borderId="11" xfId="1" applyNumberFormat="1" applyFont="1" applyBorder="1"/>
    <xf numFmtId="0" fontId="0" fillId="33" borderId="12" xfId="0" applyFill="1" applyBorder="1"/>
    <xf numFmtId="0" fontId="0" fillId="0" borderId="11" xfId="1" applyNumberFormat="1" applyFont="1" applyBorder="1"/>
    <xf numFmtId="3" fontId="0" fillId="33" borderId="11" xfId="0" applyNumberFormat="1" applyFill="1" applyBorder="1"/>
    <xf numFmtId="0" fontId="19" fillId="33" borderId="11" xfId="0" applyFont="1" applyFill="1" applyBorder="1"/>
    <xf numFmtId="164" fontId="0" fillId="33" borderId="11" xfId="1" applyNumberFormat="1" applyFont="1" applyFill="1" applyBorder="1"/>
    <xf numFmtId="0" fontId="0" fillId="33" borderId="10" xfId="0" applyFill="1" applyBorder="1"/>
    <xf numFmtId="0" fontId="0" fillId="33" borderId="11" xfId="1" applyNumberFormat="1" applyFont="1" applyFill="1" applyBorder="1"/>
    <xf numFmtId="9" fontId="0" fillId="33" borderId="11" xfId="0" applyNumberFormat="1" applyFill="1" applyBorder="1"/>
    <xf numFmtId="0" fontId="0" fillId="0" borderId="12" xfId="0" applyBorder="1"/>
    <xf numFmtId="0" fontId="0" fillId="33" borderId="11" xfId="0" applyFill="1" applyBorder="1"/>
    <xf numFmtId="9" fontId="0" fillId="0" borderId="11" xfId="0" applyNumberFormat="1" applyBorder="1"/>
    <xf numFmtId="164" fontId="20" fillId="34" borderId="11" xfId="1" applyNumberFormat="1" applyFont="1" applyFill="1" applyBorder="1"/>
    <xf numFmtId="164" fontId="0" fillId="0" borderId="0" xfId="0" applyNumberFormat="1"/>
    <xf numFmtId="0" fontId="20" fillId="34" borderId="11" xfId="0" applyFont="1" applyFill="1" applyBorder="1"/>
    <xf numFmtId="9" fontId="0" fillId="0" borderId="0" xfId="2" applyFont="1" applyAlignment="1"/>
    <xf numFmtId="4" fontId="0" fillId="33" borderId="11" xfId="0" applyNumberFormat="1" applyFill="1" applyBorder="1"/>
    <xf numFmtId="167" fontId="0" fillId="0" borderId="0" xfId="0" applyNumberFormat="1"/>
    <xf numFmtId="4" fontId="0" fillId="0" borderId="11" xfId="0" applyNumberFormat="1" applyBorder="1"/>
    <xf numFmtId="167" fontId="0" fillId="0" borderId="0" xfId="0" pivotButton="1" applyNumberFormat="1"/>
    <xf numFmtId="166" fontId="0" fillId="0" borderId="0" xfId="0" applyNumberFormat="1"/>
    <xf numFmtId="49" fontId="0" fillId="33" borderId="11" xfId="1" applyNumberFormat="1" applyFont="1" applyFill="1" applyBorder="1"/>
    <xf numFmtId="0" fontId="0" fillId="0" borderId="0" xfId="0" pivotButton="1"/>
    <xf numFmtId="9" fontId="0" fillId="0" borderId="0" xfId="0" applyNumberFormat="1"/>
    <xf numFmtId="3" fontId="0" fillId="0" borderId="11" xfId="0" applyNumberFormat="1" applyBorder="1"/>
    <xf numFmtId="168" fontId="0" fillId="0" borderId="0" xfId="0" applyNumberFormat="1"/>
    <xf numFmtId="0" fontId="20" fillId="34" borderId="12" xfId="0" applyFont="1" applyFill="1" applyBorder="1"/>
    <xf numFmtId="164" fontId="0" fillId="0" borderId="11" xfId="1" applyNumberFormat="1" applyFont="1" applyBorder="1"/>
    <xf numFmtId="0" fontId="6" fillId="0" borderId="0" xfId="8"/>
    <xf numFmtId="9" fontId="6" fillId="0" borderId="0" xfId="8" applyNumberFormat="1"/>
    <xf numFmtId="3" fontId="6" fillId="0" borderId="0" xfId="8" applyNumberFormat="1"/>
    <xf numFmtId="4" fontId="6" fillId="0" borderId="0" xfId="8" applyNumberFormat="1"/>
    <xf numFmtId="164" fontId="6" fillId="0" borderId="0" xfId="45" applyNumberFormat="1" applyFont="1"/>
    <xf numFmtId="0" fontId="6" fillId="0" borderId="0" xfId="8" applyAlignment="1">
      <alignment horizontal="center"/>
    </xf>
    <xf numFmtId="3" fontId="6" fillId="0" borderId="0" xfId="8" applyNumberFormat="1" applyAlignment="1">
      <alignment horizontal="center"/>
    </xf>
    <xf numFmtId="4" fontId="6" fillId="0" borderId="0" xfId="8" applyNumberFormat="1" applyAlignment="1">
      <alignment horizontal="center"/>
    </xf>
  </cellXfs>
  <cellStyles count="46">
    <cellStyle name="20% - Accent1 2" xfId="22" xr:uid="{C815C864-BDF6-432E-A982-3C1C56F0A4C2}"/>
    <cellStyle name="20% - Accent2 2" xfId="26" xr:uid="{42638CC3-70DB-4A4E-9FA7-2A6DE594E104}"/>
    <cellStyle name="20% - Accent3 2" xfId="30" xr:uid="{8D6F5F45-93BE-4144-A942-501CD9722D4A}"/>
    <cellStyle name="20% - Accent4 2" xfId="34" xr:uid="{F823C274-B815-477D-9AE0-EC6B5BED2BF6}"/>
    <cellStyle name="20% - Accent5 2" xfId="38" xr:uid="{7C898515-A765-4C70-B7B7-A9A6473387ED}"/>
    <cellStyle name="20% - Accent6 2" xfId="42" xr:uid="{40946334-85B3-49CA-BC1B-DA596BD3BF33}"/>
    <cellStyle name="40% - Accent1 2" xfId="23" xr:uid="{DBEB7F70-5E69-4113-AF4E-2542352A6805}"/>
    <cellStyle name="40% - Accent2 2" xfId="27" xr:uid="{26D8DAB2-C50C-4E12-A798-C045D16B2DFE}"/>
    <cellStyle name="40% - Accent3 2" xfId="31" xr:uid="{B5BA5C53-041B-4992-A45D-88BC66BB5C9A}"/>
    <cellStyle name="40% - Accent4 2" xfId="35" xr:uid="{EE4FBFC0-4865-4BEB-8A06-4BB0A7B06860}"/>
    <cellStyle name="40% - Accent5 2" xfId="39" xr:uid="{F3BD990D-32AB-4305-923C-9868D655AD16}"/>
    <cellStyle name="40% - Accent6 2" xfId="43" xr:uid="{4B8498DC-8DFB-445C-9F9D-DFD954E1C60B}"/>
    <cellStyle name="60% - Accent1 2" xfId="24" xr:uid="{A4922C21-F4DD-4B23-8D00-8ACCDD170DB0}"/>
    <cellStyle name="60% - Accent2 2" xfId="28" xr:uid="{4A779DC8-728D-452B-A4E9-9942B6FB3793}"/>
    <cellStyle name="60% - Accent3 2" xfId="32" xr:uid="{6C3D3845-384C-4EBF-8284-C3F6A1E1BABE}"/>
    <cellStyle name="60% - Accent4 2" xfId="36" xr:uid="{9813528F-F64D-4499-A5A2-595B4348FEEB}"/>
    <cellStyle name="60% - Accent5 2" xfId="40" xr:uid="{92FFD290-E317-49FF-B9A1-7D7D89063737}"/>
    <cellStyle name="60% - Accent6 2" xfId="44" xr:uid="{FD3294D2-7C1C-4224-ACA5-44238802C0F7}"/>
    <cellStyle name="Accent1 2" xfId="21" xr:uid="{369688C2-E245-47F7-9FC6-0CC9542260E3}"/>
    <cellStyle name="Accent2 2" xfId="25" xr:uid="{87B9EB18-AA8D-499D-9D2D-905C3FAC29F4}"/>
    <cellStyle name="Accent3 2" xfId="29" xr:uid="{93A807FA-7372-4D52-A32B-46F6E325D765}"/>
    <cellStyle name="Accent4 2" xfId="33" xr:uid="{1CE2A745-590E-46AD-843C-E2DB177952D9}"/>
    <cellStyle name="Accent5 2" xfId="37" xr:uid="{065B45C4-6928-4524-9EFE-F60034F75085}"/>
    <cellStyle name="Accent6 2" xfId="41" xr:uid="{FE97C6DD-941F-4077-B50E-71AF6935C019}"/>
    <cellStyle name="Bad 2" xfId="10" xr:uid="{EC53C18C-A8BF-495A-B0BD-49058C1412FD}"/>
    <cellStyle name="Calculation 2" xfId="14" xr:uid="{A1EE7EDB-ED9E-4082-95A5-E9F5F27C9170}"/>
    <cellStyle name="Check Cell 2" xfId="16" xr:uid="{E9B05E21-4691-4520-B2A8-F6CD2A6EC12F}"/>
    <cellStyle name="Comma" xfId="1" builtinId="3"/>
    <cellStyle name="Comma 2" xfId="45" xr:uid="{A1EFF60C-70D9-4109-BAE4-8A8C49CAF5A9}"/>
    <cellStyle name="Explanatory Text 2" xfId="19" xr:uid="{1969076D-E859-4641-981C-EA4E4F941B6D}"/>
    <cellStyle name="Good 2" xfId="9" xr:uid="{E0AC877F-30A1-402A-969B-9F86FB59DBAA}"/>
    <cellStyle name="Heading 1" xfId="4" builtinId="16" customBuiltin="1"/>
    <cellStyle name="Heading 2" xfId="5" builtinId="17" customBuiltin="1"/>
    <cellStyle name="Heading 3" xfId="6" builtinId="18" customBuiltin="1"/>
    <cellStyle name="Heading 4" xfId="7" builtinId="19" customBuiltin="1"/>
    <cellStyle name="Input 2" xfId="12" xr:uid="{970219DF-4EFB-4EF7-965D-09E06D9D1294}"/>
    <cellStyle name="Linked Cell 2" xfId="15" xr:uid="{9DCCBEC5-57E7-4328-9734-85BAD8C7CD02}"/>
    <cellStyle name="Neutral 2" xfId="11" xr:uid="{74303245-0E0B-4615-839D-F59892C53A0E}"/>
    <cellStyle name="Normal" xfId="0" builtinId="0"/>
    <cellStyle name="Normal 2" xfId="8" xr:uid="{FC8B0D40-696C-45FA-82A1-9251AAACFD83}"/>
    <cellStyle name="Note 2" xfId="18" xr:uid="{D0FB6434-4E5F-442A-866F-836C8CAFE8D6}"/>
    <cellStyle name="Output 2" xfId="13" xr:uid="{27C35F74-BC25-43F4-BEB7-0E3875785A89}"/>
    <cellStyle name="Percent" xfId="2" builtinId="5"/>
    <cellStyle name="Title" xfId="3" builtinId="15" customBuiltin="1"/>
    <cellStyle name="Total 2" xfId="20" xr:uid="{9EC0DD56-A3DF-43DB-B35C-47B994538E74}"/>
    <cellStyle name="Warning Text 2" xfId="17" xr:uid="{DDEA80B9-1393-4A75-A163-400099E5CD70}"/>
  </cellStyles>
  <dxfs count="27">
    <dxf>
      <numFmt numFmtId="166" formatCode="#,##0,\ &quot;M&quot;"/>
    </dxf>
    <dxf>
      <numFmt numFmtId="168" formatCode="#,##0,,\ &quot;M&quot;"/>
    </dxf>
    <dxf>
      <numFmt numFmtId="167" formatCode="_(&quot;$&quot;* #,##0.00_);_(&quot;$&quot;* \(#,##0.00\);_(&quot;$&quot;* &quot;-&quot;??_);_(@_)"/>
    </dxf>
    <dxf>
      <numFmt numFmtId="165" formatCode="_(* #,##0.00_);_(* \(#,##0.00\);_(* &quot;-&quot;??_);_(@_)"/>
    </dxf>
    <dxf>
      <numFmt numFmtId="166" formatCode="#,##0,\ &quot;M&quot;"/>
    </dxf>
    <dxf>
      <numFmt numFmtId="169" formatCode="_(* #,##0.0_);_(* \(#,##0.0\);_(* &quot;-&quot;??_);_(@_)"/>
    </dxf>
    <dxf>
      <numFmt numFmtId="169" formatCode="_(* #,##0.0_);_(* \(#,##0.0\);_(* &quot;-&quot;??_);_(@_)"/>
    </dxf>
    <dxf>
      <numFmt numFmtId="169" formatCode="_(* #,##0.0_);_(* \(#,##0.0\);_(* &quot;-&quot;??_);_(@_)"/>
    </dxf>
    <dxf>
      <numFmt numFmtId="167" formatCode="_(&quot;$&quot;* #,##0.00_);_(&quot;$&quot;* \(#,##0.00\);_(&quot;$&quot;* &quot;-&quot;??_);_(@_)"/>
    </dxf>
    <dxf>
      <numFmt numFmtId="167" formatCode="_(&quot;$&quot;* #,##0.00_);_(&quot;$&quot;* \(#,##0.00\);_(&quot;$&quot;* &quot;-&quot;??_);_(@_)"/>
    </dxf>
    <dxf>
      <numFmt numFmtId="167" formatCode="_(&quot;$&quot;* #,##0.00_);_(&quot;$&quot;* \(#,##0.00\);_(&quot;$&quot;* &quot;-&quot;??_);_(@_)"/>
    </dxf>
    <dxf>
      <numFmt numFmtId="0" formatCode="General"/>
    </dxf>
    <dxf>
      <numFmt numFmtId="170" formatCode="0.00_);[Red]\(0.00\)"/>
    </dxf>
    <dxf>
      <numFmt numFmtId="169" formatCode="_(* #,##0.0_);_(* \(#,##0.0\);_(* &quot;-&quot;??_);_(@_)"/>
    </dxf>
    <dxf>
      <numFmt numFmtId="13" formatCode="0%"/>
    </dxf>
    <dxf>
      <numFmt numFmtId="13" formatCode="0%"/>
    </dxf>
    <dxf>
      <numFmt numFmtId="167" formatCode="_(&quot;$&quot;* #,##0.00_);_(&quot;$&quot;* \(#,##0.00\);_(&quot;$&quot;* &quot;-&quot;??_);_(@_)"/>
    </dxf>
    <dxf>
      <numFmt numFmtId="167" formatCode="_(&quot;$&quot;* #,##0.00_);_(&quot;$&quot;* \(#,##0.00\);_(&quot;$&quot;* &quot;-&quot;??_);_(@_)"/>
    </dxf>
    <dxf>
      <numFmt numFmtId="167" formatCode="_(&quot;$&quot;* #,##0.00_);_(&quot;$&quot;* \(#,##0.00\);_(&quot;$&quot;* &quot;-&quot;??_);_(@_)"/>
    </dxf>
    <dxf>
      <numFmt numFmtId="167" formatCode="_(&quot;$&quot;* #,##0.00_);_(&quot;$&quot;* \(#,##0.00\);_(&quot;$&quot;* &quot;-&quot;??_);_(@_)"/>
    </dxf>
    <dxf>
      <numFmt numFmtId="167" formatCode="_(&quot;$&quot;* #,##0.00_);_(&quot;$&quot;* \(#,##0.00\);_(&quot;$&quot;* &quot;-&quot;??_);_(@_)"/>
    </dxf>
    <dxf>
      <numFmt numFmtId="167" formatCode="_(&quot;$&quot;* #,##0.00_);_(&quot;$&quot;* \(#,##0.00\);_(&quot;$&quot;* &quot;-&quot;??_);_(@_)"/>
    </dxf>
    <dxf>
      <numFmt numFmtId="167" formatCode="_(&quot;$&quot;* #,##0.00_);_(&quot;$&quot;* \(#,##0.00\);_(&quot;$&quot;* &quot;-&quot;??_);_(@_)"/>
    </dxf>
    <dxf>
      <numFmt numFmtId="167" formatCode="_(&quot;$&quot;* #,##0.00_);_(&quot;$&quot;* \(#,##0.00\);_(&quot;$&quot;* &quot;-&quot;??_);_(@_)"/>
    </dxf>
    <dxf>
      <numFmt numFmtId="167" formatCode="_(&quot;$&quot;* #,##0.00_);_(&quot;$&quot;* \(#,##0.00\);_(&quot;$&quot;* &quot;-&quot;??_);_(@_)"/>
    </dxf>
    <dxf>
      <numFmt numFmtId="167" formatCode="_(&quot;$&quot;* #,##0.00_);_(&quot;$&quot;* \(#,##0.00\);_(&quot;$&quot;* &quot;-&quot;??_);_(@_)"/>
    </dxf>
    <dxf>
      <numFmt numFmtId="167"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b="1"/>
              <a:t>Product</a:t>
            </a:r>
            <a:r>
              <a:rPr lang="en-US" b="1" baseline="0"/>
              <a:t> Count by Category</a:t>
            </a:r>
            <a:endParaRPr lang="en-US" b="1"/>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a:sp3d/>
          </c:spPr>
          <c:invertIfNegative val="0"/>
          <c:cat>
            <c:strLit>
              <c:ptCount val="9"/>
              <c:pt idx="0">
                <c:v>Electronics</c:v>
              </c:pt>
              <c:pt idx="1">
                <c:v>Home &amp; Kitchen</c:v>
              </c:pt>
              <c:pt idx="2">
                <c:v>Computers &amp; Accessories</c:v>
              </c:pt>
              <c:pt idx="3">
                <c:v>Office Products</c:v>
              </c:pt>
              <c:pt idx="4">
                <c:v>Musical Instruments</c:v>
              </c:pt>
              <c:pt idx="5">
                <c:v>Home Improvement</c:v>
              </c:pt>
              <c:pt idx="6">
                <c:v>Toys &amp; Games</c:v>
              </c:pt>
              <c:pt idx="7">
                <c:v>Health &amp; Personal Care</c:v>
              </c:pt>
              <c:pt idx="8">
                <c:v>Car &amp; Motorbike</c:v>
              </c:pt>
            </c:strLit>
          </c:cat>
          <c:val>
            <c:numLit>
              <c:formatCode>General</c:formatCode>
              <c:ptCount val="9"/>
              <c:pt idx="0">
                <c:v>496</c:v>
              </c:pt>
              <c:pt idx="1">
                <c:v>448</c:v>
              </c:pt>
              <c:pt idx="2">
                <c:v>379</c:v>
              </c:pt>
              <c:pt idx="3">
                <c:v>31</c:v>
              </c:pt>
              <c:pt idx="4">
                <c:v>2</c:v>
              </c:pt>
              <c:pt idx="5">
                <c:v>2</c:v>
              </c:pt>
              <c:pt idx="6">
                <c:v>1</c:v>
              </c:pt>
              <c:pt idx="7">
                <c:v>1</c:v>
              </c:pt>
              <c:pt idx="8">
                <c:v>1</c:v>
              </c:pt>
            </c:numLit>
          </c:val>
          <c:extLst>
            <c:ext xmlns:c16="http://schemas.microsoft.com/office/drawing/2014/chart" uri="{C3380CC4-5D6E-409C-BE32-E72D297353CC}">
              <c16:uniqueId val="{00000000-93E2-43EB-B632-E0C3CBF8DB25}"/>
            </c:ext>
          </c:extLst>
        </c:ser>
        <c:dLbls>
          <c:showLegendKey val="0"/>
          <c:showVal val="0"/>
          <c:showCatName val="0"/>
          <c:showSerName val="0"/>
          <c:showPercent val="0"/>
          <c:showBubbleSize val="0"/>
        </c:dLbls>
        <c:gapWidth val="150"/>
        <c:axId val="539201032"/>
        <c:axId val="539199952"/>
      </c:barChart>
      <c:catAx>
        <c:axId val="539201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39199952"/>
        <c:crosses val="autoZero"/>
        <c:auto val="1"/>
        <c:lblAlgn val="ctr"/>
        <c:lblOffset val="100"/>
        <c:noMultiLvlLbl val="0"/>
      </c:catAx>
      <c:valAx>
        <c:axId val="53919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39201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5093b9f8-aa1b-4a3a-b47a-dd7ccf929667}"/>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r>
              <a:rPr lang="en-GB"/>
              <a:t>Review by category</a:t>
            </a:r>
          </a:p>
        </c:rich>
      </c:tx>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9"/>
              <c:pt idx="0">
                <c:v>Electronics</c:v>
              </c:pt>
              <c:pt idx="1">
                <c:v>Computers &amp; Accessories</c:v>
              </c:pt>
              <c:pt idx="2">
                <c:v>Home &amp; Kitchen</c:v>
              </c:pt>
              <c:pt idx="3">
                <c:v>Office Products</c:v>
              </c:pt>
              <c:pt idx="4">
                <c:v>Musical Instruments</c:v>
              </c:pt>
              <c:pt idx="5">
                <c:v>Toys &amp; Games</c:v>
              </c:pt>
              <c:pt idx="6">
                <c:v>Home Improvement</c:v>
              </c:pt>
              <c:pt idx="7">
                <c:v>Health &amp; Personal Care</c:v>
              </c:pt>
              <c:pt idx="8">
                <c:v>Car &amp; Motorbike</c:v>
              </c:pt>
            </c:strLit>
          </c:cat>
          <c:val>
            <c:numLit>
              <c:formatCode>General</c:formatCode>
              <c:ptCount val="9"/>
              <c:pt idx="0">
                <c:v>14503100</c:v>
              </c:pt>
              <c:pt idx="1">
                <c:v>6418812</c:v>
              </c:pt>
              <c:pt idx="2">
                <c:v>2991069</c:v>
              </c:pt>
              <c:pt idx="3">
                <c:v>149675</c:v>
              </c:pt>
              <c:pt idx="4">
                <c:v>88882</c:v>
              </c:pt>
              <c:pt idx="5">
                <c:v>15867</c:v>
              </c:pt>
              <c:pt idx="6">
                <c:v>8566</c:v>
              </c:pt>
              <c:pt idx="7">
                <c:v>3663</c:v>
              </c:pt>
              <c:pt idx="8">
                <c:v>1118</c:v>
              </c:pt>
            </c:numLit>
          </c:val>
          <c:extLst>
            <c:ext xmlns:c16="http://schemas.microsoft.com/office/drawing/2014/chart" uri="{C3380CC4-5D6E-409C-BE32-E72D297353CC}">
              <c16:uniqueId val="{00000000-786A-4315-A809-3985EDC8B439}"/>
            </c:ext>
          </c:extLst>
        </c:ser>
        <c:dLbls>
          <c:showLegendKey val="0"/>
          <c:showVal val="1"/>
          <c:showCatName val="0"/>
          <c:showSerName val="0"/>
          <c:showPercent val="0"/>
          <c:showBubbleSize val="0"/>
        </c:dLbls>
        <c:gapWidth val="260"/>
        <c:overlap val="-32"/>
        <c:axId val="602152824"/>
        <c:axId val="602150664"/>
      </c:barChart>
      <c:catAx>
        <c:axId val="602152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02150664"/>
        <c:crosses val="autoZero"/>
        <c:auto val="1"/>
        <c:lblAlgn val="ctr"/>
        <c:lblOffset val="100"/>
        <c:noMultiLvlLbl val="0"/>
      </c:catAx>
      <c:valAx>
        <c:axId val="602150664"/>
        <c:scaling>
          <c:orientation val="minMax"/>
        </c:scaling>
        <c:delete val="1"/>
        <c:axPos val="l"/>
        <c:numFmt formatCode="General" sourceLinked="1"/>
        <c:majorTickMark val="none"/>
        <c:minorTickMark val="none"/>
        <c:tickLblPos val="nextTo"/>
        <c:crossAx val="602152824"/>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24cf9203-7792-445d-ab5a-0166aa0f2ef9}"/>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800" b="0" i="0" u="none" strike="noStrike" kern="1200" baseline="0">
                <a:solidFill>
                  <a:schemeClr val="dk1">
                    <a:lumMod val="65000"/>
                    <a:lumOff val="35000"/>
                  </a:schemeClr>
                </a:solidFill>
                <a:effectLst/>
                <a:latin typeface="+mn-lt"/>
                <a:ea typeface="+mn-ea"/>
                <a:cs typeface="+mn-cs"/>
              </a:defRPr>
            </a:pPr>
            <a:r>
              <a:rPr lang="en-US" b="1"/>
              <a:t>Top Rated Product</a:t>
            </a:r>
          </a:p>
        </c:rich>
      </c:tx>
      <c:overlay val="0"/>
      <c:spPr>
        <a:noFill/>
        <a:ln>
          <a:noFill/>
        </a:ln>
        <a:effectLst/>
      </c:spPr>
      <c:txPr>
        <a:bodyPr rot="0" spcFirstLastPara="1" vertOverflow="ellipsis" vert="horz" wrap="square" anchor="ctr" anchorCtr="1"/>
        <a:lstStyle/>
        <a:p>
          <a:pPr>
            <a:defRPr lang="en-US" sz="1800"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5"/>
              <c:pt idx="0">
                <c:v>REDTECH USB-C</c:v>
              </c:pt>
              <c:pt idx="1">
                <c:v>Syncwire LTG</c:v>
              </c:pt>
              <c:pt idx="2">
                <c:v>Instant Pot</c:v>
              </c:pt>
              <c:pt idx="3">
                <c:v>Oratech Coffee</c:v>
              </c:pt>
              <c:pt idx="4">
                <c:v>Swiffer Instant</c:v>
              </c:pt>
            </c:strLit>
          </c:cat>
          <c:val>
            <c:numLit>
              <c:formatCode>General</c:formatCode>
              <c:ptCount val="5"/>
              <c:pt idx="0">
                <c:v>5</c:v>
              </c:pt>
              <c:pt idx="1">
                <c:v>5</c:v>
              </c:pt>
              <c:pt idx="2">
                <c:v>4.8</c:v>
              </c:pt>
              <c:pt idx="3">
                <c:v>4.8</c:v>
              </c:pt>
              <c:pt idx="4">
                <c:v>4.8</c:v>
              </c:pt>
            </c:numLit>
          </c:val>
          <c:extLst>
            <c:ext xmlns:c16="http://schemas.microsoft.com/office/drawing/2014/chart" uri="{C3380CC4-5D6E-409C-BE32-E72D297353CC}">
              <c16:uniqueId val="{00000000-F292-4A06-8002-78BECFAA1DF2}"/>
            </c:ext>
          </c:extLst>
        </c:ser>
        <c:dLbls>
          <c:showLegendKey val="0"/>
          <c:showVal val="1"/>
          <c:showCatName val="0"/>
          <c:showSerName val="0"/>
          <c:showPercent val="0"/>
          <c:showBubbleSize val="0"/>
        </c:dLbls>
        <c:gapWidth val="41"/>
        <c:axId val="539845296"/>
        <c:axId val="539844576"/>
      </c:barChart>
      <c:catAx>
        <c:axId val="539845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lumMod val="65000"/>
                    <a:lumOff val="35000"/>
                  </a:schemeClr>
                </a:solidFill>
                <a:effectLst/>
                <a:latin typeface="+mn-lt"/>
                <a:ea typeface="+mn-ea"/>
                <a:cs typeface="+mn-cs"/>
              </a:defRPr>
            </a:pPr>
            <a:endParaRPr lang="en-US"/>
          </a:p>
        </c:txPr>
        <c:crossAx val="539844576"/>
        <c:crosses val="autoZero"/>
        <c:auto val="1"/>
        <c:lblAlgn val="ctr"/>
        <c:lblOffset val="100"/>
        <c:noMultiLvlLbl val="0"/>
      </c:catAx>
      <c:valAx>
        <c:axId val="539844576"/>
        <c:scaling>
          <c:orientation val="minMax"/>
        </c:scaling>
        <c:delete val="1"/>
        <c:axPos val="l"/>
        <c:numFmt formatCode="General" sourceLinked="1"/>
        <c:majorTickMark val="none"/>
        <c:minorTickMark val="none"/>
        <c:tickLblPos val="nextTo"/>
        <c:crossAx val="53984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f0df9e37-060a-45ae-ba25-30ba04cf7a7c}"/>
      </c:ext>
    </c:extLst>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lang="en-GB" sz="1800" b="1"/>
              <a:t>Actual vs Discounted Price</a:t>
            </a:r>
          </a:p>
        </c:rich>
      </c:tx>
      <c:overlay val="0"/>
      <c:spPr>
        <a:noFill/>
        <a:ln>
          <a:noFill/>
        </a:ln>
        <a:effectLst/>
      </c:spPr>
      <c:txPr>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Average of Actual_price</c:v>
          </c:tx>
          <c:spPr>
            <a:solidFill>
              <a:schemeClr val="accent1"/>
            </a:solidFill>
            <a:ln>
              <a:noFill/>
            </a:ln>
            <a:effectLst/>
          </c:spPr>
          <c:invertIfNegative val="0"/>
          <c:cat>
            <c:strLit>
              <c:ptCount val="9"/>
              <c:pt idx="0">
                <c:v>Electronics</c:v>
              </c:pt>
              <c:pt idx="1">
                <c:v>Home &amp; Kitchen</c:v>
              </c:pt>
              <c:pt idx="2">
                <c:v>Car &amp; Motorbike</c:v>
              </c:pt>
              <c:pt idx="3">
                <c:v>Health &amp; Personal Care</c:v>
              </c:pt>
              <c:pt idx="4">
                <c:v>Computers &amp; Accessories</c:v>
              </c:pt>
              <c:pt idx="5">
                <c:v>Musical Instruments</c:v>
              </c:pt>
              <c:pt idx="6">
                <c:v>Home Improvement</c:v>
              </c:pt>
              <c:pt idx="7">
                <c:v>Office Products</c:v>
              </c:pt>
              <c:pt idx="8">
                <c:v>Toys &amp; Games</c:v>
              </c:pt>
            </c:strLit>
          </c:cat>
          <c:val>
            <c:numLit>
              <c:formatCode>General</c:formatCode>
              <c:ptCount val="9"/>
              <c:pt idx="0">
                <c:v>10364.608870967701</c:v>
              </c:pt>
              <c:pt idx="1">
                <c:v>4162.0736607142899</c:v>
              </c:pt>
              <c:pt idx="2">
                <c:v>4000</c:v>
              </c:pt>
              <c:pt idx="3">
                <c:v>1900</c:v>
              </c:pt>
              <c:pt idx="4">
                <c:v>1846.4888654353599</c:v>
              </c:pt>
              <c:pt idx="5">
                <c:v>1347</c:v>
              </c:pt>
              <c:pt idx="6">
                <c:v>799</c:v>
              </c:pt>
              <c:pt idx="7">
                <c:v>397.193548387097</c:v>
              </c:pt>
              <c:pt idx="8">
                <c:v>150</c:v>
              </c:pt>
            </c:numLit>
          </c:val>
          <c:extLst>
            <c:ext xmlns:c16="http://schemas.microsoft.com/office/drawing/2014/chart" uri="{C3380CC4-5D6E-409C-BE32-E72D297353CC}">
              <c16:uniqueId val="{00000000-4B1B-49B9-A154-19BE2E1ABD79}"/>
            </c:ext>
          </c:extLst>
        </c:ser>
        <c:ser>
          <c:idx val="1"/>
          <c:order val="1"/>
          <c:tx>
            <c:v>Average of discounted_price</c:v>
          </c:tx>
          <c:spPr>
            <a:solidFill>
              <a:schemeClr val="accent2"/>
            </a:solidFill>
            <a:ln>
              <a:noFill/>
            </a:ln>
            <a:effectLst/>
          </c:spPr>
          <c:invertIfNegative val="0"/>
          <c:cat>
            <c:strLit>
              <c:ptCount val="9"/>
              <c:pt idx="0">
                <c:v>Electronics</c:v>
              </c:pt>
              <c:pt idx="1">
                <c:v>Home &amp; Kitchen</c:v>
              </c:pt>
              <c:pt idx="2">
                <c:v>Car &amp; Motorbike</c:v>
              </c:pt>
              <c:pt idx="3">
                <c:v>Health &amp; Personal Care</c:v>
              </c:pt>
              <c:pt idx="4">
                <c:v>Computers &amp; Accessories</c:v>
              </c:pt>
              <c:pt idx="5">
                <c:v>Musical Instruments</c:v>
              </c:pt>
              <c:pt idx="6">
                <c:v>Home Improvement</c:v>
              </c:pt>
              <c:pt idx="7">
                <c:v>Office Products</c:v>
              </c:pt>
              <c:pt idx="8">
                <c:v>Toys &amp; Games</c:v>
              </c:pt>
            </c:strLit>
          </c:cat>
          <c:val>
            <c:numLit>
              <c:formatCode>General</c:formatCode>
              <c:ptCount val="9"/>
              <c:pt idx="0">
                <c:v>6172.6391129032299</c:v>
              </c:pt>
              <c:pt idx="1">
                <c:v>2330.6156473214301</c:v>
              </c:pt>
              <c:pt idx="2">
                <c:v>2339</c:v>
              </c:pt>
              <c:pt idx="3">
                <c:v>899</c:v>
              </c:pt>
              <c:pt idx="4">
                <c:v>939.457414248021</c:v>
              </c:pt>
              <c:pt idx="5">
                <c:v>638</c:v>
              </c:pt>
              <c:pt idx="6">
                <c:v>337</c:v>
              </c:pt>
              <c:pt idx="7">
                <c:v>301.58064516129002</c:v>
              </c:pt>
              <c:pt idx="8">
                <c:v>150</c:v>
              </c:pt>
            </c:numLit>
          </c:val>
          <c:extLst>
            <c:ext xmlns:c16="http://schemas.microsoft.com/office/drawing/2014/chart" uri="{C3380CC4-5D6E-409C-BE32-E72D297353CC}">
              <c16:uniqueId val="{00000001-4B1B-49B9-A154-19BE2E1ABD79}"/>
            </c:ext>
          </c:extLst>
        </c:ser>
        <c:dLbls>
          <c:showLegendKey val="0"/>
          <c:showVal val="0"/>
          <c:showCatName val="0"/>
          <c:showSerName val="0"/>
          <c:showPercent val="0"/>
          <c:showBubbleSize val="0"/>
        </c:dLbls>
        <c:gapWidth val="219"/>
        <c:overlap val="-27"/>
        <c:axId val="464749952"/>
        <c:axId val="464752112"/>
      </c:barChart>
      <c:catAx>
        <c:axId val="464749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64752112"/>
        <c:crosses val="autoZero"/>
        <c:auto val="1"/>
        <c:lblAlgn val="ctr"/>
        <c:lblOffset val="100"/>
        <c:noMultiLvlLbl val="0"/>
      </c:catAx>
      <c:valAx>
        <c:axId val="464752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64749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497eafae-c7a4-4e0a-9513-d7e35b0a49fa}"/>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600" b="1" i="0" u="none" strike="noStrike" kern="1200" baseline="0">
                <a:solidFill>
                  <a:schemeClr val="tx1">
                    <a:lumMod val="65000"/>
                    <a:lumOff val="35000"/>
                  </a:schemeClr>
                </a:solidFill>
                <a:latin typeface="+mn-lt"/>
                <a:ea typeface="+mn-ea"/>
                <a:cs typeface="+mn-cs"/>
              </a:defRPr>
            </a:pPr>
            <a:r>
              <a:rPr lang="en-US"/>
              <a:t>Distribution of Product Rating</a:t>
            </a:r>
          </a:p>
        </c:rich>
      </c:tx>
      <c:overlay val="0"/>
      <c:spPr>
        <a:noFill/>
        <a:ln>
          <a:noFill/>
        </a:ln>
        <a:effectLst/>
      </c:spPr>
      <c:txPr>
        <a:bodyPr rot="0" spcFirstLastPara="1" vertOverflow="ellipsis" vert="horz" wrap="square" anchor="ctr" anchorCtr="1"/>
        <a:lstStyle/>
        <a:p>
          <a:pPr>
            <a:defRPr lang="en-US"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 -   </c:v>
              </c:pt>
              <c:pt idx="1">
                <c:v> 2 </c:v>
              </c:pt>
              <c:pt idx="2">
                <c:v> 3 </c:v>
              </c:pt>
              <c:pt idx="3">
                <c:v> 4 </c:v>
              </c:pt>
              <c:pt idx="4">
                <c:v> 5 </c:v>
              </c:pt>
            </c:strLit>
          </c:cat>
          <c:val>
            <c:numLit>
              <c:formatCode>General</c:formatCode>
              <c:ptCount val="5"/>
              <c:pt idx="0">
                <c:v>1</c:v>
              </c:pt>
              <c:pt idx="1">
                <c:v>2</c:v>
              </c:pt>
              <c:pt idx="2">
                <c:v>39</c:v>
              </c:pt>
              <c:pt idx="3">
                <c:v>1223</c:v>
              </c:pt>
              <c:pt idx="4">
                <c:v>96</c:v>
              </c:pt>
            </c:numLit>
          </c:val>
          <c:extLst>
            <c:ext xmlns:c16="http://schemas.microsoft.com/office/drawing/2014/chart" uri="{C3380CC4-5D6E-409C-BE32-E72D297353CC}">
              <c16:uniqueId val="{00000000-85B7-47FB-A826-A9E8F8720325}"/>
            </c:ext>
          </c:extLst>
        </c:ser>
        <c:dLbls>
          <c:showLegendKey val="0"/>
          <c:showVal val="1"/>
          <c:showCatName val="0"/>
          <c:showSerName val="0"/>
          <c:showPercent val="0"/>
          <c:showBubbleSize val="0"/>
        </c:dLbls>
        <c:gapWidth val="100"/>
        <c:overlap val="-24"/>
        <c:axId val="514939424"/>
        <c:axId val="519298576"/>
      </c:barChart>
      <c:catAx>
        <c:axId val="5149394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19298576"/>
        <c:crosses val="autoZero"/>
        <c:auto val="1"/>
        <c:lblAlgn val="ctr"/>
        <c:lblOffset val="100"/>
        <c:noMultiLvlLbl val="0"/>
      </c:catAx>
      <c:valAx>
        <c:axId val="51929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1493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5d588f2c-3be7-4e8e-ab38-14461a1fe339}"/>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lang="en-US" sz="1600" b="1" i="0" u="none" strike="noStrike" kern="1200" cap="all" baseline="0">
                <a:solidFill>
                  <a:schemeClr val="tx1">
                    <a:lumMod val="65000"/>
                    <a:lumOff val="35000"/>
                  </a:schemeClr>
                </a:solidFill>
                <a:latin typeface="+mn-lt"/>
                <a:ea typeface="+mn-ea"/>
                <a:cs typeface="+mn-cs"/>
              </a:defRPr>
            </a:pPr>
            <a:r>
              <a:rPr lang="en-US" sz="1600" b="1" i="0" u="none" strike="noStrike" cap="all" baseline="0"/>
              <a:t>unique products per price range bucket</a:t>
            </a:r>
            <a:endParaRPr lang="en-US"/>
          </a:p>
        </c:rich>
      </c:tx>
      <c:layout>
        <c:manualLayout>
          <c:xMode val="edge"/>
          <c:yMode val="edge"/>
          <c:x val="0.170931192430754"/>
          <c:y val="7.6676217311410194E-2"/>
        </c:manualLayout>
      </c:layout>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tint val="65000"/>
            </a:schemeClr>
          </a:solidFill>
          <a:ln>
            <a:noFill/>
          </a:ln>
          <a:effectLst>
            <a:outerShdw blurRad="63500" sx="102000" sy="102000" algn="ctr" rotWithShape="0">
              <a:prstClr val="black">
                <a:alpha val="20000"/>
              </a:prstClr>
            </a:outerShdw>
          </a:effectLst>
        </c:spPr>
      </c:pivotFmt>
      <c:pivotFmt>
        <c:idx val="2"/>
        <c:spPr>
          <a:solidFill>
            <a:schemeClr val="accent1"/>
          </a:solidFill>
          <a:ln>
            <a:noFill/>
          </a:ln>
          <a:effectLst>
            <a:outerShdw blurRad="63500" sx="102000" sy="102000" algn="ctr" rotWithShape="0">
              <a:prstClr val="black">
                <a:alpha val="20000"/>
              </a:prstClr>
            </a:outerShdw>
          </a:effectLst>
        </c:spPr>
      </c:pivotFmt>
      <c:pivotFmt>
        <c:idx val="3"/>
        <c:spPr>
          <a:solidFill>
            <a:schemeClr val="accent1">
              <a:shade val="65000"/>
            </a:schemeClr>
          </a:solidFill>
          <a:ln>
            <a:noFill/>
          </a:ln>
          <a:effectLst>
            <a:outerShdw blurRad="63500" sx="102000" sy="102000" algn="ctr" rotWithShape="0">
              <a:prstClr val="black">
                <a:alpha val="20000"/>
              </a:prstClr>
            </a:outerShdw>
          </a:effectLst>
        </c:spPr>
      </c:pivotFmt>
      <c:pivotFmt>
        <c:idx val="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tint val="65000"/>
            </a:schemeClr>
          </a:solidFill>
          <a:ln>
            <a:noFill/>
          </a:ln>
          <a:effectLst>
            <a:outerShdw blurRad="63500" sx="102000" sy="102000" algn="ctr" rotWithShape="0">
              <a:prstClr val="black">
                <a:alpha val="20000"/>
              </a:prstClr>
            </a:outerShdw>
          </a:effectLst>
        </c:spPr>
      </c:pivotFmt>
      <c:pivotFmt>
        <c:idx val="6"/>
        <c:spPr>
          <a:solidFill>
            <a:schemeClr val="accent1"/>
          </a:solidFill>
          <a:ln>
            <a:noFill/>
          </a:ln>
          <a:effectLst>
            <a:outerShdw blurRad="63500" sx="102000" sy="102000" algn="ctr" rotWithShape="0">
              <a:prstClr val="black">
                <a:alpha val="20000"/>
              </a:prstClr>
            </a:outerShdw>
          </a:effectLst>
        </c:spPr>
      </c:pivotFmt>
      <c:pivotFmt>
        <c:idx val="7"/>
        <c:spPr>
          <a:solidFill>
            <a:schemeClr val="accent1">
              <a:shade val="65000"/>
            </a:schemeClr>
          </a:solidFill>
          <a:ln>
            <a:noFill/>
          </a:ln>
          <a:effectLst>
            <a:outerShdw blurRad="63500" sx="102000" sy="102000" algn="ctr" rotWithShape="0">
              <a:prstClr val="black">
                <a:alpha val="20000"/>
              </a:prstClr>
            </a:outerShdw>
          </a:effectLst>
        </c:spPr>
      </c:pivotFmt>
    </c:pivotFmts>
    <c:plotArea>
      <c:layout/>
      <c:pieChart>
        <c:varyColors val="1"/>
        <c:ser>
          <c:idx val="0"/>
          <c:order val="0"/>
          <c:tx>
            <c:v>Total</c:v>
          </c:tx>
          <c:dPt>
            <c:idx val="0"/>
            <c:bubble3D val="0"/>
            <c:spPr>
              <a:solidFill>
                <a:schemeClr val="accent1">
                  <a:tint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65A4-4D6B-ADCE-8C30DB747428}"/>
              </c:ext>
            </c:extLst>
          </c:dPt>
          <c:dPt>
            <c:idx val="1"/>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65A4-4D6B-ADCE-8C30DB747428}"/>
              </c:ext>
            </c:extLst>
          </c:dPt>
          <c:dPt>
            <c:idx val="2"/>
            <c:bubble3D val="0"/>
            <c:spPr>
              <a:solidFill>
                <a:schemeClr val="accent1">
                  <a:shade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65A4-4D6B-ADCE-8C30DB747428}"/>
              </c:ext>
            </c:extLst>
          </c:dPt>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Lit>
              <c:ptCount val="3"/>
              <c:pt idx="0">
                <c:v>&gt;500</c:v>
              </c:pt>
              <c:pt idx="1">
                <c:v>200–500</c:v>
              </c:pt>
              <c:pt idx="2">
                <c:v>&lt;200</c:v>
              </c:pt>
            </c:strLit>
          </c:cat>
          <c:val>
            <c:numLit>
              <c:formatCode>General</c:formatCode>
              <c:ptCount val="3"/>
              <c:pt idx="0">
                <c:v>1175</c:v>
              </c:pt>
              <c:pt idx="1">
                <c:v>152</c:v>
              </c:pt>
              <c:pt idx="2">
                <c:v>34</c:v>
              </c:pt>
            </c:numLit>
          </c:val>
          <c:extLst>
            <c:ext xmlns:c16="http://schemas.microsoft.com/office/drawing/2014/chart" uri="{C3380CC4-5D6E-409C-BE32-E72D297353CC}">
              <c16:uniqueId val="{00000006-65A4-4D6B-ADCE-8C30DB747428}"/>
            </c:ext>
          </c:extLst>
        </c:ser>
        <c:dLbls>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extLst>
      <c:ext uri="{0b15fc19-7d7d-44ad-8c2d-2c3a37ce22c3}">
        <chartProps xmlns="https://web.wps.cn/et/2018/main" chartId="{f70a6c4f-2ef2-4da6-80ee-3bb90e4b3117}"/>
      </c:ext>
    </c:extLst>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lang="en-US"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53000"/>
            </a:schemeClr>
          </a:solidFill>
          <a:ln>
            <a:noFill/>
          </a:ln>
          <a:effectLst>
            <a:outerShdw blurRad="317500" algn="ctr" rotWithShape="0">
              <a:prstClr val="black">
                <a:alpha val="25000"/>
              </a:prstClr>
            </a:outerShdw>
          </a:effectLst>
        </c:spPr>
      </c:pivotFmt>
      <c:pivotFmt>
        <c:idx val="2"/>
        <c:spPr>
          <a:solidFill>
            <a:schemeClr val="accent1">
              <a:shade val="76000"/>
            </a:schemeClr>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tint val="77000"/>
            </a:schemeClr>
          </a:solidFill>
          <a:ln>
            <a:noFill/>
          </a:ln>
          <a:effectLst>
            <a:outerShdw blurRad="317500" algn="ctr" rotWithShape="0">
              <a:prstClr val="black">
                <a:alpha val="25000"/>
              </a:prstClr>
            </a:outerShdw>
          </a:effectLst>
        </c:spPr>
      </c:pivotFmt>
      <c:pivotFmt>
        <c:idx val="5"/>
        <c:spPr>
          <a:solidFill>
            <a:schemeClr val="accent1">
              <a:tint val="54000"/>
            </a:schemeClr>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hade val="53000"/>
            </a:schemeClr>
          </a:solidFill>
          <a:ln>
            <a:noFill/>
          </a:ln>
          <a:effectLst>
            <a:outerShdw blurRad="317500" algn="ctr" rotWithShape="0">
              <a:prstClr val="black">
                <a:alpha val="25000"/>
              </a:prstClr>
            </a:outerShdw>
          </a:effectLst>
        </c:spPr>
      </c:pivotFmt>
      <c:pivotFmt>
        <c:idx val="8"/>
        <c:spPr>
          <a:solidFill>
            <a:schemeClr val="accent1">
              <a:shade val="76000"/>
            </a:schemeClr>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tint val="77000"/>
            </a:schemeClr>
          </a:solidFill>
          <a:ln>
            <a:noFill/>
          </a:ln>
          <a:effectLst>
            <a:outerShdw blurRad="317500" algn="ctr" rotWithShape="0">
              <a:prstClr val="black">
                <a:alpha val="25000"/>
              </a:prstClr>
            </a:outerShdw>
          </a:effectLst>
        </c:spPr>
      </c:pivotFmt>
      <c:pivotFmt>
        <c:idx val="11"/>
        <c:spPr>
          <a:solidFill>
            <a:schemeClr val="accent1">
              <a:tint val="54000"/>
            </a:schemeClr>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hade val="5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22D-4E59-8CB8-EB6E2DE41030}"/>
              </c:ext>
            </c:extLst>
          </c:dPt>
          <c:dPt>
            <c:idx val="1"/>
            <c:bubble3D val="0"/>
            <c:spPr>
              <a:solidFill>
                <a:schemeClr val="accent1">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22D-4E59-8CB8-EB6E2DE41030}"/>
              </c:ext>
            </c:extLst>
          </c:dPt>
          <c:dPt>
            <c:idx val="2"/>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22D-4E59-8CB8-EB6E2DE41030}"/>
              </c:ext>
            </c:extLst>
          </c:dPt>
          <c:dPt>
            <c:idx val="3"/>
            <c:bubble3D val="0"/>
            <c:spPr>
              <a:solidFill>
                <a:schemeClr val="accent1">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22D-4E59-8CB8-EB6E2DE41030}"/>
              </c:ext>
            </c:extLst>
          </c:dPt>
          <c:dPt>
            <c:idx val="4"/>
            <c:bubble3D val="0"/>
            <c:spPr>
              <a:solidFill>
                <a:schemeClr val="accent1">
                  <a:tint val="5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922D-4E59-8CB8-EB6E2DE41030}"/>
              </c:ext>
            </c:extLst>
          </c:dPt>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5"/>
              <c:pt idx="0">
                <c:v> -   </c:v>
              </c:pt>
              <c:pt idx="1">
                <c:v> 2 </c:v>
              </c:pt>
              <c:pt idx="2">
                <c:v> 3 </c:v>
              </c:pt>
              <c:pt idx="3">
                <c:v> 4 </c:v>
              </c:pt>
              <c:pt idx="4">
                <c:v> 5 </c:v>
              </c:pt>
            </c:strLit>
          </c:cat>
          <c:val>
            <c:numLit>
              <c:formatCode>General</c:formatCode>
              <c:ptCount val="5"/>
              <c:pt idx="0">
                <c:v>0.16</c:v>
              </c:pt>
              <c:pt idx="1">
                <c:v>0.51500000000000001</c:v>
              </c:pt>
              <c:pt idx="2">
                <c:v>0.591794871794872</c:v>
              </c:pt>
              <c:pt idx="3">
                <c:v>0.468217497955847</c:v>
              </c:pt>
              <c:pt idx="4">
                <c:v>0.426145833333333</c:v>
              </c:pt>
            </c:numLit>
          </c:val>
          <c:extLst>
            <c:ext xmlns:c16="http://schemas.microsoft.com/office/drawing/2014/chart" uri="{C3380CC4-5D6E-409C-BE32-E72D297353CC}">
              <c16:uniqueId val="{0000000A-922D-4E59-8CB8-EB6E2DE41030}"/>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23032bf5-0735-41f2-8de7-147f41eedeff}"/>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Products</a:t>
            </a:r>
            <a:r>
              <a:rPr lang="en-US" baseline="0"/>
              <a:t> with Highest Discount by Category</a:t>
            </a:r>
            <a:endParaRPr lang="en-US"/>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Total</c:v>
          </c:tx>
          <c:spPr>
            <a:solidFill>
              <a:schemeClr val="accent1"/>
            </a:solidFill>
            <a:ln>
              <a:noFill/>
            </a:ln>
            <a:effectLst/>
          </c:spPr>
          <c:invertIfNegative val="0"/>
          <c:cat>
            <c:strLit>
              <c:ptCount val="3"/>
              <c:pt idx="0">
                <c:v>Computers &amp; Accessories</c:v>
              </c:pt>
              <c:pt idx="1">
                <c:v>Electronics</c:v>
              </c:pt>
              <c:pt idx="2">
                <c:v>Home &amp; Kitchen</c:v>
              </c:pt>
            </c:strLit>
          </c:cat>
          <c:val>
            <c:numLit>
              <c:formatCode>General</c:formatCode>
              <c:ptCount val="3"/>
              <c:pt idx="0">
                <c:v>0.94</c:v>
              </c:pt>
              <c:pt idx="1">
                <c:v>0.91</c:v>
              </c:pt>
              <c:pt idx="2">
                <c:v>0.9</c:v>
              </c:pt>
            </c:numLit>
          </c:val>
          <c:extLst>
            <c:ext xmlns:c16="http://schemas.microsoft.com/office/drawing/2014/chart" uri="{C3380CC4-5D6E-409C-BE32-E72D297353CC}">
              <c16:uniqueId val="{00000000-8EC0-46CE-BC50-FE6D38BD069E}"/>
            </c:ext>
          </c:extLst>
        </c:ser>
        <c:dLbls>
          <c:showLegendKey val="0"/>
          <c:showVal val="0"/>
          <c:showCatName val="0"/>
          <c:showSerName val="0"/>
          <c:showPercent val="0"/>
          <c:showBubbleSize val="0"/>
        </c:dLbls>
        <c:gapWidth val="219"/>
        <c:overlap val="-27"/>
        <c:axId val="471855296"/>
        <c:axId val="471853136"/>
      </c:barChart>
      <c:catAx>
        <c:axId val="47185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71853136"/>
        <c:crosses val="autoZero"/>
        <c:auto val="1"/>
        <c:lblAlgn val="ctr"/>
        <c:lblOffset val="100"/>
        <c:noMultiLvlLbl val="0"/>
      </c:catAx>
      <c:valAx>
        <c:axId val="471853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7185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16f3abcf-adb4-4eda-a091-dd147806e874}"/>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b="1"/>
              <a:t>Average Discount % by Category</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9"/>
              <c:pt idx="0">
                <c:v>Home Improvement</c:v>
              </c:pt>
              <c:pt idx="1">
                <c:v>Computers &amp; Accessories</c:v>
              </c:pt>
              <c:pt idx="2">
                <c:v>Health &amp; Personal Care</c:v>
              </c:pt>
              <c:pt idx="3">
                <c:v>Electronics</c:v>
              </c:pt>
              <c:pt idx="4">
                <c:v>Musical Instruments</c:v>
              </c:pt>
              <c:pt idx="5">
                <c:v>Car &amp; Motorbike</c:v>
              </c:pt>
              <c:pt idx="6">
                <c:v>Home &amp; Kitchen</c:v>
              </c:pt>
              <c:pt idx="7">
                <c:v>Office Products</c:v>
              </c:pt>
              <c:pt idx="8">
                <c:v>Toys &amp; Games</c:v>
              </c:pt>
            </c:strLit>
          </c:cat>
          <c:val>
            <c:numLit>
              <c:formatCode>General</c:formatCode>
              <c:ptCount val="9"/>
              <c:pt idx="0">
                <c:v>0.57499999999999996</c:v>
              </c:pt>
              <c:pt idx="1">
                <c:v>0.53453825857519799</c:v>
              </c:pt>
              <c:pt idx="2">
                <c:v>0.53</c:v>
              </c:pt>
              <c:pt idx="3">
                <c:v>0.50127016129032198</c:v>
              </c:pt>
              <c:pt idx="4">
                <c:v>0.46</c:v>
              </c:pt>
              <c:pt idx="5">
                <c:v>0.42</c:v>
              </c:pt>
              <c:pt idx="6">
                <c:v>0.40120535714285699</c:v>
              </c:pt>
              <c:pt idx="7">
                <c:v>0.123548387096774</c:v>
              </c:pt>
              <c:pt idx="8">
                <c:v>0</c:v>
              </c:pt>
            </c:numLit>
          </c:val>
          <c:extLst>
            <c:ext xmlns:c16="http://schemas.microsoft.com/office/drawing/2014/chart" uri="{C3380CC4-5D6E-409C-BE32-E72D297353CC}">
              <c16:uniqueId val="{00000000-84DD-42B9-BD4D-B2485AA2ADA2}"/>
            </c:ext>
          </c:extLst>
        </c:ser>
        <c:dLbls>
          <c:showLegendKey val="0"/>
          <c:showVal val="0"/>
          <c:showCatName val="0"/>
          <c:showSerName val="0"/>
          <c:showPercent val="0"/>
          <c:showBubbleSize val="0"/>
        </c:dLbls>
        <c:gapWidth val="219"/>
        <c:overlap val="-27"/>
        <c:axId val="479735696"/>
        <c:axId val="479739296"/>
      </c:barChart>
      <c:catAx>
        <c:axId val="47973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79739296"/>
        <c:crosses val="autoZero"/>
        <c:auto val="1"/>
        <c:lblAlgn val="ctr"/>
        <c:lblOffset val="100"/>
        <c:noMultiLvlLbl val="0"/>
      </c:catAx>
      <c:valAx>
        <c:axId val="47973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79735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7acaba4d-a8b2-461c-975e-3bee8a8161a7}"/>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b="1"/>
              <a:t>Top</a:t>
            </a:r>
            <a:r>
              <a:rPr lang="en-US" b="1" baseline="0"/>
              <a:t> 5 Product in Term of Rating and no of review Combined</a:t>
            </a:r>
            <a:endParaRPr lang="en-US" b="1"/>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5"/>
              <c:pt idx="0">
                <c:v>boAt Bassheads</c:v>
              </c:pt>
              <c:pt idx="1">
                <c:v>Amazon Basics</c:v>
              </c:pt>
              <c:pt idx="2">
                <c:v>Redmi 9A</c:v>
              </c:pt>
              <c:pt idx="3">
                <c:v>SanDisk Ultra</c:v>
              </c:pt>
              <c:pt idx="4">
                <c:v>boAt Rockerz</c:v>
              </c:pt>
            </c:strLit>
          </c:cat>
          <c:val>
            <c:numLit>
              <c:formatCode>General</c:formatCode>
              <c:ptCount val="5"/>
              <c:pt idx="0">
                <c:v>7998984.4000000004</c:v>
              </c:pt>
              <c:pt idx="1">
                <c:v>4988491.0999999996</c:v>
              </c:pt>
              <c:pt idx="2">
                <c:v>3860150</c:v>
              </c:pt>
              <c:pt idx="3">
                <c:v>2763186.9</c:v>
              </c:pt>
              <c:pt idx="4">
                <c:v>2230350.2999999998</c:v>
              </c:pt>
            </c:numLit>
          </c:val>
          <c:extLst>
            <c:ext xmlns:c16="http://schemas.microsoft.com/office/drawing/2014/chart" uri="{C3380CC4-5D6E-409C-BE32-E72D297353CC}">
              <c16:uniqueId val="{00000000-DD4E-413F-A3CB-4ABE81B04E2F}"/>
            </c:ext>
          </c:extLst>
        </c:ser>
        <c:dLbls>
          <c:showLegendKey val="0"/>
          <c:showVal val="0"/>
          <c:showCatName val="0"/>
          <c:showSerName val="0"/>
          <c:showPercent val="0"/>
          <c:showBubbleSize val="0"/>
        </c:dLbls>
        <c:gapWidth val="182"/>
        <c:axId val="607453048"/>
        <c:axId val="607459168"/>
      </c:barChart>
      <c:catAx>
        <c:axId val="60745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07459168"/>
        <c:crosses val="autoZero"/>
        <c:auto val="1"/>
        <c:lblAlgn val="ctr"/>
        <c:lblOffset val="100"/>
        <c:noMultiLvlLbl val="0"/>
      </c:catAx>
      <c:valAx>
        <c:axId val="607459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07453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b27263ec-7e5c-4cac-97fa-462eba267c26}"/>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0" vertOverflow="ellipsis" vert="horz" wrap="square" anchor="ctr" anchorCtr="1"/>
          <a:lstStyle/>
          <a:p>
            <a:pPr defTabSz="914400">
              <a:defRPr lang="en-US" sz="1400" b="1" i="0" u="none" strike="noStrike" kern="1200" baseline="0">
                <a:solidFill>
                  <a:schemeClr val="dk1">
                    <a:lumMod val="75000"/>
                    <a:lumOff val="25000"/>
                  </a:schemeClr>
                </a:solidFill>
                <a:latin typeface="+mn-lt"/>
                <a:ea typeface="+mn-ea"/>
                <a:cs typeface="+mn-cs"/>
              </a:defRPr>
            </a:pPr>
            <a:r>
              <a:rPr lang="en-GB"/>
              <a:t>Products with &gt;=50% Discount</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gradFill>
            <a:gsLst>
              <a:gs pos="0">
                <a:schemeClr val="accent1">
                  <a:hueOff val="-1670000"/>
                </a:schemeClr>
              </a:gs>
              <a:gs pos="100000">
                <a:schemeClr val="accent1"/>
              </a:gs>
            </a:gsLst>
            <a:lin ang="5400000" scaled="0"/>
          </a:gradFill>
          <a:ln>
            <a:gradFill>
              <a:gsLst>
                <a:gs pos="0">
                  <a:schemeClr val="accent1">
                    <a:lumMod val="75000"/>
                    <a:hueOff val="-1670000"/>
                  </a:schemeClr>
                </a:gs>
                <a:gs pos="100000">
                  <a:schemeClr val="accent1">
                    <a:lumMod val="75000"/>
                  </a:schemeClr>
                </a:gs>
              </a:gsLst>
              <a:lin ang="5160000" scaled="1"/>
            </a:grad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gradFill>
            <a:gsLst>
              <a:gs pos="0">
                <a:schemeClr val="accent1">
                  <a:shade val="76667"/>
                  <a:hueOff val="-1670000"/>
                </a:schemeClr>
              </a:gs>
              <a:gs pos="100000">
                <a:schemeClr val="accent1">
                  <a:shade val="76667"/>
                </a:schemeClr>
              </a:gs>
            </a:gsLst>
            <a:lin ang="5400000" scaled="0"/>
          </a:gradFill>
          <a:ln>
            <a:gradFill>
              <a:gsLst>
                <a:gs pos="0">
                  <a:schemeClr val="accent1">
                    <a:shade val="76667"/>
                    <a:lumMod val="75000"/>
                    <a:hueOff val="-1670000"/>
                  </a:schemeClr>
                </a:gs>
                <a:gs pos="100000">
                  <a:schemeClr val="accent1">
                    <a:shade val="76667"/>
                    <a:lumMod val="75000"/>
                  </a:schemeClr>
                </a:gs>
              </a:gsLst>
              <a:lin ang="5160000" scaled="1"/>
            </a:gradFill>
          </a:ln>
          <a:effectLst/>
        </c:spPr>
      </c:pivotFmt>
      <c:pivotFmt>
        <c:idx val="2"/>
        <c:spPr>
          <a:gradFill>
            <a:gsLst>
              <a:gs pos="0">
                <a:schemeClr val="accent1">
                  <a:tint val="76667"/>
                  <a:hueOff val="-1670000"/>
                </a:schemeClr>
              </a:gs>
              <a:gs pos="100000">
                <a:schemeClr val="accent1">
                  <a:tint val="76667"/>
                </a:schemeClr>
              </a:gs>
            </a:gsLst>
            <a:lin ang="5400000" scaled="0"/>
          </a:gradFill>
          <a:ln>
            <a:gradFill>
              <a:gsLst>
                <a:gs pos="0">
                  <a:schemeClr val="accent1">
                    <a:tint val="76667"/>
                    <a:lumMod val="75000"/>
                    <a:hueOff val="-1670000"/>
                  </a:schemeClr>
                </a:gs>
                <a:gs pos="100000">
                  <a:schemeClr val="accent1">
                    <a:tint val="76667"/>
                    <a:lumMod val="75000"/>
                  </a:schemeClr>
                </a:gs>
              </a:gsLst>
              <a:lin ang="5160000" scaled="1"/>
            </a:gradFill>
          </a:ln>
          <a:effectLst/>
        </c:spPr>
      </c:pivotFmt>
      <c:pivotFmt>
        <c:idx val="3"/>
        <c:spPr>
          <a:gradFill>
            <a:gsLst>
              <a:gs pos="0">
                <a:schemeClr val="accent1">
                  <a:hueOff val="-1670000"/>
                </a:schemeClr>
              </a:gs>
              <a:gs pos="100000">
                <a:schemeClr val="accent1"/>
              </a:gs>
            </a:gsLst>
            <a:lin ang="5400000" scaled="0"/>
          </a:gradFill>
          <a:ln>
            <a:gradFill>
              <a:gsLst>
                <a:gs pos="0">
                  <a:schemeClr val="accent1">
                    <a:lumMod val="75000"/>
                    <a:hueOff val="-1670000"/>
                  </a:schemeClr>
                </a:gs>
                <a:gs pos="100000">
                  <a:schemeClr val="accent1">
                    <a:lumMod val="75000"/>
                  </a:schemeClr>
                </a:gs>
              </a:gsLst>
              <a:lin ang="5160000" scaled="1"/>
            </a:grad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gradFill>
            <a:gsLst>
              <a:gs pos="0">
                <a:schemeClr val="accent1">
                  <a:shade val="76667"/>
                  <a:hueOff val="-1670000"/>
                </a:schemeClr>
              </a:gs>
              <a:gs pos="100000">
                <a:schemeClr val="accent1">
                  <a:shade val="76667"/>
                </a:schemeClr>
              </a:gs>
            </a:gsLst>
            <a:lin ang="5400000" scaled="0"/>
          </a:gradFill>
          <a:ln>
            <a:gradFill>
              <a:gsLst>
                <a:gs pos="0">
                  <a:schemeClr val="accent1">
                    <a:shade val="76667"/>
                    <a:lumMod val="75000"/>
                    <a:hueOff val="-1670000"/>
                  </a:schemeClr>
                </a:gs>
                <a:gs pos="100000">
                  <a:schemeClr val="accent1">
                    <a:shade val="76667"/>
                    <a:lumMod val="75000"/>
                  </a:schemeClr>
                </a:gs>
              </a:gsLst>
              <a:lin ang="5160000" scaled="1"/>
            </a:gradFill>
          </a:ln>
          <a:effectLst/>
        </c:spPr>
      </c:pivotFmt>
      <c:pivotFmt>
        <c:idx val="5"/>
        <c:spPr>
          <a:gradFill>
            <a:gsLst>
              <a:gs pos="0">
                <a:schemeClr val="accent1">
                  <a:tint val="76667"/>
                  <a:hueOff val="-1670000"/>
                </a:schemeClr>
              </a:gs>
              <a:gs pos="100000">
                <a:schemeClr val="accent1">
                  <a:tint val="76667"/>
                </a:schemeClr>
              </a:gs>
            </a:gsLst>
            <a:lin ang="5400000" scaled="0"/>
          </a:gradFill>
          <a:ln>
            <a:gradFill>
              <a:gsLst>
                <a:gs pos="0">
                  <a:schemeClr val="accent1">
                    <a:tint val="76667"/>
                    <a:lumMod val="75000"/>
                    <a:hueOff val="-1670000"/>
                  </a:schemeClr>
                </a:gs>
                <a:gs pos="100000">
                  <a:schemeClr val="accent1">
                    <a:tint val="76667"/>
                    <a:lumMod val="75000"/>
                  </a:schemeClr>
                </a:gs>
              </a:gsLst>
              <a:lin ang="5160000" scaled="1"/>
            </a:gradFill>
          </a:ln>
          <a:effectLst/>
        </c:spPr>
      </c:pivotFmt>
    </c:pivotFmts>
    <c:plotArea>
      <c:layout/>
      <c:doughnutChart>
        <c:varyColors val="1"/>
        <c:ser>
          <c:idx val="0"/>
          <c:order val="0"/>
          <c:tx>
            <c:v>Total</c:v>
          </c:tx>
          <c:dPt>
            <c:idx val="0"/>
            <c:bubble3D val="0"/>
            <c:spPr>
              <a:gradFill>
                <a:gsLst>
                  <a:gs pos="0">
                    <a:schemeClr val="accent1">
                      <a:shade val="76667"/>
                      <a:hueOff val="-1670000"/>
                    </a:schemeClr>
                  </a:gs>
                  <a:gs pos="100000">
                    <a:schemeClr val="accent1">
                      <a:shade val="76667"/>
                    </a:schemeClr>
                  </a:gs>
                </a:gsLst>
                <a:lin ang="5400000" scaled="0"/>
              </a:gradFill>
              <a:ln>
                <a:gradFill>
                  <a:gsLst>
                    <a:gs pos="0">
                      <a:schemeClr val="accent1">
                        <a:shade val="76667"/>
                        <a:lumMod val="75000"/>
                        <a:hueOff val="-1670000"/>
                      </a:schemeClr>
                    </a:gs>
                    <a:gs pos="100000">
                      <a:schemeClr val="accent1">
                        <a:shade val="76667"/>
                        <a:lumMod val="75000"/>
                      </a:schemeClr>
                    </a:gs>
                  </a:gsLst>
                  <a:lin ang="5160000" scaled="1"/>
                </a:gradFill>
              </a:ln>
              <a:effectLst/>
            </c:spPr>
            <c:extLst>
              <c:ext xmlns:c16="http://schemas.microsoft.com/office/drawing/2014/chart" uri="{C3380CC4-5D6E-409C-BE32-E72D297353CC}">
                <c16:uniqueId val="{00000001-4CBF-4442-BA94-AC7780A51ACC}"/>
              </c:ext>
            </c:extLst>
          </c:dPt>
          <c:dPt>
            <c:idx val="1"/>
            <c:bubble3D val="0"/>
            <c:spPr>
              <a:gradFill>
                <a:gsLst>
                  <a:gs pos="0">
                    <a:schemeClr val="accent1">
                      <a:tint val="76667"/>
                      <a:hueOff val="-1670000"/>
                    </a:schemeClr>
                  </a:gs>
                  <a:gs pos="100000">
                    <a:schemeClr val="accent1">
                      <a:tint val="76667"/>
                    </a:schemeClr>
                  </a:gs>
                </a:gsLst>
                <a:lin ang="5400000" scaled="0"/>
              </a:gradFill>
              <a:ln>
                <a:gradFill>
                  <a:gsLst>
                    <a:gs pos="0">
                      <a:schemeClr val="accent1">
                        <a:tint val="76667"/>
                        <a:lumMod val="75000"/>
                        <a:hueOff val="-1670000"/>
                      </a:schemeClr>
                    </a:gs>
                    <a:gs pos="100000">
                      <a:schemeClr val="accent1">
                        <a:tint val="76667"/>
                        <a:lumMod val="75000"/>
                      </a:schemeClr>
                    </a:gs>
                  </a:gsLst>
                  <a:lin ang="5160000" scaled="1"/>
                </a:gradFill>
              </a:ln>
              <a:effectLst/>
            </c:spPr>
            <c:extLst>
              <c:ext xmlns:c16="http://schemas.microsoft.com/office/drawing/2014/chart" uri="{C3380CC4-5D6E-409C-BE32-E72D297353CC}">
                <c16:uniqueId val="{00000003-4CBF-4442-BA94-AC7780A51ACC}"/>
              </c:ext>
            </c:extLst>
          </c:dPt>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dk1">
                      <a:lumMod val="35000"/>
                      <a:lumOff val="65000"/>
                    </a:schemeClr>
                  </a:solidFill>
                </a:ln>
                <a:effectLst/>
              </c:spPr>
            </c:leaderLines>
            <c:extLst>
              <c:ext xmlns:c15="http://schemas.microsoft.com/office/drawing/2012/chart" uri="{CE6537A1-D6FC-4f65-9D91-7224C49458BB}"/>
            </c:extLst>
          </c:dLbls>
          <c:cat>
            <c:strLit>
              <c:ptCount val="2"/>
              <c:pt idx="0">
                <c:v>High</c:v>
              </c:pt>
              <c:pt idx="1">
                <c:v>low</c:v>
              </c:pt>
            </c:strLit>
          </c:cat>
          <c:val>
            <c:numLit>
              <c:formatCode>General</c:formatCode>
              <c:ptCount val="2"/>
              <c:pt idx="0">
                <c:v>672</c:v>
              </c:pt>
              <c:pt idx="1">
                <c:v>689</c:v>
              </c:pt>
            </c:numLit>
          </c:val>
          <c:extLst>
            <c:ext xmlns:c16="http://schemas.microsoft.com/office/drawing/2014/chart" uri="{C3380CC4-5D6E-409C-BE32-E72D297353CC}">
              <c16:uniqueId val="{00000004-4CBF-4442-BA94-AC7780A51AC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55fa292f-f2ae-45d8-9a22-12b3045a2494}"/>
      </c:ext>
    </c:extLst>
  </c:chart>
  <c:spPr>
    <a:solidFill>
      <a:schemeClr val="lt1">
        <a:lumMod val="96000"/>
      </a:schemeClr>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GB" sz="1800"/>
              <a:t>Potential Revenue by Category</a:t>
            </a:r>
          </a:p>
        </c:rich>
      </c:tx>
      <c:layout>
        <c:manualLayout>
          <c:xMode val="edge"/>
          <c:yMode val="edge"/>
          <c:x val="0.194743935309973"/>
          <c:y val="9.7235461549604399E-2"/>
        </c:manualLayout>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9"/>
              <c:pt idx="0">
                <c:v>Electronics</c:v>
              </c:pt>
              <c:pt idx="1">
                <c:v>Computers &amp; Accessories</c:v>
              </c:pt>
              <c:pt idx="2">
                <c:v>Home &amp; Kitchen</c:v>
              </c:pt>
              <c:pt idx="3">
                <c:v>Musical Instruments</c:v>
              </c:pt>
              <c:pt idx="4">
                <c:v>Office Products</c:v>
              </c:pt>
              <c:pt idx="5">
                <c:v>Health &amp; Personal Care</c:v>
              </c:pt>
              <c:pt idx="6">
                <c:v>Home Improvement</c:v>
              </c:pt>
              <c:pt idx="7">
                <c:v>Car &amp; Motorbike</c:v>
              </c:pt>
              <c:pt idx="8">
                <c:v>Toys &amp; Games</c:v>
              </c:pt>
            </c:strLit>
          </c:cat>
          <c:val>
            <c:numLit>
              <c:formatCode>General</c:formatCode>
              <c:ptCount val="9"/>
              <c:pt idx="0">
                <c:v>92822771454</c:v>
              </c:pt>
              <c:pt idx="1">
                <c:v>11697012921.58</c:v>
              </c:pt>
              <c:pt idx="2">
                <c:v>10459722337</c:v>
              </c:pt>
              <c:pt idx="3">
                <c:v>151117062</c:v>
              </c:pt>
              <c:pt idx="4">
                <c:v>60778817</c:v>
              </c:pt>
              <c:pt idx="5">
                <c:v>6959700</c:v>
              </c:pt>
              <c:pt idx="6">
                <c:v>6163434</c:v>
              </c:pt>
              <c:pt idx="7">
                <c:v>4472000</c:v>
              </c:pt>
              <c:pt idx="8">
                <c:v>2380050</c:v>
              </c:pt>
            </c:numLit>
          </c:val>
          <c:extLst>
            <c:ext xmlns:c16="http://schemas.microsoft.com/office/drawing/2014/chart" uri="{C3380CC4-5D6E-409C-BE32-E72D297353CC}">
              <c16:uniqueId val="{00000000-628E-4414-8FED-2876D6DBF691}"/>
            </c:ext>
          </c:extLst>
        </c:ser>
        <c:dLbls>
          <c:showLegendKey val="0"/>
          <c:showVal val="0"/>
          <c:showCatName val="0"/>
          <c:showSerName val="0"/>
          <c:showPercent val="0"/>
          <c:showBubbleSize val="0"/>
        </c:dLbls>
        <c:gapWidth val="246"/>
        <c:overlap val="-28"/>
        <c:axId val="824957641"/>
        <c:axId val="610058184"/>
      </c:barChart>
      <c:catAx>
        <c:axId val="82495764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10058184"/>
        <c:crosses val="autoZero"/>
        <c:auto val="1"/>
        <c:lblAlgn val="ctr"/>
        <c:lblOffset val="100"/>
        <c:noMultiLvlLbl val="0"/>
      </c:catAx>
      <c:valAx>
        <c:axId val="610058184"/>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824957641"/>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8a86360d-e54f-4425-a687-0d259c331928}"/>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0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a:outerShdw blurRad="76200" dist="25400" dir="2700000" algn="tl" rotWithShape="0">
          <a:schemeClr val="phClr">
            <a:lumMod val="50000"/>
            <a:alpha val="30000"/>
          </a:schemeClr>
        </a:outerShdw>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16">
  <cs:axisTitle>
    <cs:lnRef idx="0"/>
    <cs:fillRef idx="0"/>
    <cs:effectRef idx="0"/>
    <cs:fontRef idx="minor">
      <a:schemeClr val="dk1">
        <a:lumMod val="65000"/>
        <a:lumOff val="35000"/>
      </a:schemeClr>
    </cs:fontRef>
    <cs:defRPr sz="10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lt1">
          <a:lumMod val="96000"/>
        </a:schemeClr>
      </a:solidFill>
      <a:ln w="9525" cap="flat" cmpd="sng" algn="ctr">
        <a:solidFill>
          <a:schemeClr val="tx1">
            <a:lumMod val="15000"/>
            <a:lumOff val="85000"/>
          </a:schemeClr>
        </a:solidFill>
        <a:round/>
      </a:ln>
    </cs:spPr>
    <cs:defRPr sz="1000" kern="1200"/>
  </cs:chartArea>
  <cs:dataLabel>
    <cs:lnRef idx="0"/>
    <cs:fillRef idx="0"/>
    <cs:effectRef idx="0"/>
    <cs:fontRef idx="minor">
      <a:schemeClr val="dk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hueOff val="-1670000"/>
            </a:schemeClr>
          </a:gs>
          <a:gs pos="100000">
            <a:schemeClr val="phClr"/>
          </a:gs>
        </a:gsLst>
        <a:lin ang="5400000" scaled="0"/>
      </a:gradFill>
      <a:ln>
        <a:gradFill>
          <a:gsLst>
            <a:gs pos="0">
              <a:schemeClr val="phClr">
                <a:lumMod val="75000"/>
                <a:hueOff val="-1670000"/>
              </a:schemeClr>
            </a:gs>
            <a:gs pos="100000">
              <a:schemeClr val="phClr">
                <a:lumMod val="75000"/>
              </a:schemeClr>
            </a:gs>
          </a:gsLst>
          <a:lin ang="5160000" scaled="1"/>
        </a:gra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cap="flat" cmpd="sng" algn="ctr">
        <a:solidFill>
          <a:schemeClr val="dk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a:solidFill>
          <a:schemeClr val="dk1">
            <a:lumMod val="75000"/>
            <a:lumOff val="2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47625</xdr:colOff>
      <xdr:row>0</xdr:row>
      <xdr:rowOff>0</xdr:rowOff>
    </xdr:from>
    <xdr:to>
      <xdr:col>28</xdr:col>
      <xdr:colOff>501015</xdr:colOff>
      <xdr:row>3</xdr:row>
      <xdr:rowOff>91440</xdr:rowOff>
    </xdr:to>
    <xdr:sp macro="" textlink="">
      <xdr:nvSpPr>
        <xdr:cNvPr id="2" name="TextBox 1">
          <a:extLst>
            <a:ext uri="{FF2B5EF4-FFF2-40B4-BE49-F238E27FC236}">
              <a16:creationId xmlns:a16="http://schemas.microsoft.com/office/drawing/2014/main" id="{2C229962-07FB-46AD-9324-608741F0F24B}"/>
            </a:ext>
          </a:extLst>
        </xdr:cNvPr>
        <xdr:cNvSpPr txBox="1"/>
      </xdr:nvSpPr>
      <xdr:spPr>
        <a:xfrm>
          <a:off x="47625" y="0"/>
          <a:ext cx="17522190" cy="6438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ctr"/>
          <a:r>
            <a:rPr lang="en-US" sz="2400" b="1">
              <a:latin typeface="Tahoma" panose="020B0604030504040204" pitchFamily="34" charset="0"/>
              <a:ea typeface="Tahoma" panose="020B0604030504040204" pitchFamily="34" charset="0"/>
              <a:cs typeface="Tahoma" panose="020B0604030504040204" pitchFamily="34" charset="0"/>
            </a:rPr>
            <a:t>AMAZON</a:t>
          </a:r>
          <a:r>
            <a:rPr lang="en-US" sz="2400" b="1" baseline="0">
              <a:latin typeface="Tahoma" panose="020B0604030504040204" pitchFamily="34" charset="0"/>
              <a:ea typeface="Tahoma" panose="020B0604030504040204" pitchFamily="34" charset="0"/>
              <a:cs typeface="Tahoma" panose="020B0604030504040204" pitchFamily="34" charset="0"/>
            </a:rPr>
            <a:t> SALES DASHBOARD</a:t>
          </a:r>
          <a:endParaRPr lang="en-US" sz="2400" b="1">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10</xdr:col>
      <xdr:colOff>285750</xdr:colOff>
      <xdr:row>13</xdr:row>
      <xdr:rowOff>180975</xdr:rowOff>
    </xdr:from>
    <xdr:to>
      <xdr:col>19</xdr:col>
      <xdr:colOff>273050</xdr:colOff>
      <xdr:row>29</xdr:row>
      <xdr:rowOff>120650</xdr:rowOff>
    </xdr:to>
    <xdr:graphicFrame macro="">
      <xdr:nvGraphicFramePr>
        <xdr:cNvPr id="3" name="Chart 2">
          <a:extLst>
            <a:ext uri="{FF2B5EF4-FFF2-40B4-BE49-F238E27FC236}">
              <a16:creationId xmlns:a16="http://schemas.microsoft.com/office/drawing/2014/main" id="{09CC5E37-E904-42A3-9423-23348FAC1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498475</xdr:colOff>
      <xdr:row>13</xdr:row>
      <xdr:rowOff>180975</xdr:rowOff>
    </xdr:from>
    <xdr:to>
      <xdr:col>28</xdr:col>
      <xdr:colOff>485775</xdr:colOff>
      <xdr:row>29</xdr:row>
      <xdr:rowOff>120650</xdr:rowOff>
    </xdr:to>
    <xdr:graphicFrame macro="">
      <xdr:nvGraphicFramePr>
        <xdr:cNvPr id="4" name="Chart 3">
          <a:extLst>
            <a:ext uri="{FF2B5EF4-FFF2-40B4-BE49-F238E27FC236}">
              <a16:creationId xmlns:a16="http://schemas.microsoft.com/office/drawing/2014/main" id="{BF2F39E3-E159-46E8-85BA-DD3867DE8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30</xdr:row>
      <xdr:rowOff>98425</xdr:rowOff>
    </xdr:from>
    <xdr:to>
      <xdr:col>10</xdr:col>
      <xdr:colOff>60325</xdr:colOff>
      <xdr:row>46</xdr:row>
      <xdr:rowOff>38100</xdr:rowOff>
    </xdr:to>
    <xdr:graphicFrame macro="">
      <xdr:nvGraphicFramePr>
        <xdr:cNvPr id="5" name="Chart 4">
          <a:extLst>
            <a:ext uri="{FF2B5EF4-FFF2-40B4-BE49-F238E27FC236}">
              <a16:creationId xmlns:a16="http://schemas.microsoft.com/office/drawing/2014/main" id="{C1B746E3-5D75-46C5-927C-8FF5481F9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163195</xdr:colOff>
      <xdr:row>30</xdr:row>
      <xdr:rowOff>131445</xdr:rowOff>
    </xdr:from>
    <xdr:to>
      <xdr:col>19</xdr:col>
      <xdr:colOff>149225</xdr:colOff>
      <xdr:row>46</xdr:row>
      <xdr:rowOff>71120</xdr:rowOff>
    </xdr:to>
    <xdr:graphicFrame macro="">
      <xdr:nvGraphicFramePr>
        <xdr:cNvPr id="6" name="Chart 5">
          <a:extLst>
            <a:ext uri="{FF2B5EF4-FFF2-40B4-BE49-F238E27FC236}">
              <a16:creationId xmlns:a16="http://schemas.microsoft.com/office/drawing/2014/main" id="{0FA8945C-3688-4A28-B7C3-77624E3074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498475</xdr:colOff>
      <xdr:row>30</xdr:row>
      <xdr:rowOff>98425</xdr:rowOff>
    </xdr:from>
    <xdr:to>
      <xdr:col>28</xdr:col>
      <xdr:colOff>475615</xdr:colOff>
      <xdr:row>46</xdr:row>
      <xdr:rowOff>19050</xdr:rowOff>
    </xdr:to>
    <xdr:graphicFrame macro="">
      <xdr:nvGraphicFramePr>
        <xdr:cNvPr id="7" name="Chart 6">
          <a:extLst>
            <a:ext uri="{FF2B5EF4-FFF2-40B4-BE49-F238E27FC236}">
              <a16:creationId xmlns:a16="http://schemas.microsoft.com/office/drawing/2014/main" id="{87C341EE-D58C-4F88-9B2B-DC797724EA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47</xdr:row>
      <xdr:rowOff>15875</xdr:rowOff>
    </xdr:from>
    <xdr:to>
      <xdr:col>10</xdr:col>
      <xdr:colOff>92710</xdr:colOff>
      <xdr:row>63</xdr:row>
      <xdr:rowOff>16510</xdr:rowOff>
    </xdr:to>
    <xdr:graphicFrame macro="">
      <xdr:nvGraphicFramePr>
        <xdr:cNvPr id="8" name="Chart 7">
          <a:extLst>
            <a:ext uri="{FF2B5EF4-FFF2-40B4-BE49-F238E27FC236}">
              <a16:creationId xmlns:a16="http://schemas.microsoft.com/office/drawing/2014/main" id="{287520C8-FCC7-4FB2-9136-F871EDF7F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285750</xdr:colOff>
      <xdr:row>47</xdr:row>
      <xdr:rowOff>15875</xdr:rowOff>
    </xdr:from>
    <xdr:to>
      <xdr:col>19</xdr:col>
      <xdr:colOff>305435</xdr:colOff>
      <xdr:row>63</xdr:row>
      <xdr:rowOff>16510</xdr:rowOff>
    </xdr:to>
    <xdr:graphicFrame macro="">
      <xdr:nvGraphicFramePr>
        <xdr:cNvPr id="9" name="Chart 8">
          <a:extLst>
            <a:ext uri="{FF2B5EF4-FFF2-40B4-BE49-F238E27FC236}">
              <a16:creationId xmlns:a16="http://schemas.microsoft.com/office/drawing/2014/main" id="{03C26EF5-F1B7-45A6-B2F7-367041198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498475</xdr:colOff>
      <xdr:row>47</xdr:row>
      <xdr:rowOff>15875</xdr:rowOff>
    </xdr:from>
    <xdr:to>
      <xdr:col>28</xdr:col>
      <xdr:colOff>518160</xdr:colOff>
      <xdr:row>63</xdr:row>
      <xdr:rowOff>16510</xdr:rowOff>
    </xdr:to>
    <xdr:graphicFrame macro="">
      <xdr:nvGraphicFramePr>
        <xdr:cNvPr id="10" name="Chart 9">
          <a:extLst>
            <a:ext uri="{FF2B5EF4-FFF2-40B4-BE49-F238E27FC236}">
              <a16:creationId xmlns:a16="http://schemas.microsoft.com/office/drawing/2014/main" id="{49390A25-4A0A-4B3A-B29A-C80B7AED30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13</xdr:row>
      <xdr:rowOff>180975</xdr:rowOff>
    </xdr:from>
    <xdr:to>
      <xdr:col>10</xdr:col>
      <xdr:colOff>92710</xdr:colOff>
      <xdr:row>29</xdr:row>
      <xdr:rowOff>181610</xdr:rowOff>
    </xdr:to>
    <xdr:graphicFrame macro="">
      <xdr:nvGraphicFramePr>
        <xdr:cNvPr id="11" name="Chart 10">
          <a:extLst>
            <a:ext uri="{FF2B5EF4-FFF2-40B4-BE49-F238E27FC236}">
              <a16:creationId xmlns:a16="http://schemas.microsoft.com/office/drawing/2014/main" id="{ACC851F8-D0C7-4B87-909E-4AE2A992B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9525</xdr:colOff>
      <xdr:row>64</xdr:row>
      <xdr:rowOff>121920</xdr:rowOff>
    </xdr:from>
    <xdr:to>
      <xdr:col>10</xdr:col>
      <xdr:colOff>83820</xdr:colOff>
      <xdr:row>82</xdr:row>
      <xdr:rowOff>130175</xdr:rowOff>
    </xdr:to>
    <xdr:graphicFrame macro="">
      <xdr:nvGraphicFramePr>
        <xdr:cNvPr id="12" name="Chart 11">
          <a:extLst>
            <a:ext uri="{FF2B5EF4-FFF2-40B4-BE49-F238E27FC236}">
              <a16:creationId xmlns:a16="http://schemas.microsoft.com/office/drawing/2014/main" id="{2C0EC1BE-6CB6-4D2C-ABBD-625FCF365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498475</xdr:colOff>
      <xdr:row>64</xdr:row>
      <xdr:rowOff>118110</xdr:rowOff>
    </xdr:from>
    <xdr:to>
      <xdr:col>28</xdr:col>
      <xdr:colOff>567690</xdr:colOff>
      <xdr:row>83</xdr:row>
      <xdr:rowOff>59690</xdr:rowOff>
    </xdr:to>
    <xdr:graphicFrame macro="">
      <xdr:nvGraphicFramePr>
        <xdr:cNvPr id="13" name="Chart 12">
          <a:extLst>
            <a:ext uri="{FF2B5EF4-FFF2-40B4-BE49-F238E27FC236}">
              <a16:creationId xmlns:a16="http://schemas.microsoft.com/office/drawing/2014/main" id="{37633D1D-2476-4225-9B28-00388E248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285750</xdr:colOff>
      <xdr:row>64</xdr:row>
      <xdr:rowOff>111125</xdr:rowOff>
    </xdr:from>
    <xdr:to>
      <xdr:col>19</xdr:col>
      <xdr:colOff>325120</xdr:colOff>
      <xdr:row>82</xdr:row>
      <xdr:rowOff>127000</xdr:rowOff>
    </xdr:to>
    <xdr:graphicFrame macro="">
      <xdr:nvGraphicFramePr>
        <xdr:cNvPr id="14" name="Chart 13">
          <a:extLst>
            <a:ext uri="{FF2B5EF4-FFF2-40B4-BE49-F238E27FC236}">
              <a16:creationId xmlns:a16="http://schemas.microsoft.com/office/drawing/2014/main" id="{712AE360-BF1A-42BD-9CE3-13037B4095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0</xdr:col>
      <xdr:colOff>9525</xdr:colOff>
      <xdr:row>3</xdr:row>
      <xdr:rowOff>97155</xdr:rowOff>
    </xdr:from>
    <xdr:ext cx="4801235" cy="490855"/>
    <xdr:sp macro="" textlink="">
      <xdr:nvSpPr>
        <xdr:cNvPr id="15" name="Rectangles 19">
          <a:extLst>
            <a:ext uri="{FF2B5EF4-FFF2-40B4-BE49-F238E27FC236}">
              <a16:creationId xmlns:a16="http://schemas.microsoft.com/office/drawing/2014/main" id="{AED9D1BF-4977-4505-8F1F-4BC3F7510BD3}"/>
            </a:ext>
          </a:extLst>
        </xdr:cNvPr>
        <xdr:cNvSpPr/>
      </xdr:nvSpPr>
      <xdr:spPr>
        <a:xfrm>
          <a:off x="9525" y="649605"/>
          <a:ext cx="4801235" cy="490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p>
          <a:pPr algn="ctr"/>
          <a:r>
            <a:rPr lang="en-US" altLang="zh-CN" sz="2600" b="1">
              <a:ln/>
              <a:solidFill>
                <a:schemeClr val="tx1"/>
              </a:solidFill>
              <a:effectLst>
                <a:outerShdw blurRad="38100" dist="19050" dir="2700000" algn="tl" rotWithShape="0">
                  <a:schemeClr val="dk1">
                    <a:alpha val="40000"/>
                  </a:schemeClr>
                </a:outerShdw>
              </a:effectLst>
            </a:rPr>
            <a:t>TOTAL </a:t>
          </a:r>
          <a:r>
            <a:rPr lang="en-US" altLang="zh-CN" sz="2600" b="1">
              <a:ln/>
              <a:solidFill>
                <a:schemeClr val="tx2"/>
              </a:solidFill>
              <a:effectLst>
                <a:outerShdw blurRad="38100" dist="19050" dir="2700000" algn="tl" rotWithShape="0">
                  <a:schemeClr val="dk1">
                    <a:alpha val="40000"/>
                  </a:schemeClr>
                </a:outerShdw>
              </a:effectLst>
            </a:rPr>
            <a:t>PRODUCT</a:t>
          </a:r>
        </a:p>
      </xdr:txBody>
    </xdr:sp>
    <xdr:clientData/>
  </xdr:oneCellAnchor>
  <xdr:oneCellAnchor>
    <xdr:from>
      <xdr:col>9</xdr:col>
      <xdr:colOff>162560</xdr:colOff>
      <xdr:row>3</xdr:row>
      <xdr:rowOff>128905</xdr:rowOff>
    </xdr:from>
    <xdr:ext cx="6019800" cy="528955"/>
    <xdr:sp macro="" textlink="">
      <xdr:nvSpPr>
        <xdr:cNvPr id="16" name="Rectangles 20">
          <a:extLst>
            <a:ext uri="{FF2B5EF4-FFF2-40B4-BE49-F238E27FC236}">
              <a16:creationId xmlns:a16="http://schemas.microsoft.com/office/drawing/2014/main" id="{0B94CB0B-4309-42F9-9455-02CE74DFD67A}"/>
            </a:ext>
          </a:extLst>
        </xdr:cNvPr>
        <xdr:cNvSpPr/>
      </xdr:nvSpPr>
      <xdr:spPr>
        <a:xfrm>
          <a:off x="5648960" y="681355"/>
          <a:ext cx="6019800" cy="528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altLang="zh-CN" sz="2600" b="1">
              <a:solidFill>
                <a:schemeClr val="tx1"/>
              </a:solidFill>
              <a:effectLst>
                <a:outerShdw blurRad="38100" dist="19050" dir="2700000" algn="tl" rotWithShape="0">
                  <a:schemeClr val="dk1">
                    <a:alpha val="40000"/>
                  </a:schemeClr>
                </a:outerShdw>
              </a:effectLst>
            </a:rPr>
            <a:t>       TOTAL REVENUE BY CATEGORY</a:t>
          </a:r>
        </a:p>
      </xdr:txBody>
    </xdr:sp>
    <xdr:clientData/>
  </xdr:oneCellAnchor>
  <xdr:oneCellAnchor>
    <xdr:from>
      <xdr:col>18</xdr:col>
      <xdr:colOff>19050</xdr:colOff>
      <xdr:row>3</xdr:row>
      <xdr:rowOff>142875</xdr:rowOff>
    </xdr:from>
    <xdr:ext cx="6019800" cy="528955"/>
    <xdr:sp macro="" textlink="">
      <xdr:nvSpPr>
        <xdr:cNvPr id="17" name="Rectangles 21">
          <a:extLst>
            <a:ext uri="{FF2B5EF4-FFF2-40B4-BE49-F238E27FC236}">
              <a16:creationId xmlns:a16="http://schemas.microsoft.com/office/drawing/2014/main" id="{E0FCCFAE-BB1B-453A-9D35-4FB5EEED4F48}"/>
            </a:ext>
          </a:extLst>
        </xdr:cNvPr>
        <xdr:cNvSpPr/>
      </xdr:nvSpPr>
      <xdr:spPr>
        <a:xfrm>
          <a:off x="10991850" y="695325"/>
          <a:ext cx="6019800" cy="528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altLang="zh-CN" sz="2600" b="1">
              <a:solidFill>
                <a:schemeClr val="tx1"/>
              </a:solidFill>
              <a:effectLst>
                <a:outerShdw blurRad="38100" dist="19050" dir="2700000" algn="tl" rotWithShape="0">
                  <a:schemeClr val="dk1">
                    <a:alpha val="40000"/>
                  </a:schemeClr>
                </a:outerShdw>
              </a:effectLst>
            </a:rPr>
            <a:t>       TOTAL REVENUE BY CATEGORY</a:t>
          </a:r>
        </a:p>
      </xdr:txBody>
    </xdr:sp>
    <xdr:clientData/>
  </xdr:oneCellAnchor>
  <xdr:oneCellAnchor>
    <xdr:from>
      <xdr:col>0</xdr:col>
      <xdr:colOff>9525</xdr:colOff>
      <xdr:row>8</xdr:row>
      <xdr:rowOff>65405</xdr:rowOff>
    </xdr:from>
    <xdr:ext cx="6204585" cy="528955"/>
    <xdr:sp macro="" textlink="">
      <xdr:nvSpPr>
        <xdr:cNvPr id="18" name="Rectangles 23">
          <a:extLst>
            <a:ext uri="{FF2B5EF4-FFF2-40B4-BE49-F238E27FC236}">
              <a16:creationId xmlns:a16="http://schemas.microsoft.com/office/drawing/2014/main" id="{F6BFD2BC-3C1E-4CA0-8B30-F688B46DD8E9}"/>
            </a:ext>
          </a:extLst>
        </xdr:cNvPr>
        <xdr:cNvSpPr/>
      </xdr:nvSpPr>
      <xdr:spPr>
        <a:xfrm>
          <a:off x="9525" y="1538605"/>
          <a:ext cx="6204585" cy="528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2600" b="1">
              <a:solidFill>
                <a:schemeClr val="tx1"/>
              </a:solidFill>
              <a:effectLst>
                <a:outerShdw blurRad="38100" dist="19050" dir="2700000" algn="tl" rotWithShape="0">
                  <a:schemeClr val="dk1">
                    <a:alpha val="40000"/>
                  </a:schemeClr>
                </a:outerShdw>
              </a:effectLst>
            </a:rPr>
            <a:t>   POTENTIAL REVENUE BY CATEGORY</a:t>
          </a:r>
        </a:p>
      </xdr:txBody>
    </xdr:sp>
    <xdr:clientData/>
  </xdr:oneCellAnchor>
  <xdr:oneCellAnchor>
    <xdr:from>
      <xdr:col>9</xdr:col>
      <xdr:colOff>212725</xdr:colOff>
      <xdr:row>8</xdr:row>
      <xdr:rowOff>136525</xdr:rowOff>
    </xdr:from>
    <xdr:ext cx="6019800" cy="528955"/>
    <xdr:sp macro="" textlink="">
      <xdr:nvSpPr>
        <xdr:cNvPr id="19" name="Rectangles 24">
          <a:extLst>
            <a:ext uri="{FF2B5EF4-FFF2-40B4-BE49-F238E27FC236}">
              <a16:creationId xmlns:a16="http://schemas.microsoft.com/office/drawing/2014/main" id="{CF04B16F-22EC-4648-A0FC-AC3FB636292F}"/>
            </a:ext>
          </a:extLst>
        </xdr:cNvPr>
        <xdr:cNvSpPr/>
      </xdr:nvSpPr>
      <xdr:spPr>
        <a:xfrm>
          <a:off x="5699125" y="1609725"/>
          <a:ext cx="6019800" cy="528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altLang="zh-CN" sz="2600" b="1">
              <a:solidFill>
                <a:schemeClr val="tx1"/>
              </a:solidFill>
              <a:effectLst>
                <a:outerShdw blurRad="38100" dist="19050" dir="2700000" algn="tl" rotWithShape="0">
                  <a:schemeClr val="dk1">
                    <a:alpha val="40000"/>
                  </a:schemeClr>
                </a:outerShdw>
              </a:effectLst>
            </a:rPr>
            <a:t>       TOTAL RATED PRODUCT</a:t>
          </a:r>
        </a:p>
      </xdr:txBody>
    </xdr:sp>
    <xdr:clientData/>
  </xdr:oneCellAnchor>
  <xdr:oneCellAnchor>
    <xdr:from>
      <xdr:col>19</xdr:col>
      <xdr:colOff>320675</xdr:colOff>
      <xdr:row>8</xdr:row>
      <xdr:rowOff>155575</xdr:rowOff>
    </xdr:from>
    <xdr:ext cx="6019800" cy="528955"/>
    <xdr:sp macro="" textlink="">
      <xdr:nvSpPr>
        <xdr:cNvPr id="20" name="Rectangles 25">
          <a:extLst>
            <a:ext uri="{FF2B5EF4-FFF2-40B4-BE49-F238E27FC236}">
              <a16:creationId xmlns:a16="http://schemas.microsoft.com/office/drawing/2014/main" id="{4DB7582A-D472-4A19-BC0C-E49C1427A7A3}"/>
            </a:ext>
          </a:extLst>
        </xdr:cNvPr>
        <xdr:cNvSpPr/>
      </xdr:nvSpPr>
      <xdr:spPr>
        <a:xfrm>
          <a:off x="11903075" y="1628775"/>
          <a:ext cx="6019800" cy="528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altLang="zh-CN" sz="2600" b="1">
              <a:solidFill>
                <a:schemeClr val="tx1"/>
              </a:solidFill>
              <a:effectLst>
                <a:outerShdw blurRad="38100" dist="19050" dir="2700000" algn="tl" rotWithShape="0">
                  <a:schemeClr val="dk1">
                    <a:alpha val="40000"/>
                  </a:schemeClr>
                </a:outerShdw>
              </a:effectLst>
            </a:rPr>
            <a:t>NO PRODUCTS WITH ≥ 50% DISCOUNT</a:t>
          </a:r>
        </a:p>
      </xdr:txBody>
    </xdr:sp>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unle\Desktop\Amazon.case.Project.xlsx" TargetMode="External"/><Relationship Id="rId1" Type="http://schemas.openxmlformats.org/officeDocument/2006/relationships/externalLinkPath" Target="/Users/Kunle/Desktop/Amazon.case.Projec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mazon"/>
      <sheetName val="DASHBOARD"/>
      <sheetName val="Analysis"/>
      <sheetName val="Amazon.case.Project"/>
    </sheetNames>
    <sheetDataSet>
      <sheetData sheetId="0"/>
      <sheetData sheetId="1" refreshError="1"/>
      <sheetData sheetId="2" refreshError="1"/>
      <sheetData sheetId="3"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Kunle/Desktop/Amazon.case.Projec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ain" refreshedDate="45843.704259259299" createdVersion="5" refreshedVersion="5" minRefreshableVersion="3" recordCount="1361" xr:uid="{14ACEC30-3DBF-4783-B532-36CD271812BE}">
  <cacheSource type="worksheet">
    <worksheetSource name="Table1" r:id="rId2"/>
  </cacheSource>
  <cacheFields count="23">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931">
        <s v="Wayona Nylon"/>
        <s v="Ambrane Unbreakable"/>
        <s v="Sounce Fast"/>
        <s v="boAt Deuce"/>
        <s v="Portronics Konnect"/>
        <s v="pTron Solero"/>
        <s v="boAt Micro"/>
        <s v="MI Usb"/>
        <s v="TP-Link USB"/>
        <s v="boAt Rugged"/>
        <s v="AmazonBasics Flexible"/>
        <s v="MI Braided"/>
        <s v="MI 80"/>
        <s v="boAt Type"/>
        <s v="LG 80"/>
        <s v="Duracell USB"/>
        <s v="tizum HDMI"/>
        <s v="Samsung 80"/>
        <s v="Flix Micro"/>
        <s v="Acer 80"/>
        <s v="Tizum High"/>
        <s v="OnePlus 80"/>
        <s v="boAt A400"/>
        <s v="AmazonBasics USB"/>
        <s v="Ambrane 60W"/>
        <s v="Zoul USB"/>
        <s v="Samsung Original"/>
        <s v="Amazonbasics Nylon"/>
        <s v="Sounce 65W"/>
        <s v="OnePlus 126"/>
        <s v="Duracell Type"/>
        <s v="Mi 108"/>
        <s v="TP-Link Nano"/>
        <s v="FLiX (Beetel"/>
        <s v="Wecool Nylon"/>
        <s v="D-Link DWA-131"/>
        <s v="Amazon Basics"/>
        <s v="7SEVEN¬Æ Compatible"/>
        <s v="Amazonbasics Micro"/>
        <s v="TP-Link AC600"/>
        <s v="AmazonBasics New"/>
        <s v="VW 80"/>
        <s v="Tata Sky"/>
        <s v="TP-LINK WiFi"/>
        <s v="Wecool Unbreakable"/>
        <s v="Airtel DigitalTV"/>
        <s v="Samsung 108"/>
        <s v="Lapster 1.5"/>
        <s v="Redmi 80"/>
        <s v="Model-P4 6"/>
        <s v="oraimo 65W"/>
        <s v="CEDO 65W"/>
        <s v="Redmi 108"/>
        <s v="Pinnaclz Original"/>
        <s v="Ambrane 2"/>
        <s v="TCL 80"/>
        <s v="SWAPKART Fast"/>
        <s v="Firestick Remote"/>
        <s v="Wayona Usb"/>
        <s v="Flix (Beetel)"/>
        <s v="SKYWALL 81.28"/>
        <s v="boAt A"/>
        <s v="OnePlus 108"/>
        <s v="Acer 127"/>
        <s v="Lapster 65W"/>
        <s v="Gizga Essentials"/>
        <s v="Lapster USB"/>
        <s v="TCL 100"/>
        <s v="ZEBRONICS ZEB-USB150WF1"/>
        <s v="LOHAYA Remote"/>
        <s v="Gilary Multi"/>
        <s v="TP-Link UE300"/>
        <s v="Wayona Type"/>
        <s v="Dealfreez Case"/>
        <s v="Isoelite Remote"/>
        <s v="MI 100"/>
        <s v="CROSSVOLT Compatible"/>
        <s v="VU 139"/>
        <s v="Croma 80"/>
        <s v="boAt Laptop,"/>
        <s v="Cotbolt Silicone"/>
        <s v="Electvision Remote"/>
        <s v="King Shine"/>
        <s v="Lapster 5"/>
        <s v="Belkin Apple"/>
        <s v="Remote Control"/>
        <s v="Hisense 108"/>
        <s v="Redmi 126"/>
        <s v="AmazonBasics 6-Feet"/>
        <s v="AmazonBasics 3"/>
        <s v="iFFALCON 80"/>
        <s v="AmazonBasics 3.5mm"/>
        <s v="Acer 109"/>
        <s v="Saifsmart Outlet"/>
        <s v="MI 2-in-1"/>
        <s v="LG 108"/>
        <s v="10k 8k"/>
        <s v="LRIPL Compatible"/>
        <s v="boAt Type-c"/>
        <s v="Zoul Type"/>
        <s v="TP-LINK AC1300"/>
        <s v="LRIPL Mi"/>
        <s v="Kodak 80"/>
        <s v="Ambrane Fast"/>
        <s v="BlueRigger Digital"/>
        <s v="Duracell Type-C"/>
        <s v="VU 138"/>
        <s v="MI Xiaomi"/>
        <s v="GENERIC Ultra-Mini"/>
        <s v="EGate i9"/>
        <s v="ZEBRONICS HAA2021"/>
        <s v="AmazonBasics Digital"/>
        <s v="Ambrane BCL-15"/>
        <s v="Belkin USB"/>
        <s v="LOHAYA Television"/>
        <s v="realme 10W"/>
        <s v="Acer 139"/>
        <s v="Syncwire LTG"/>
        <s v="Skadioo WiFi"/>
        <s v="7SEVEN¬Æ Bluetooth"/>
        <s v="Sony TV"/>
        <s v="Storite USB"/>
        <s v="boAt LTG"/>
        <s v="AmazonBasics Double"/>
        <s v="Karbonn 80"/>
        <s v="VW 60"/>
        <s v="Samsung 138"/>
        <s v="Duracell Micro"/>
        <s v="Zebronics CU3100V"/>
        <s v="Time Office"/>
        <s v="Caldipree Silicone"/>
        <s v="Universal Remote"/>
        <s v="BlueRigger High"/>
        <s v="Amkette 30"/>
        <s v="POPIO Type"/>
        <s v="MYVN LTG"/>
        <s v="WZATCO Pixel"/>
        <s v="Crypo‚Ñ¢ Universal"/>
        <s v="OnePlus 138.7"/>
        <s v="Posh 1.5"/>
        <s v="Astigo Compatible"/>
        <s v="Caprigo Heavy"/>
        <s v="Remote Compatible"/>
        <s v="SoniVision SA-D10"/>
        <s v="Rts‚Ñ¢ High"/>
        <s v="Agaro Blaze"/>
        <s v="AmazonBasics 6"/>
        <s v="Sansui 140cm"/>
        <s v="LOHAYA LCD/LED"/>
        <s v="7SEVEN¬Æ TCL"/>
        <s v="Wayona 3in1"/>
        <s v="Hi-Mobiler iPhone"/>
        <s v="Smashtronics¬Æ -"/>
        <s v="Croma 3A"/>
        <s v="Sony Bravia"/>
        <s v="Storite High"/>
        <s v="SVM Products"/>
        <s v="VU 164"/>
        <s v="CableCreation RCA"/>
        <s v="AmazonBasics -"/>
        <s v="7SEVEN Compatible"/>
        <s v="Realme Smart"/>
        <s v="Acer 100"/>
        <s v="AmazonBasics High-Speed"/>
        <s v="Cubetek 3"/>
        <s v="KRISONS Thunder"/>
        <s v="Airtel Digital"/>
        <s v="LOHAYA Voice"/>
        <s v="Amazon Brand"/>
        <s v="Toshiba 108"/>
        <s v="Lenovo USB"/>
        <s v="LG 139"/>
        <s v="VU 108"/>
        <s v="Storite Super"/>
        <s v="AmazonBasics 10.2"/>
        <s v="Hisense 126"/>
        <s v="Tuarso 8K"/>
        <s v="Kodak 139"/>
        <s v="7SEVEN¬Æ Suitable"/>
        <s v="PROLEGEND¬Æ PL-T002"/>
        <s v="WANBO X1"/>
        <s v="Lava Charging"/>
        <s v="Technotech High"/>
        <s v="NK STAR"/>
        <s v="LS LAPSTER"/>
        <s v="Kodak 126"/>
        <s v="ZORBES¬Æ Wall"/>
        <s v="Sansui 80cm"/>
        <s v="Synqe USB"/>
        <s v="Bestor ¬Æ"/>
        <s v="Irusu Play"/>
        <s v="Shopoflux Silicone"/>
        <s v="EYNK Extra"/>
        <s v="LUNAGARIYA¬Æ, Protective"/>
        <s v="PRUSHTI COVER"/>
        <s v="Aine HDMI"/>
        <s v="TCL 108"/>
        <s v="REDTECH USB-C"/>
        <s v="OnePlus 163.8"/>
        <s v="AmazonBasics 108"/>
        <s v="Synqe Type"/>
        <s v="ESR USB"/>
        <s v="MI 138.8"/>
        <s v="Fire-Boltt Ninja"/>
        <s v="Fire-Boltt Phoenix"/>
        <s v="boAt Wave"/>
        <s v="MI Power"/>
        <s v="Redmi A1"/>
        <s v="OnePlus Nord"/>
        <s v="SanDisk Ultra¬Æ"/>
        <s v="Noise Pulse"/>
        <s v="Nokia 105"/>
        <s v="JBL C100SI"/>
        <s v="Samsung Galaxy"/>
        <s v="PTron Tangentbeat"/>
        <s v="Redmi 10A"/>
        <s v="pTron Bullet"/>
        <s v="boAt Bassheads"/>
        <s v="MI 10000mAh"/>
        <s v="ELV Car"/>
        <s v="Samsung 25W"/>
        <s v="Noise ColorFit"/>
        <s v="SanDisk Ultra"/>
        <s v="Fire-Boltt India's"/>
        <s v="iQOO vivo"/>
        <s v="Redmi 9"/>
        <s v="Redmi 9A"/>
        <s v="Fire-Boltt Visionary"/>
        <s v="iQOO Z6"/>
        <s v="Duracell 38W"/>
        <s v="realme narzo"/>
        <s v="WeCool Bluetooth"/>
        <s v="OPPO A74"/>
        <s v="Redmi Note"/>
        <s v="realme Buds"/>
        <s v="iQOO Neo"/>
        <s v="boAt Xtend"/>
        <s v="Tygot Bluetooth"/>
        <s v="Samsung EVO"/>
        <s v="Portronics Adapto"/>
        <s v="Fire-Boltt Gladiator"/>
        <s v="STRIFF PS2_01"/>
        <s v="Sounce Spiral"/>
        <s v="PTron Boom"/>
        <s v="OnePlus 10R"/>
        <s v="Ambrane Mobile"/>
        <s v="Ambrane 10000mAh"/>
        <s v="PTron Tangent"/>
        <s v="Ambrane 20000mAh"/>
        <s v="USB Charger,"/>
        <s v="Goldmedal Curve"/>
        <s v="WeCool C1"/>
        <s v="HP 32GB"/>
        <s v="Portronics MODESK"/>
        <s v="Spigen EZ"/>
        <s v="MI 33W"/>
        <s v="OPPO A31"/>
        <s v="Motorola a10"/>
        <s v="KINGONE Upgraded"/>
        <s v="Portronics CarPower"/>
        <s v="boAt Newly"/>
        <s v="PTron Newly"/>
        <s v="Samsung Ehs64"/>
        <s v="SWAPKART Flexible"/>
        <s v="Fire-Boltt Ring"/>
        <s v="Amozo Ultra"/>
        <s v="ELV Aluminum"/>
        <s v="Tecno Spark"/>
        <s v="Tukzer Capacitive"/>
        <s v="Mi 10W"/>
        <s v="STRIFF 12"/>
        <s v="Elv Mobile"/>
        <s v="Redmi 11"/>
        <s v="Portronics CLAMP"/>
        <s v="pTron Volta"/>
        <s v="boAt Flash"/>
        <s v="Myvn 30W"/>
        <s v="Newly Launched"/>
        <s v="Noise Agile"/>
        <s v="Kyosei Advanced"/>
        <s v="STRIFF Multi"/>
        <s v="WeCool B1"/>
        <s v="Sounce 360"/>
        <s v="OpenTech¬Æ Military-Grade"/>
        <s v="EN LIGNE"/>
        <s v="URBN 20000"/>
        <s v="OnePlus 10T"/>
        <s v="Nokia 150"/>
        <s v="boAt Rockerz"/>
        <s v="iPhone Original"/>
        <s v="LIRAMARK Webcam"/>
        <s v="Nokia 8210"/>
        <s v="Sounce Protective"/>
        <s v="iQOO 9"/>
        <s v="SHREENOVA ID116"/>
        <s v="POCO C31"/>
        <s v="Noise_Colorfit Smart"/>
        <s v="POPIO Tempered"/>
        <s v="10WeRun Id-116"/>
        <s v="Tokdis MX-1"/>
        <s v="Sounce Gold"/>
        <s v="Spigen Ultra"/>
        <s v="Oraimo 18W"/>
        <s v="LAPSTER 12pcs"/>
        <s v="MI REDMI"/>
        <s v="Lava A1"/>
        <s v="FLiX Usb"/>
        <s v="Prolet Classic"/>
        <s v="WeCool S5"/>
        <s v="Mobilife Bluetooth"/>
        <s v="Ambrane 27000mAh"/>
        <s v="STRIFF Wall"/>
        <s v="Fire-Boltt Tank"/>
        <s v="Elv Aluminium"/>
        <s v="DYAZO USB"/>
        <s v="KINGONE Wireless"/>
        <s v="boAt Airdopes"/>
        <s v="SanDisk Cruzer"/>
        <s v="Logitech B170"/>
        <s v="Storio Kids"/>
        <s v="SKE Bed"/>
        <s v="STRIFF Adjustable"/>
        <s v="ZEBRONICS Zeb-Bro"/>
        <s v="JBL C50HI,"/>
        <s v="LAPSTER Spiral"/>
        <s v="HP v236w"/>
        <s v="HP X1000"/>
        <s v="Portronics Toad"/>
        <s v="Boult Audio"/>
        <s v="Dell KB216"/>
        <s v="Dell MS116"/>
        <s v="Boya ByM1"/>
        <s v="Duracell Ultra"/>
        <s v="Classmate Octane"/>
        <s v="3M Scotch"/>
        <s v="Dell USB"/>
        <s v="Seagate Expansion"/>
        <s v="HP w100"/>
        <s v="ZEBRONICS Zeb-Dash"/>
        <s v="Zebronics Zeb-Companion"/>
        <s v="SYVO WT"/>
        <s v="Casio FX-991ES"/>
        <s v="TP-Link AC750"/>
        <s v="DIGITEK¬Æ (DTR"/>
        <s v="HP 805"/>
        <s v="Dell WM118"/>
        <s v="Eveready 1015"/>
        <s v="Zebronics Zeb-Transformer-M"/>
        <s v="PIDILITE Fevicryl"/>
        <s v="STRIFF Mpad"/>
        <s v="Casio FX-82MS"/>
        <s v="Tygot 10"/>
        <s v="HP X200"/>
        <s v="Oakter Mini"/>
        <s v="TP-Link Archer"/>
        <s v="Xiaomi Mi"/>
        <s v="Zodo 8."/>
        <s v="Zebronics ZEB-KM2100"/>
        <s v="ZEBRONICS Zeb-Comfort"/>
        <s v="ZEBRONICS Zeb-Astra"/>
        <s v="Panasonic CR-2032/5BE"/>
        <s v="MemeHo¬Æ Smart"/>
        <s v="Tizum Mouse"/>
        <s v="Epson 003"/>
        <s v="ZEBRONICS Zeb-Thunder"/>
        <s v="Quantum QHM-7406"/>
        <s v="STRIFF Laptop"/>
        <s v="Logitech M221"/>
        <s v="Classmate Soft"/>
        <s v="HP 150"/>
        <s v="Duracell Rechargeable"/>
        <s v="rts [2"/>
        <s v="HP 682"/>
        <s v="Logitech H111"/>
        <s v="Digitek DTR"/>
        <s v="TP-Link TL-WA850RE"/>
        <s v="COI Note"/>
        <s v="Fujifilm Instax"/>
        <s v="Noise Buds"/>
        <s v="JBL C200SI,"/>
        <s v="Acer EK220Q"/>
        <s v="E-COSMOS 5V"/>
        <s v="boAt Dual"/>
        <s v="Zebronics ZEB-COUNTY"/>
        <s v="Zebronics Wired"/>
        <s v="JBL Tune"/>
        <s v="TP-Link Tapo"/>
        <s v="Duracell Plus"/>
        <s v="Logitech B100"/>
        <s v="Classmate 2100117"/>
        <s v="AirCase Rugged"/>
        <s v="JBL Go"/>
        <s v="Robustrion Tempered"/>
        <s v="Redgear Pro"/>
        <s v="Logitech M235"/>
        <s v="TP-link N300"/>
        <s v="Logitech MK240"/>
        <s v="Callas Multipurpose"/>
        <s v="Casio MJ-12D"/>
        <s v="Kanget [2"/>
        <s v="Zebronics ZEB-90HB"/>
        <s v="Zebronics Zeb"/>
        <s v="Redgear A-15"/>
        <s v="JBL Commercial"/>
        <s v="Eveready Red"/>
        <s v="SanDisk Extreme"/>
        <s v="Portronics MPORT"/>
        <s v="Infinity (JBL"/>
        <s v="AirCase Protective"/>
        <s v="Brand Conquer"/>
        <s v="Parker Quink"/>
        <s v="Logitech MK215"/>
        <s v="Luxor 5"/>
        <s v="Duracell Chhota"/>
        <s v="Zebronics Zeb-Transformer"/>
        <s v="Parker Classic"/>
        <s v="Tarkan Portable"/>
        <s v="Quantum RJ45"/>
        <s v="HP USB"/>
        <s v="HUMBLE Dynamic"/>
        <s v="STRIFF UPH2W"/>
        <s v="Crucial RAM"/>
        <s v="APC Back-UPS"/>
        <s v="Zebronics Zeb-Jaguar"/>
        <s v="Wembley LCD"/>
        <s v="E-COSMOS Plug"/>
        <s v="Lapster Gel"/>
        <s v="DIGITEK¬Æ (DRL-14C)"/>
        <s v="Classmate Long"/>
        <s v="Lenovo 300"/>
        <s v="Dyazo 6"/>
        <s v="Western Digital"/>
        <s v="Logitech C270"/>
        <s v="Zinq Five"/>
        <s v="HP Z3700"/>
        <s v="MAONO AU-400"/>
        <s v="TABLE MAGIC"/>
        <s v="boAt Stone"/>
        <s v="ESnipe Mart"/>
        <s v="Portronics Ruffpad"/>
        <s v="BRUSTRO Copytinta"/>
        <s v="Cuzor 12V"/>
        <s v="Crucial BX500"/>
        <s v="Classmate Pulse"/>
        <s v="Portronics My"/>
        <s v="ZEBRONICS Zeb-Evolve"/>
        <s v="INOVERA World"/>
        <s v="Seagate One"/>
        <s v="ZEBRONICS Zeb-Fame"/>
        <s v="TVARA LCD"/>
        <s v="Redgear MP35"/>
        <s v="Lenovo 400"/>
        <s v="Logitech K480"/>
        <s v="RESONATE RouterUPS"/>
        <s v="3M Post-it"/>
        <s v="OFIXO Multi-Purpose"/>
        <s v="Airtel AMF-311WW"/>
        <s v="Logitech MK270r"/>
        <s v="DIGITEK¬Æ (DTR-200MT)"/>
        <s v="FEDUS Cat6"/>
        <s v="Kingston DataTraveler"/>
        <s v="ENVIE¬Æ (AA10004PLNi-CD)"/>
        <s v="ZEBRONICS Zeb-Buds"/>
        <s v="LAPSTER Accessories"/>
        <s v="Verilux¬Æ USB"/>
        <s v="HP Wired"/>
        <s v="Anjaney Enterprise"/>
        <s v="ENVIE ECR-20"/>
        <s v="ProElite Faux"/>
        <s v="Pentonic Multicolor"/>
        <s v="Logitech Pebble"/>
        <s v="Apsara Platinum"/>
        <s v="Zebronics Zeb-Power"/>
        <s v="Ant Esports"/>
        <s v="Pilot V7"/>
        <s v="IT2M Designer"/>
        <s v="Lapster Caddy"/>
        <s v="Lenovo 600"/>
        <s v="KLAM LCD"/>
        <s v="CP PLUS"/>
        <s v="HP Deskjet"/>
        <s v="D-Link DIR-615"/>
        <s v="RPM Euro"/>
        <s v="Wacom One"/>
        <s v="Sony WI-C100"/>
        <s v="Zebronics, ZEB-NC3300"/>
        <s v="Tukzer Gel"/>
        <s v="Robustrion Smart"/>
        <s v="Logitech M331"/>
        <s v="Camel Artist"/>
        <s v="Portronics Key2"/>
        <s v="SupCares Laptop"/>
        <s v="ZEBRONICS Zeb-Sound"/>
        <s v="Tukzer Stylus"/>
        <s v="Logitech G102"/>
        <s v="Zebronics ZEB-VITA"/>
        <s v="URBN 10000"/>
        <s v="Qubo Smart"/>
        <s v="Duracell CR2025"/>
        <s v="Camel Fabrica"/>
        <s v="Lenovo GX20L29764"/>
        <s v="Redragon K617"/>
        <s v="HP GT"/>
        <s v="Zebronics Zeb-JUKEBAR"/>
        <s v="Duracell CR2016"/>
        <s v="MI 360¬∞"/>
        <s v="ZEBRONICS Zeb-100HB"/>
        <s v="ESR Screen"/>
        <s v="Parker Vector"/>
        <s v="Silicone Rubber"/>
        <s v="Canon PIXMA"/>
        <s v="Samsung 24-inch(60.46cm)"/>
        <s v="Faber-Castell Connector"/>
        <s v="Zinq UPS"/>
        <s v="SaleOn‚Ñ¢ Portable"/>
        <s v="Wings Phantom"/>
        <s v="Robustrion [Anti-Scratch]"/>
        <s v="Cablet 2.5"/>
        <s v="SanDisk 1TB"/>
        <s v="ZEBRONICS Zeb-Warrior"/>
        <s v="TP-Link UE300C"/>
        <s v="Wecool Moonwalk"/>
        <s v="HP 330"/>
        <s v="RC PRINT"/>
        <s v="Redgear Cloak"/>
        <s v="Amazfit GTS2"/>
        <s v="Tabelito¬Æ Polyester"/>
        <s v="Robustrion Anti-Scratch"/>
        <s v="DIGITEK¬Æ (DLS-9FT)"/>
        <s v="Scarters Mouse"/>
        <s v="Casio MJ-120D"/>
        <s v="TP-Link AC1200"/>
        <s v="SLOVIC¬Æ Tripod"/>
        <s v="Orico 2.5&quot;(6.3cm)"/>
        <s v="Logitech G402"/>
        <s v="Panasonic Eneloop"/>
        <s v="Logitech K380"/>
        <s v="Redgear Cosmo"/>
        <s v="Belkin Essential"/>
        <s v="Artis AR-45W-MG2"/>
        <s v="Imou 360¬∞"/>
        <s v="Xiaomi Pad"/>
        <s v="Sennheiser CX"/>
        <s v="HB Plus"/>
        <s v="HP 65W"/>
        <s v="Tukzer Fully"/>
        <s v="Camel Oil"/>
        <s v="HP M270"/>
        <s v="Foxin FTC"/>
        <s v="PC SQUARE"/>
        <s v="Lenovo 130"/>
        <s v="Pilot Frixion"/>
        <s v="ZEBRONICS Aluminium"/>
        <s v="HP K500F"/>
        <s v="GIZGA Club-laptop"/>
        <s v="Inventis 5V"/>
        <s v="TP-Link TL-WA855RE"/>
        <s v="Offbeat¬Æ -"/>
        <s v="Classmate Drawing"/>
        <s v="HP GK320"/>
        <s v="Parker Moments"/>
        <s v="Camlin Elegante"/>
        <s v="CARECASE¬Æ Optical"/>
        <s v="Canon E4570"/>
        <s v="Crucial P3"/>
        <s v="HP v222w"/>
        <s v="BESTOR¬Æ LCD"/>
        <s v="Lenovo IdeaPad"/>
        <s v="Zebronics Astra"/>
        <s v="SWAPKART Portable"/>
        <s v="Pigeon by"/>
        <s v="USHA Quartz"/>
        <s v="StyleHouse Lint"/>
        <s v="beatXP Kitchen"/>
        <s v="Glun Multipurpose"/>
        <s v="Pigeon Polypropylene"/>
        <s v="Prestige 1.5"/>
        <s v="Bajaj RHX-2"/>
        <s v="Prestige Electric"/>
        <s v="Prestige PKGSS"/>
        <s v="SHOPTOSHOP Electric"/>
        <s v="Orpat OEH-1260"/>
        <s v="PRO365 Indo"/>
        <s v="Bajaj DX-6"/>
        <s v="Croma 500W"/>
        <s v="Havells Instanio"/>
        <s v="Morphy Richards"/>
        <s v="Havells Aqua"/>
        <s v="Bajaj Splendora"/>
        <s v="KENT 16052"/>
        <s v="Bajaj New"/>
        <s v="Lifelong LLMG23"/>
        <s v="Bajaj Majesty"/>
        <s v="Bajaj Rex"/>
        <s v="Lifelong LLEK15"/>
        <s v="Lifelong LLQH922"/>
        <s v="R B"/>
        <s v="Bajaj Immersion"/>
        <s v="INALSA Electric"/>
        <s v="Prestige PIC"/>
        <s v="Pigeon Healthifry"/>
        <s v="PrettyKrafts Laundry"/>
        <s v="Philips GC1905"/>
        <s v="Havells Immersion"/>
        <s v="AGARO LR2007"/>
        <s v="Pigeon 1.5"/>
        <s v="NutriPro Juicer"/>
        <s v="Philips GC026/30"/>
        <s v="Havells Cista"/>
        <s v="AGARO Regal"/>
        <s v="Philips Viva"/>
        <s v="AGARO Esteem"/>
        <s v="Bajaj Minor"/>
        <s v="Butterfly Jet"/>
        <s v="SOFLIN Egg"/>
        <s v="Lifelong LLQH925"/>
        <s v="Prestige Sandwich"/>
        <s v="Orient Electric"/>
        <s v="Lifelong LLFH921"/>
        <s v="Philips GC181"/>
        <s v="Bulfyss USB"/>
        <s v="Bajaj DX-7"/>
        <s v="PHILIPS Handheld"/>
        <s v="Room Heater"/>
        <s v="Wonderchef Nutri-blend"/>
        <s v="USHA Armor"/>
        <s v="Butterfly EKN"/>
        <s v="Crompton Arno"/>
        <s v="Borosil Chef"/>
        <s v="KENT 16055"/>
        <s v="Prestige IRIS"/>
        <s v="Simxen Egg"/>
        <s v="HealthSense Weight"/>
        <s v="Bosch Pro"/>
        <s v="Bulfyss Stainless"/>
        <s v="VR 18"/>
        <s v="PrettyKrafts Folding"/>
        <s v="Eureka Forbes"/>
        <s v="Maharaja Whiteline"/>
        <s v="Crompton Gracee"/>
        <s v="Bajaj DX-2"/>
        <s v="Bajaj Waterproof"/>
        <s v="AGARO Supreme"/>
        <s v="Bajaj Deluxe"/>
        <s v="Orpat HHB-100E"/>
        <s v="GILTON Egg"/>
        <s v="HealthSense Chef-Mate"/>
        <s v="PHILIPS Digital"/>
        <s v="Milton Go"/>
        <s v="Philips Daily"/>
        <s v="Crompton Insta"/>
        <s v="USHA Heat"/>
        <s v="Philips HL7756/00"/>
        <s v="Kuber Industries"/>
        <s v="Lifelong LLMG93"/>
        <s v="IKEA Frother"/>
        <s v="Lint Remover"/>
        <s v="Pigeon Kessel"/>
        <s v="C (DEVICE)"/>
        <s v="Bajaj OFR"/>
        <s v="Luminous Vento"/>
        <s v="Wipro Vesta"/>
        <s v="Kitchen Mart"/>
        <s v="Ikea 903.391.72"/>
        <s v="HUL Pureit"/>
        <s v="Preethi Blue"/>
        <s v="Themisto 350"/>
        <s v="Butterfly Smart"/>
        <s v="KENT Smart"/>
        <s v="InstaCuppa Portable"/>
        <s v="USHA EI"/>
        <s v="KENT 16044"/>
        <s v="White Feather"/>
        <s v="Crompton IHL"/>
        <s v="InstaCuppa Rechargeable"/>
        <s v="Philips PowerPro"/>
        <s v="SAIELLIN Electric"/>
        <s v="Cookwell Bullet"/>
        <s v="Prestige PRWO"/>
        <s v="Swiffer Instant"/>
        <s v="Lifelong LLWH106"/>
        <s v="Hindware Atlantic"/>
        <s v="ATOM Selves-MH"/>
        <s v="Crompton InstaBliss"/>
        <s v="Croma 1100"/>
        <s v="Lint Roller"/>
        <s v="Portable Lint"/>
        <s v="atomberg Renesa"/>
        <s v="Usha CookJoy"/>
        <s v="Reffair AX30"/>
        <s v="!!1000 Watt/2000-Watt"/>
        <s v="Activa Heat-Max"/>
        <s v="PHILIPS HL1655/00"/>
        <s v="V-Guard Zio"/>
        <s v="Homeistic Applience‚Ñ¢"/>
        <s v="Kitchenwell 18Pc"/>
        <s v="AGARO 33398"/>
        <s v="KENT 16026"/>
        <s v="SKYTONE Stainless"/>
        <s v="KENT 16088"/>
        <s v="Mi Air"/>
        <s v="Tata Swach"/>
        <s v="Havells Ambrose"/>
        <s v="FABWARE Lint"/>
        <s v="Brayden Fito"/>
        <s v="Bajaj Frore"/>
        <s v="Venus Digital"/>
        <s v="Bajaj ATX"/>
        <s v="Coway Professional"/>
        <s v="KENT Gold"/>
        <s v="HOMEPACK 750W"/>
        <s v="Heart Home"/>
        <s v="MILTON Smart"/>
        <s v="iBELL SEK15L"/>
        <s v="Tosaa T2STSR"/>
        <s v="V-Guard Divino"/>
        <s v="Akiara¬Æ -"/>
        <s v="Usha Steam"/>
        <s v="WIDEWINGS Electric"/>
        <s v="Vedini Transparent"/>
        <s v="Crompton Sea"/>
        <s v="JM SELLER"/>
        <s v="Oratech Coffee"/>
        <s v="Havells Glaze"/>
        <s v="Pick Ur"/>
        <s v="Rico Japanese"/>
        <s v="AGARO Marvel"/>
        <s v="Philips GC1920/28"/>
        <s v="Havells OFR"/>
        <s v="Bajaj DHX-9"/>
        <s v="Aquasure From"/>
        <s v="ROYAL STEP"/>
        <s v="KENT 16068"/>
        <s v="ENEM Sealing"/>
        <s v="VRPRIME Lint"/>
        <s v="Philips AC1215/20"/>
        <s v="Eopora PTC"/>
        <s v="Usha Goliath"/>
        <s v="Kitchenwell Multipurpose"/>
        <s v="FIGMENT Handheld"/>
        <s v="Balzano High"/>
        <s v="Swiss Military"/>
        <s v="Zuvexa USB"/>
        <s v="Usha IH2415"/>
        <s v="ACTIVA Instant"/>
        <s v="Lifelong 2-in1"/>
        <s v="INDIAS¬Æ‚Ñ¢ Electro-Instant"/>
        <s v="AmazonBasics Induction"/>
        <s v="Sui Generis"/>
        <s v="Philips Air"/>
        <s v="Esquire Laundry"/>
        <s v="Havells Bero"/>
        <s v="Philips EasyTouch"/>
        <s v="Brayden Chopro,"/>
        <s v="Usha Janome"/>
        <s v="Black+Decker Handheld"/>
        <s v="Personal Size"/>
        <s v="Sujata Powermatic"/>
        <s v="Sure From"/>
        <s v="Dr Trust"/>
        <s v="Tesora -"/>
        <s v="AGARO Ace"/>
        <s v="INALSA Hand"/>
        <s v="akiara -"/>
        <s v="Philips EasySpeed"/>
        <s v="Borosil Electric"/>
        <s v="Rico IRPRO"/>
        <s v="CSI INTERNATIONAL¬Æ"/>
        <s v="Lifelong Power"/>
        <s v="iBELL Castor"/>
        <s v="BAJAJ PYGMY"/>
        <s v="Crompton InstaGlide"/>
        <s v="Prestige Clean"/>
        <s v="Gadgetronics Digital"/>
        <s v="Tom"/>
        <s v="Ikea Little"/>
        <s v="House of"/>
        <s v="Allin Exporters"/>
        <s v="Multifunctional 2"/>
        <s v="KENT Electric"/>
        <s v="Crompton Amica"/>
        <s v="KENT 16025"/>
        <s v="Candes Gloster"/>
        <s v="Havells Zella"/>
        <s v="iBELL SM1301"/>
        <s v="Inalsa Vacuum"/>
        <s v="MR. BRAND"/>
        <s v="Crompton Hill"/>
        <s v="Aquadpure Copper"/>
        <s v="!!HANEUL!!1000 Watt/2000-Watt"/>
        <s v="Melbon VM-905"/>
        <s v="Cello Eliza"/>
        <s v="ACTIVA 1200"/>
        <s v="Shakti Technology"/>
        <s v="AMERICAN MICRONIC-"/>
        <s v="Demokrazy New"/>
        <s v="Instant Pot"/>
        <s v="Livpure Glo"/>
        <s v="Philips Hi113"/>
        <s v="Preethi MGA-502"/>
        <s v="Usha Aurora"/>
        <s v="ECOVACS DEEBOT"/>
        <s v="Kent Gold,"/>
        <s v="AVNISH Tap"/>
        <s v="Khaitan ORFin"/>
        <s v="USHA RapidMix"/>
        <s v="Havells Gatik"/>
        <s v="INALSA Upright"/>
        <s v="Nirdambhay Mini"/>
        <s v="Cello Non-Stick"/>
        <s v="Proven¬Æ Copper"/>
        <s v="Zuvexa Egg"/>
        <s v="AO Smith"/>
        <s v="Havells Festiva"/>
        <s v="INALSA Vaccum"/>
        <s v="iBELL SM1515NEW"/>
        <s v="Aquaguard Aura"/>
        <s v="Milk Frother,"/>
        <s v="Panasonic SR-WA22H"/>
        <s v="InstaCuppa Milk"/>
        <s v="Goodscity Garment"/>
        <s v="Solidaire 550-Watt"/>
        <s v="HealthSense Rechargeable"/>
        <s v="AGARO Classic"/>
        <s v="AGARO Imperial"/>
        <s v="Wipro Smartlife"/>
        <s v="AmazonBasics Cylinder"/>
        <s v="SaiEllin Room"/>
        <s v="Black +"/>
        <s v="Longway Blaze"/>
        <s v="Prestige PWG"/>
        <s v="Pigeon Zest"/>
        <s v="Borosil Volcano"/>
        <s v="Crompton Solarium"/>
        <s v="Singer Aroma"/>
        <s v="Crompton Brio"/>
        <s v="Butterfly Hero"/>
        <s v="Racold Eterno"/>
        <s v="LG 1.5"/>
        <s v="Green Tales"/>
        <s v="SaleOn Instant"/>
        <s v="Sujata Chutney"/>
        <s v="KHAITAN AVAANTE"/>
        <s v="Kenstar 2400"/>
        <s v="NEXOMS Instant"/>
        <s v="JIALTO Mini"/>
        <s v="Candes BlowHot"/>
        <s v="Ionix Jewellery"/>
        <s v="Kitchen Kit"/>
        <s v="Racold Pronto"/>
        <s v="ESN 999"/>
        <s v="Pajaka¬Æ South"/>
        <s v="Saiyam Stainless"/>
        <s v="KONVIO NEER"/>
        <s v="Havells Glydo"/>
        <s v="Raffles Premium"/>
        <s v="IONIX Activated"/>
        <s v="KNYUC MART"/>
        <s v="INKULTURE Stainless_Steel"/>
        <s v="Macmillan Aquafresh"/>
        <s v="Havells D'zire"/>
        <s v="TE‚Ñ¢ Instant"/>
        <s v="ZIGMA WinoteK"/>
        <s v="KENT 11054"/>
        <s v="Sujata Dynamix"/>
        <s v="Lifelong LLMG74"/>
        <s v="TTK Prestige"/>
        <s v="VAPJA¬Æ Portable"/>
        <s v="Philips HD6975/00"/>
        <s v="Campfire Spring"/>
        <s v="Themisto TH-WS20"/>
        <s v="FYA Handheld"/>
        <s v="Lifelong LLSM120G"/>
        <s v="Bulfyss Plastic"/>
        <s v="T TOPLINE"/>
        <s v="Empty Mist"/>
        <s v="LONAXA Mini"/>
        <s v="AGARO Royal"/>
        <s v="Cafe JEI"/>
        <s v="Borosil Prime"/>
        <s v="Candes 10"/>
        <s v="Prestige PSMFB"/>
        <s v="iBELL MPK120L"/>
        <s v="Cello Quick"/>
        <s v="AGARO Glory"/>
        <s v="Wolpin 1"/>
        <s v="Abode Kitchen"/>
        <s v="Sujata Supermix,"/>
        <s v="CARDEX Digital"/>
        <s v="V-Guard Zenora"/>
        <s v="KENT 16051"/>
        <s v="Aqua d"/>
        <s v="Libra Roti"/>
        <s v="Glen 3"/>
        <s v="Dynore Stainless"/>
        <s v="Monitor AC"/>
        <s v="iBELL Induction"/>
        <s v="KENT POWP-Sediment"/>
        <s v="LACOPINE Mini"/>
        <s v="iBELL SEK170BM"/>
        <s v="Activa Easy"/>
        <s v="Sujata Dynamix,"/>
        <s v="Mi Robot"/>
        <s v="Havells Ventil"/>
        <s v="Crompton Highspeed"/>
        <s v="Lifelong LLWM105"/>
        <s v="Portable, Handy"/>
        <s v="Karcher WD3"/>
        <s v="INALSA Air"/>
        <s v="AmazonBasics High"/>
        <s v="Eco Crystal"/>
        <s v="Borosil Rio"/>
        <s v="PHILIPS Drip"/>
        <s v="Larrito wooden"/>
        <s v="Hilton Quartz"/>
        <s v="Syska SDI-07"/>
        <s v="IKEA Milk"/>
        <s v="IONIX Tap"/>
        <s v="Kitchengenix's Mini"/>
        <s v="Bajaj HM-01"/>
        <s v="KNOWZA Electric"/>
        <s v="Usha Hc"/>
        <s v="USHA 1212"/>
        <s v="4 in"/>
        <s v="Philips HD9306/06"/>
        <s v="Libra Room"/>
        <s v="NGI Store"/>
        <s v="Noir Aqua"/>
        <s v="Prestige Delight"/>
        <s v="Borosil Jumbo"/>
        <e v="#VALUE!" u="1"/>
      </sharedItems>
    </cacheField>
    <cacheField name="Category" numFmtId="0">
      <sharedItems count="9">
        <s v="Computers &amp; Accessories"/>
        <s v="Electronics"/>
        <s v="Musical Instruments"/>
        <s v="Office Products"/>
        <s v="Home &amp; Kitchen"/>
        <s v="Home Improvement"/>
        <s v="Toys &amp; Games"/>
        <s v="Car &amp; Motorbike"/>
        <s v="Health &amp; Personal Care"/>
      </sharedItems>
    </cacheField>
    <cacheField name="discounted_price" numFmtId="165">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165">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Potential Revenue" numFmtId="165">
      <sharedItems containsSemiMixedTypes="0" containsString="0" containsNumber="1" minValue="0" maxValue="3451882164" count="1278">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3451882164"/>
        <n v="2667292164"/>
        <n v="7021575"/>
        <n v="291685841"/>
        <n v="31068821"/>
        <n v="365768748"/>
        <n v="2854320"/>
        <n v="211922754"/>
        <n v="23422152"/>
        <n v="690906840"/>
        <n v="645574176"/>
        <n v="12677938"/>
        <n v="26434083"/>
        <n v="120713460"/>
        <n v="710864689"/>
        <n v="556279780"/>
        <n v="6760618"/>
        <n v="560003964"/>
        <n v="12889901"/>
        <n v="370442002"/>
        <n v="385020748"/>
        <n v="729927"/>
        <n v="24870000"/>
        <n v="21277859"/>
        <n v="70196100"/>
        <n v="592092585"/>
        <n v="1394604"/>
        <n v="34583800"/>
        <n v="284951002"/>
        <n v="430119971"/>
        <n v="891214"/>
        <n v="11547978"/>
        <n v="151192800"/>
        <n v="265928364"/>
        <n v="46676322"/>
        <n v="387107510"/>
        <n v="1313685"/>
        <n v="1793701"/>
        <n v="913845228"/>
        <n v="697222176"/>
        <n v="9348196"/>
        <n v="1938969"/>
        <n v="7248374"/>
        <n v="52200000"/>
        <n v="404272748"/>
        <n v="748870176"/>
        <n v="240901710"/>
        <n v="11662815"/>
        <n v="247225093"/>
        <n v="218000389"/>
        <n v="77122097"/>
        <n v="339682050"/>
        <n v="284875010"/>
        <n v="3552223"/>
        <n v="935510940"/>
        <n v="469486500"/>
        <n v="15286140"/>
        <n v="142485670"/>
        <n v="22551321"/>
        <n v="102756871"/>
        <n v="3473331"/>
        <n v="1230460"/>
        <n v="26485585"/>
        <n v="448136500"/>
        <n v="15737961"/>
        <n v="17767971"/>
        <n v="3833716"/>
        <n v="3230766"/>
        <n v="2510342168"/>
        <n v="208769121"/>
        <n v="3966354"/>
        <n v="43438022"/>
        <n v="42454355"/>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199999999"/>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2615746"/>
        <n v="2981090168"/>
        <n v="464535"/>
        <n v="2084222210"/>
        <n v="979755"/>
        <n v="3311724"/>
        <n v="308880839"/>
        <n v="6986"/>
        <n v="20369440"/>
        <n v="9464844"/>
        <n v="4660660"/>
        <n v="9215232"/>
        <n v="2480529"/>
        <n v="10680474"/>
        <n v="363347289"/>
        <n v="614923460"/>
        <n v="164518250"/>
        <n v="54876030"/>
        <n v="1742898"/>
        <n v="541184020"/>
        <n v="482310"/>
        <n v="565945590"/>
        <n v="37161709"/>
        <n v="8683836"/>
        <n v="427532490"/>
        <n v="152361030"/>
        <n v="92902005"/>
        <n v="8742249"/>
        <n v="96409500"/>
        <n v="35250435"/>
        <n v="956603"/>
        <n v="76949973"/>
        <n v="51863371"/>
        <n v="294750522"/>
        <n v="21564400"/>
        <n v="136984680"/>
        <n v="8829450"/>
        <n v="289600"/>
        <n v="2438370"/>
        <n v="118383300"/>
        <n v="265740"/>
        <n v="84225066"/>
        <n v="253999190"/>
        <n v="6734631"/>
        <n v="5310323"/>
        <n v="15279705"/>
        <n v="108284610"/>
        <n v="52262496"/>
        <n v="4057830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1547624"/>
        <n v="3480056"/>
        <n v="83976374"/>
        <n v="1836534"/>
        <n v="2099898"/>
        <n v="45133340"/>
        <n v="1378880"/>
        <n v="3612182"/>
        <n v="7000513"/>
        <n v="32934850"/>
        <n v="85509284"/>
        <n v="69066000"/>
        <n v="339687049"/>
        <n v="22125574"/>
        <n v="3932187"/>
        <n v="10968615"/>
        <n v="37766815"/>
        <n v="391438362"/>
        <n v="7475200"/>
        <n v="2676375"/>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143384404"/>
        <n v="18388700"/>
        <n v="8758390"/>
        <n v="74526310"/>
        <n v="59215562"/>
        <n v="1300075"/>
        <n v="15827377"/>
        <n v="250408695"/>
        <n v="36442250"/>
        <n v="5076826"/>
        <n v="39962835"/>
        <n v="6642620"/>
        <n v="4029924"/>
        <n v="8395200"/>
        <n v="35043291"/>
        <n v="3492750"/>
        <n v="1243508"/>
        <n v="2520477"/>
        <n v="527648"/>
        <n v="3205998"/>
        <n v="11020648"/>
        <n v="1372959"/>
        <n v="65007"/>
        <n v="16358000"/>
        <n v="16497994"/>
        <n v="1072560"/>
        <n v="51696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200108"/>
        <n v="1121850"/>
        <n v="50703321"/>
        <n v="29413995"/>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Price Bucket" numFmtId="0">
      <sharedItems count="3">
        <s v="&gt;500"/>
        <s v="200–500"/>
        <s v="&lt;20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0"/>
        <n v="2"/>
        <n v="2.6"/>
        <n v="2.9"/>
      </sharedItems>
    </cacheField>
    <cacheField name="Rating_count" numFmtId="0">
      <sharedItems containsSemiMixedTypes="0" containsString="0" containsNumber="1" containsInteger="1" minValue="0" maxValue="426973" count="1123">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0"/>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24870"/>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21797"/>
        <n v="92995"/>
        <n v="8751"/>
        <n v="64273"/>
        <n v="54315"/>
        <n v="1597"/>
        <n v="77027"/>
        <n v="28829"/>
        <n v="29478"/>
        <n v="33176"/>
        <n v="68664"/>
        <n v="28030"/>
        <n v="5792"/>
        <n v="14778"/>
        <n v="91770"/>
        <n v="206"/>
        <n v="33717"/>
        <n v="50810"/>
        <n v="3369"/>
        <n v="11827"/>
        <n v="15295"/>
        <n v="27139"/>
        <n v="9504"/>
        <n v="30058"/>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67951"/>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Product Discount by 50%" numFmtId="164">
      <sharedItems count="2">
        <s v="High"/>
        <s v="low"/>
      </sharedItems>
    </cacheField>
    <cacheField name="Rounded Rating" numFmtId="164">
      <sharedItems containsSemiMixedTypes="0" containsString="0" containsNumber="1" containsInteger="1" minValue="0" maxValue="5" count="5">
        <n v="4"/>
        <n v="5"/>
        <n v="3"/>
        <n v="2"/>
        <n v="0"/>
      </sharedItems>
    </cacheField>
    <cacheField name="Combine rating and review" numFmtId="164">
      <sharedItems containsSemiMixedTypes="0" containsString="0" containsNumber="1" minValue="0" maxValue="1878681.2" count="1191">
        <n v="101929.8"/>
        <n v="175976"/>
        <n v="30919.200000000001"/>
        <n v="396324.6"/>
        <n v="71001"/>
        <n v="96996.9"/>
        <n v="62270.8"/>
        <n v="130767.3"/>
        <n v="754702.2"/>
        <n v="57581.3"/>
        <n v="1878681.2"/>
        <n v="9500.4"/>
        <n v="19548.8"/>
        <n v="82530.8"/>
        <n v="137928"/>
        <n v="53484.5"/>
        <n v="51496.800000000003"/>
        <n v="3667.5"/>
        <n v="40559.4"/>
        <n v="70085.7"/>
        <n v="37512"/>
        <n v="20222.900000000001"/>
        <n v="51042.6"/>
        <n v="146575.79999999999"/>
        <n v="11064"/>
        <n v="809.6"/>
        <n v="89655"/>
        <n v="337392"/>
        <n v="7736"/>
        <n v="4188.2"/>
        <n v="1526.5"/>
        <n v="4192.5"/>
        <n v="59628.800000000003"/>
        <n v="2304"/>
        <n v="30651.599999999999"/>
        <n v="1940.4"/>
        <n v="484591.5"/>
        <n v="116749.3"/>
        <n v="51999.9"/>
        <n v="32313.599999999999"/>
        <n v="33337.1"/>
        <n v="1774.8"/>
        <n v="388899"/>
        <n v="109032"/>
        <n v="35208.400000000001"/>
        <n v="16812.599999999999"/>
        <n v="1287.4000000000001"/>
        <n v="10952"/>
        <n v="2755.2"/>
        <n v="30375.200000000001"/>
        <n v="8143.7"/>
        <n v="30568.7"/>
        <n v="5252"/>
        <n v="124933.2"/>
        <n v="189999.6"/>
        <n v="1845"/>
        <n v="1965.1"/>
        <n v="11453.4"/>
        <n v="86227.9"/>
        <n v="670.5"/>
        <n v="861"/>
        <n v="30928"/>
        <n v="7298"/>
        <n v="2468.1999999999998"/>
        <n v="5692"/>
        <n v="1631.8"/>
        <n v="2090.4"/>
        <n v="128"/>
        <n v="3066.8"/>
        <n v="126680.4"/>
        <n v="44419.199999999997"/>
        <n v="571.5"/>
        <n v="36482.400000000001"/>
        <n v="1742.5"/>
        <n v="27967.8"/>
        <n v="7314.9"/>
        <n v="4100.2"/>
        <n v="4058.9"/>
        <n v="100890"/>
        <n v="4284.5"/>
        <n v="17823.5"/>
        <n v="28152.1"/>
        <n v="6352"/>
        <n v="55104"/>
        <n v="12065.8"/>
        <n v="3293.8"/>
        <n v="15424.1"/>
        <n v="10582.1"/>
        <n v="4450.5"/>
        <n v="2272.5"/>
        <n v="7039.7"/>
        <n v="2124"/>
        <n v="3923.5"/>
        <n v="501.6"/>
        <n v="8584.4"/>
        <n v="136.9"/>
        <n v="2545.6"/>
        <n v="5161.8999999999996"/>
        <n v="117415.8"/>
        <n v="55190.5"/>
        <n v="5329.8"/>
        <n v="1192.8"/>
        <n v="305967.2"/>
        <n v="13180"/>
        <n v="315.89999999999998"/>
        <n v="177664.2"/>
        <n v="5916.8"/>
        <n v="16854.400000000001"/>
        <n v="7608.9"/>
        <n v="11008.5"/>
        <n v="912"/>
        <n v="754706.4"/>
        <n v="25569.599999999999"/>
        <n v="5117.1000000000004"/>
        <n v="24714"/>
        <n v="3859.8"/>
        <n v="126096.6"/>
        <n v="1625.4"/>
        <n v="865.1"/>
        <n v="15782.8"/>
        <n v="51.6"/>
        <n v="40872"/>
        <n v="98.4"/>
        <n v="990.6"/>
        <n v="14260"/>
        <n v="26896.5"/>
        <n v="222.3"/>
        <n v="2596.5"/>
        <n v="4652.7"/>
        <n v="1372"/>
        <n v="6927.3"/>
        <n v="26232"/>
        <n v="101943.6"/>
        <n v="11399.3"/>
        <n v="25"/>
        <n v="2264.4"/>
        <n v="1900.8"/>
        <n v="1189.4000000000001"/>
        <n v="12123.7"/>
        <n v="27617.599999999999"/>
        <n v="23439.3"/>
        <n v="46917.3"/>
        <n v="1365"/>
        <n v="733149.7"/>
        <n v="1813"/>
        <n v="2013.1"/>
        <n v="237.9"/>
        <n v="32199.200000000001"/>
        <n v="3234.9"/>
        <n v="1750.1"/>
        <n v="9116.2000000000007"/>
        <n v="11616"/>
        <n v="3356"/>
        <n v="193837.6"/>
        <n v="12924"/>
        <n v="268.8"/>
        <n v="32424.6"/>
        <n v="8321.2999999999993"/>
        <n v="1220.4000000000001"/>
        <n v="108"/>
        <n v="689.5"/>
        <n v="337396.5"/>
        <n v="36048.6"/>
        <n v="3526.4"/>
        <n v="418"/>
        <n v="27687.3"/>
        <n v="5319.1"/>
        <n v="83036.800000000003"/>
        <n v="1388.4"/>
        <n v="1615"/>
        <n v="4760.1000000000004"/>
        <n v="6182.8"/>
        <n v="32834.800000000003"/>
        <n v="910.2"/>
        <n v="1916"/>
        <n v="3822"/>
        <n v="23066.6"/>
        <n v="60991.199999999997"/>
        <n v="110778.8"/>
        <n v="91383.6"/>
        <n v="2438.1"/>
        <n v="1631"/>
        <n v="2133"/>
        <n v="1465.4"/>
        <n v="968"/>
        <n v="11620"/>
        <n v="53200.4"/>
        <n v="4944"/>
        <n v="5607"/>
        <n v="748.6"/>
        <n v="1150.5"/>
        <n v="27894.5"/>
        <n v="1162.8"/>
        <n v="684.5"/>
        <n v="8891.4"/>
        <n v="6465.6"/>
        <n v="18043.2"/>
        <n v="145068"/>
        <n v="38341.599999999999"/>
        <n v="309"/>
        <n v="1008"/>
        <n v="20218.599999999999"/>
        <n v="357"/>
        <n v="157858.79999999999"/>
        <n v="3588"/>
        <n v="1071.5999999999999"/>
        <n v="2154.6"/>
        <n v="25388"/>
        <n v="13860"/>
        <n v="75.900000000000006"/>
        <n v="193.8"/>
        <n v="2619.6"/>
        <n v="7125.1"/>
        <n v="2039.7"/>
        <n v="0"/>
        <n v="423.5"/>
        <n v="4004"/>
        <n v="481.6"/>
        <n v="11483.6"/>
        <n v="240.9"/>
        <n v="4630.5"/>
        <n v="6375.5"/>
        <n v="197.4"/>
        <n v="61073.599999999999"/>
        <n v="7532.8"/>
        <n v="834.6"/>
        <n v="736"/>
        <n v="31.5"/>
        <n v="151.69999999999999"/>
        <n v="105"/>
        <n v="684.6"/>
        <n v="374.1"/>
        <n v="9526"/>
        <n v="6342"/>
        <n v="455.8"/>
        <n v="477.3"/>
        <n v="13110.7"/>
        <n v="1716"/>
        <n v="2173.5"/>
        <n v="1086.5"/>
        <n v="3603.4"/>
        <n v="600.6"/>
        <n v="604"/>
        <n v="780"/>
        <n v="749.1"/>
        <n v="2044.4"/>
        <n v="684"/>
        <n v="118284.4"/>
        <n v="5670.6"/>
        <n v="12394.2"/>
        <n v="13720.2"/>
        <n v="516.79999999999995"/>
        <n v="1294.3"/>
        <n v="86957.2"/>
        <n v="8178.6"/>
        <n v="58535.4"/>
        <n v="119092.8"/>
        <n v="67757.8"/>
        <n v="769321.6"/>
        <n v="31228"/>
        <n v="74884.5"/>
        <n v="295939.59999999998"/>
        <n v="43824.9"/>
        <n v="513244"/>
        <n v="85004.4"/>
        <n v="789619"/>
        <n v="226831.8"/>
        <n v="51184"/>
        <n v="57128"/>
        <n v="1491223.3"/>
        <n v="68671"/>
        <n v="180956.1"/>
        <n v="39120.400000000001"/>
        <n v="121016"/>
        <n v="95071.2"/>
        <n v="91503.8"/>
        <n v="77891.8"/>
        <n v="123778.2"/>
        <n v="85400"/>
        <n v="1286727.6000000001"/>
        <n v="60995.5"/>
        <n v="73783.7"/>
        <n v="21233.9"/>
        <n v="78933.2"/>
        <n v="7392"/>
        <n v="55633.2"/>
        <n v="55662.400000000001"/>
        <n v="138247.20000000001"/>
        <n v="100713.60000000001"/>
        <n v="32832.800000000003"/>
        <n v="151268"/>
        <n v="89368.4"/>
        <n v="292412.40000000002"/>
        <n v="13528"/>
        <n v="602154.80000000005"/>
        <n v="35255.9"/>
        <n v="321.2"/>
        <n v="96993"/>
        <n v="183356.3"/>
        <n v="17560"/>
        <n v="5584"/>
        <n v="65527.199999999997"/>
        <n v="46321.8"/>
        <n v="7322.6"/>
        <n v="28888"/>
        <n v="293986"/>
        <n v="76579.8"/>
        <n v="198640.9"/>
        <n v="5523"/>
        <n v="24595.9"/>
        <n v="208165.2"/>
        <n v="57616"/>
        <n v="51025.5"/>
        <n v="14504"/>
        <n v="130500"/>
        <n v="662883.9"/>
        <n v="68408.5"/>
        <n v="123628"/>
        <n v="122373.8"/>
        <n v="271800"/>
        <n v="40845.699999999997"/>
        <n v="7641.1"/>
        <n v="245725.2"/>
        <n v="67765.399999999994"/>
        <n v="36561.300000000003"/>
        <n v="73654.7"/>
        <n v="20869.8"/>
        <n v="631.4"/>
        <n v="14569.5"/>
        <n v="132463.79999999999"/>
        <n v="28193.4"/>
        <n v="11965.8"/>
        <n v="1286711.2"/>
        <n v="87691.8"/>
        <n v="11113.2"/>
        <n v="130401"/>
        <n v="11951"/>
        <n v="789614.9"/>
        <n v="62916.6"/>
        <n v="92047.2"/>
        <n v="123782.39999999999"/>
        <n v="8185.8"/>
        <n v="37508"/>
        <n v="129.5"/>
        <n v="10109.299999999999"/>
        <n v="78937.3"/>
        <n v="8502"/>
        <n v="29526.9"/>
        <n v="74616"/>
        <n v="12788"/>
        <n v="107520"/>
        <n v="230001.8"/>
        <n v="130470.2"/>
        <n v="29306.799999999999"/>
        <n v="14666.4"/>
        <n v="295944"/>
        <n v="119127.2"/>
        <n v="370352"/>
        <n v="1032"/>
        <n v="2880.4"/>
        <n v="3063.6"/>
        <n v="95079.6"/>
        <n v="8373.2999999999993"/>
        <n v="2682"/>
        <n v="10049.1"/>
        <n v="5129.8999999999996"/>
        <n v="6047.5"/>
        <n v="38231.300000000003"/>
        <n v="374.4"/>
        <n v="27314.2"/>
        <n v="33520"/>
        <n v="13222.5"/>
        <n v="55637.4"/>
        <n v="159403.9"/>
        <n v="398417.5"/>
        <n v="452.2"/>
        <n v="46581.9"/>
        <n v="5743.5"/>
        <n v="18960"/>
        <n v="34577.4"/>
        <n v="36115.699999999997"/>
        <n v="243.6"/>
        <n v="475"/>
        <n v="171"/>
        <n v="20098.2"/>
        <n v="1689.2"/>
        <n v="2043"/>
        <n v="145536"/>
        <n v="25314.9"/>
        <n v="41938.9"/>
        <n v="7744.3"/>
        <n v="1342"/>
        <n v="8937.6"/>
        <n v="3070.2"/>
        <n v="6252.2"/>
        <n v="1720.5"/>
        <n v="116718"/>
        <n v="1127"/>
        <n v="1076.4000000000001"/>
        <n v="73792.3"/>
        <n v="61.6"/>
        <n v="59696"/>
        <n v="12939.6"/>
        <n v="38294"/>
        <n v="3379.2"/>
        <n v="20878.2"/>
        <n v="6867"/>
        <n v="1491215.1"/>
        <n v="534120.6"/>
        <n v="1088351.5"/>
        <n v="269781.59999999998"/>
        <n v="27945.200000000001"/>
        <n v="687792.4"/>
        <n v="2415"/>
        <n v="581548.1"/>
        <n v="106601.3"/>
        <n v="76174"/>
        <n v="439319.1"/>
        <n v="85008.3"/>
        <n v="362680.5"/>
        <n v="35879.1"/>
        <n v="269946.59999999998"/>
        <n v="233554.5"/>
        <n v="6547.7"/>
        <n v="300405.3"/>
        <n v="123964.7"/>
        <n v="123807.6"/>
        <n v="149292"/>
        <n v="274656"/>
        <n v="126135"/>
        <n v="24905.599999999999"/>
        <n v="57634.2"/>
        <n v="376257"/>
        <n v="865.2"/>
        <n v="141611.4"/>
        <n v="228645"/>
        <n v="12465.3"/>
        <n v="41394.5"/>
        <n v="53532.5"/>
        <n v="116697.7"/>
        <n v="37065.599999999999"/>
        <n v="129249.4"/>
        <n v="450442.4"/>
        <n v="25920"/>
        <n v="208114.2"/>
        <n v="662875.69999999995"/>
        <n v="83350.8"/>
        <n v="602150.5"/>
        <n v="28796"/>
        <n v="53315.5"/>
        <n v="239712.1"/>
        <n v="56851.8"/>
        <n v="40810"/>
        <n v="104798.8"/>
        <n v="2833.6"/>
        <n v="79811.600000000006"/>
        <n v="31693.200000000001"/>
        <n v="2062.1999999999998"/>
        <n v="61056"/>
        <n v="12882"/>
        <n v="391597.6"/>
        <n v="53587.6"/>
        <n v="49240.4"/>
        <n v="34683.599999999999"/>
        <n v="48035.6"/>
        <n v="154105.60000000001"/>
        <n v="226287.2"/>
        <n v="489810.6"/>
        <n v="33733"/>
        <n v="121446"/>
        <n v="11567.2"/>
        <n v="134336"/>
        <n v="6938.1"/>
        <n v="116846.39999999999"/>
        <n v="111382.9"/>
        <n v="229895.2"/>
        <n v="22774.400000000001"/>
        <n v="37901.599999999999"/>
        <n v="228098.8"/>
        <n v="11650.8"/>
        <n v="8408"/>
        <n v="153348.79999999999"/>
        <n v="38781"/>
        <n v="16072"/>
        <n v="50254.1"/>
        <n v="41857"/>
        <n v="408998.8"/>
        <n v="98994.6"/>
        <n v="271804"/>
        <n v="19031.8"/>
        <n v="19181.400000000001"/>
        <n v="55188"/>
        <n v="66602.8"/>
        <n v="657879.6"/>
        <n v="38310.400000000001"/>
        <n v="21937.5"/>
        <n v="20399.2"/>
        <n v="48562.8"/>
        <n v="80145"/>
        <n v="219956.8"/>
        <n v="8458.7999999999993"/>
        <n v="22640.400000000001"/>
        <n v="164350.29999999999"/>
        <n v="252349.5"/>
        <n v="67657.2"/>
        <n v="324852.59999999998"/>
        <n v="102614.39999999999"/>
        <n v="813147.2"/>
        <n v="391070.4"/>
        <n v="185331.9"/>
        <n v="116964.3"/>
        <n v="135596.20000000001"/>
        <n v="28762.799999999999"/>
        <n v="94545"/>
        <n v="13716.3"/>
        <n v="274765.7"/>
        <n v="23493"/>
        <n v="107049.60000000001"/>
        <n v="244822.5"/>
        <n v="514407.6"/>
        <n v="31136.3"/>
        <n v="81828"/>
        <n v="38745"/>
        <n v="4239.3"/>
        <n v="6160"/>
        <n v="1644.1"/>
        <n v="31909"/>
        <n v="11743.6"/>
        <n v="67897"/>
        <n v="58379.1"/>
        <n v="172769.9"/>
        <n v="4252.7"/>
        <n v="88308"/>
        <n v="13444.2"/>
        <n v="124922.9"/>
        <n v="43736"/>
        <n v="33359.4"/>
        <n v="294158.7"/>
        <n v="13308.5"/>
        <n v="3792.6"/>
        <n v="105661.1"/>
        <n v="1120074.8999999999"/>
        <n v="17032.5"/>
        <n v="12610.4"/>
        <n v="117058.9"/>
        <n v="354130.8"/>
        <n v="24591.7"/>
        <n v="7267"/>
        <n v="36836.800000000003"/>
        <n v="28452"/>
        <n v="9253.2000000000007"/>
        <n v="7348.2"/>
        <n v="115"/>
        <n v="117873"/>
        <n v="61553.7"/>
        <n v="35433.199999999997"/>
        <n v="11516.9"/>
        <n v="93276"/>
        <n v="4457.3999999999996"/>
        <n v="23119.200000000001"/>
        <n v="1012.2"/>
        <n v="55590.2"/>
        <n v="6417.6"/>
        <n v="64637.599999999999"/>
        <n v="306174"/>
        <n v="58921.1"/>
        <n v="14000.8"/>
        <n v="113898.4"/>
        <n v="20838.400000000001"/>
        <n v="321222"/>
        <n v="87711.4"/>
        <n v="9137.5"/>
        <n v="48719"/>
        <n v="115252.2"/>
        <n v="1096.5"/>
        <n v="97330.8"/>
        <n v="76828.399999999994"/>
        <n v="47618.2"/>
        <n v="104988.7"/>
        <n v="173149.2"/>
        <n v="10324"/>
        <n v="75157.100000000006"/>
        <n v="7293.9"/>
        <n v="1668.4"/>
        <n v="38952"/>
        <n v="418162.5"/>
        <n v="5202.8999999999996"/>
        <n v="74794.2"/>
        <n v="33008.400000000001"/>
        <n v="4532"/>
        <n v="226228.5"/>
        <n v="26293.8"/>
        <n v="4832"/>
        <n v="110026.4"/>
        <n v="153796.4"/>
        <n v="27724.400000000001"/>
        <n v="99519.2"/>
        <n v="87470.6"/>
        <n v="32687.599999999999"/>
        <n v="105692"/>
        <n v="131481"/>
        <n v="42609.4"/>
        <n v="41713.4"/>
        <n v="73134.600000000006"/>
        <n v="28039.200000000001"/>
        <n v="35534.400000000001"/>
        <n v="76489.600000000006"/>
        <n v="139035.6"/>
        <n v="54486.9"/>
        <n v="8971.2000000000007"/>
        <n v="8830.5"/>
        <n v="1443.2"/>
        <n v="6814.2"/>
        <n v="29408"/>
        <n v="14108.1"/>
        <n v="372"/>
        <n v="155401"/>
        <n v="47325.8"/>
        <n v="37539.599999999999"/>
        <n v="17662.8"/>
        <n v="48999.199999999997"/>
        <n v="21654.799999999999"/>
        <n v="20228"/>
        <n v="35855.4"/>
        <n v="10535"/>
        <n v="2501.1999999999998"/>
        <n v="4574.7"/>
        <n v="42991.4"/>
        <n v="23993.200000000001"/>
        <n v="1520.4"/>
        <n v="922734"/>
        <n v="36360"/>
        <n v="18445.5"/>
        <n v="45381"/>
        <n v="19926"/>
        <n v="18783.599999999999"/>
        <n v="86.1"/>
        <n v="7144"/>
        <n v="76167"/>
        <n v="91737.5"/>
        <n v="11038.5"/>
        <n v="59593.599999999999"/>
        <n v="45001.599999999999"/>
        <n v="13162.3"/>
        <n v="8179.2"/>
        <n v="30404"/>
        <n v="18985.5"/>
        <n v="179655"/>
        <n v="23890.799999999999"/>
        <n v="56925"/>
        <n v="26469"/>
        <n v="42816.3"/>
        <n v="1953"/>
        <n v="6695.5"/>
        <n v="13327.6"/>
        <n v="11037.6"/>
        <n v="47159.199999999997"/>
        <n v="26178.6"/>
        <n v="47434.5"/>
        <n v="40853.800000000003"/>
        <n v="3186.3"/>
        <n v="14784.6"/>
        <n v="1570.8"/>
        <n v="44748"/>
        <n v="20231.2"/>
        <n v="25277"/>
        <n v="5719.5"/>
        <n v="14163.6"/>
        <n v="19072.2"/>
        <n v="319376.40000000002"/>
        <n v="2085.5"/>
        <n v="192192.8"/>
        <n v="31694.2"/>
        <n v="50891.1"/>
        <n v="75060"/>
        <n v="14744"/>
        <n v="2257.1999999999998"/>
        <n v="41429"/>
        <n v="11278.9"/>
        <n v="41714.300000000003"/>
        <n v="68228.100000000006"/>
        <n v="43972.5"/>
        <n v="12100"/>
        <n v="22944"/>
        <n v="297508.3"/>
        <n v="4104"/>
        <n v="7763.4"/>
        <n v="17425.8"/>
        <n v="318.2"/>
        <n v="182151.2"/>
        <n v="21299.5"/>
        <n v="9592.7999999999993"/>
        <n v="1665.3"/>
        <n v="5878.1"/>
        <n v="52796"/>
        <n v="127491"/>
        <n v="12045.6"/>
        <n v="2747"/>
        <n v="15179"/>
        <n v="26586.9"/>
        <n v="1759.8"/>
        <n v="32926.5"/>
        <n v="19474.400000000001"/>
        <n v="4477.2"/>
        <n v="10719.9"/>
        <n v="55787.6"/>
        <n v="15116.4"/>
        <n v="44452"/>
        <n v="47401.2"/>
        <n v="59959.199999999997"/>
        <n v="49496"/>
        <n v="114382.39999999999"/>
        <n v="72657"/>
        <n v="32292"/>
        <n v="61219.1"/>
        <n v="93006"/>
        <n v="7533"/>
        <n v="27680.400000000001"/>
        <n v="22771.4"/>
        <n v="12707.2"/>
        <n v="13275.6"/>
        <n v="402825"/>
        <n v="300"/>
        <n v="11115.5"/>
        <n v="20288"/>
        <n v="26932.5"/>
        <n v="42421.5"/>
        <n v="9894.2999999999993"/>
        <n v="10393.5"/>
        <n v="2764"/>
        <n v="11234"/>
        <n v="15320.8"/>
        <n v="25415.9"/>
        <n v="7334.8"/>
        <n v="20308.900000000001"/>
        <n v="96012"/>
        <n v="48859.199999999997"/>
        <n v="67964.399999999994"/>
        <n v="12213.6"/>
        <n v="9975"/>
        <n v="22279.5"/>
        <n v="1754.4"/>
        <n v="8089.2"/>
        <n v="19671.8"/>
        <n v="30065.3"/>
        <n v="13877.6"/>
        <n v="10814.5"/>
        <n v="20827.8"/>
        <n v="9288.4"/>
        <n v="5701.8"/>
        <n v="1292"/>
        <n v="382989.6"/>
        <n v="1546.6"/>
        <n v="6673.6"/>
        <n v="103574.2"/>
        <n v="481123.5"/>
        <n v="47880"/>
        <n v="74172"/>
        <n v="14669.8"/>
        <n v="7514.7"/>
        <n v="175476.6"/>
        <n v="1109308.3"/>
        <n v="123953.7"/>
        <n v="10147.799999999999"/>
        <n v="247065"/>
        <n v="205321.60000000001"/>
        <n v="59249.599999999999"/>
        <n v="19921.900000000001"/>
        <n v="57892"/>
        <n v="27809.1"/>
        <n v="97927.2"/>
        <n v="26120"/>
        <n v="51273.2"/>
        <n v="11844"/>
        <n v="105678"/>
        <n v="89310.3"/>
        <n v="56120"/>
        <n v="26871.599999999999"/>
        <n v="167390"/>
        <n v="101837.4"/>
        <n v="173665.8"/>
        <n v="3866.4"/>
        <n v="4419.3999999999996"/>
        <n v="1053.7"/>
        <n v="147669.70000000001"/>
        <n v="33169"/>
        <n v="128690.8"/>
        <n v="571.20000000000005"/>
        <n v="21520"/>
        <n v="163288.20000000001"/>
        <n v="72315.600000000006"/>
        <n v="3780"/>
        <n v="3611.2"/>
        <n v="20200.7"/>
        <n v="15589.2"/>
        <n v="10381.6"/>
        <n v="57472"/>
        <n v="166840.79999999999"/>
        <n v="37205.800000000003"/>
        <n v="12142.2"/>
        <n v="9784"/>
        <n v="98826"/>
        <n v="13312.8"/>
        <n v="15.2"/>
        <n v="476"/>
        <n v="168445.2"/>
        <n v="54721.8"/>
        <n v="1047.5999999999999"/>
        <n v="66447.899999999994"/>
        <n v="2416"/>
        <n v="195917.4"/>
        <n v="13255.3"/>
        <n v="5128"/>
        <n v="301"/>
        <n v="104656"/>
        <n v="63047.4"/>
        <n v="149910.6"/>
        <n v="59003.1"/>
        <n v="34962.400000000001"/>
        <n v="7060"/>
        <n v="53435.6"/>
        <n v="62584"/>
        <n v="344.1"/>
        <n v="41688.5"/>
        <n v="7442.4"/>
        <n v="50595.6"/>
        <n v="8864.2000000000007"/>
        <n v="82408.2"/>
        <n v="81991.8"/>
        <n v="4309.1000000000004"/>
        <n v="7035.6"/>
        <n v="128430.9"/>
        <n v="67953.600000000006"/>
        <n v="7178.2"/>
        <n v="41296"/>
        <n v="22491"/>
        <n v="13800.6"/>
        <n v="4373.1000000000004"/>
        <n v="2911.9"/>
        <n v="77540.399999999994"/>
        <n v="2704.7"/>
        <n v="65686.8"/>
        <n v="13116.4"/>
        <n v="9370.7999999999993"/>
        <n v="35770.5"/>
        <n v="361"/>
        <n v="5920.4"/>
        <n v="108826.3"/>
        <n v="15120.8"/>
        <n v="16655.400000000001"/>
        <n v="1577.4"/>
        <n v="948"/>
        <n v="570.4"/>
        <n v="57201.3"/>
        <n v="22.2"/>
        <n v="17824.8"/>
        <n v="4169.7"/>
        <n v="53295.9"/>
        <n v="1181.8"/>
        <n v="17375.8"/>
        <n v="12792.6"/>
        <n v="44718.7"/>
        <n v="55650"/>
        <n v="167973"/>
        <n v="48494.8"/>
        <n v="5084"/>
        <n v="83476"/>
        <n v="1631.7"/>
        <n v="4239.3999999999996"/>
        <n v="152216.6"/>
        <n v="26055.5"/>
        <n v="39.6"/>
        <n v="53976.5"/>
        <n v="6748.6"/>
        <n v="79173.600000000006"/>
        <n v="2623"/>
        <n v="36350.6"/>
        <n v="49602.2"/>
        <n v="258254.4"/>
        <n v="2457"/>
        <n v="21168"/>
        <n v="1820.4"/>
        <n v="17877.599999999999"/>
        <n v="61282.7"/>
        <n v="6547.8"/>
        <n v="6806"/>
        <n v="462"/>
        <n v="123104.7"/>
        <n v="32939.4"/>
        <n v="47035.8"/>
        <n v="4248.3999999999996"/>
        <n v="49.5"/>
        <n v="16541.400000000001"/>
        <n v="758.5"/>
        <n v="60018"/>
        <n v="12447.6"/>
        <n v="5443.2"/>
        <n v="85.5"/>
        <n v="388"/>
        <n v="7792.4"/>
        <n v="60136"/>
        <n v="12968"/>
        <n v="11044.8"/>
        <n v="5992"/>
        <n v="1159"/>
        <n v="5002.2"/>
        <n v="17410.7"/>
        <n v="13272"/>
        <n v="41495"/>
        <n v="16153.2"/>
        <n v="1276"/>
        <n v="8382.7999999999993"/>
        <n v="38330.9"/>
        <n v="2254.1999999999998"/>
        <n v="40123.300000000003"/>
        <n v="16882.8"/>
        <n v="41241.599999999999"/>
        <n v="186.2"/>
        <n v="19912"/>
        <n v="8183.6"/>
        <n v="7787.3"/>
        <n v="8792"/>
        <n v="51195.3"/>
        <n v="25806"/>
        <n v="3947.9"/>
        <n v="17571.599999999999"/>
        <n v="41502.9"/>
        <n v="172"/>
        <n v="19588.8"/>
        <n v="8025.6"/>
        <n v="11495.4"/>
        <n v="35174.1"/>
        <n v="40936"/>
        <n v="2255"/>
        <n v="134.4"/>
        <n v="5682.6"/>
        <n v="8765.7999999999993"/>
        <n v="6716"/>
        <n v="50064.3"/>
        <n v="36379.300000000003"/>
        <n v="33028.300000000003"/>
        <n v="1320.2"/>
        <n v="41042.400000000001"/>
        <n v="72138.3"/>
        <n v="196.1"/>
        <n v="7084.8"/>
        <n v="11508"/>
        <n v="950"/>
        <n v="21747.599999999999"/>
        <n v="363.4"/>
        <n v="17043.7"/>
        <n v="95.7"/>
        <n v="19236"/>
        <n v="6037.2"/>
        <n v="12083"/>
        <n v="30.1"/>
        <n v="8126.3"/>
        <n v="9310.4"/>
        <n v="1805.7"/>
        <n v="253.8"/>
        <n v="29638.9"/>
        <n v="14599.6"/>
        <n v="2842.4"/>
        <n v="7748.6"/>
        <n v="856.8"/>
        <n v="3276"/>
        <n v="273.8"/>
        <n v="8711.7999999999993"/>
        <n v="25417.3"/>
        <n v="8641.6"/>
        <n v="102.5"/>
        <n v="12640"/>
        <n v="6855.2"/>
        <n v="34040.400000000001"/>
        <n v="56979.3"/>
        <n v="5293.4"/>
        <n v="29.9"/>
        <n v="32584.5"/>
        <n v="64080"/>
        <n v="5439"/>
        <n v="14652"/>
        <n v="2807.2"/>
        <n v="14563.2"/>
        <n v="49051.199999999997"/>
        <n v="7591.9"/>
        <n v="9885.7000000000007"/>
        <n v="26518.799999999999"/>
        <n v="2028.4"/>
        <n v="1156.2"/>
        <n v="38027.5"/>
        <n v="2972"/>
        <n v="1180.8"/>
        <n v="3673.8"/>
        <n v="14878.5"/>
        <n v="30354.400000000001"/>
        <n v="3792.5"/>
        <n v="17917"/>
        <n v="31237.9"/>
        <n v="9853.4"/>
        <n v="1530.8"/>
        <n v="283.5"/>
        <n v="19908"/>
        <n v="1154.4000000000001"/>
        <n v="647.5"/>
        <n v="8402.2000000000007"/>
        <n v="3740.1"/>
        <n v="3958.5"/>
        <n v="15892"/>
        <n v="10810"/>
        <n v="832.3"/>
        <n v="1675.8"/>
        <n v="42262.8"/>
        <n v="19335.599999999999"/>
        <n v="1220.7"/>
        <n v="630.79999999999995"/>
        <n v="1242.3"/>
        <n v="2416.6"/>
        <n v="31570.5"/>
        <n v="305.2"/>
        <n v="61528"/>
        <n v="23116.5"/>
        <n v="2533.8000000000002"/>
        <n v="258.3"/>
        <n v="51"/>
        <n v="41.4"/>
        <n v="30550.799999999999"/>
        <n v="23052.9"/>
        <n v="714"/>
        <n v="12873"/>
        <n v="4186.1000000000004"/>
        <n v="19027.2"/>
        <n v="39371.199999999997"/>
        <n v="417.1"/>
        <n v="31058.9"/>
        <n v="1320"/>
        <n v="19651"/>
        <n v="19468"/>
        <n v="23311.200000000001"/>
        <n v="31922.6"/>
        <n v="133.19999999999999"/>
        <n v="4"/>
        <n v="20824"/>
        <n v="2360.6"/>
        <n v="1508.6"/>
        <n v="1271.4000000000001"/>
        <n v="10933.7"/>
        <n v="1851"/>
        <n v="1256"/>
        <n v="2354"/>
        <n v="71032.5"/>
        <n v="327.60000000000002"/>
        <n v="998.8"/>
        <n v="50219.4"/>
        <n v="30702"/>
        <n v="2610.6"/>
        <n v="44824"/>
        <n v="2356.1999999999998"/>
        <n v="7156.8"/>
        <n v="15708"/>
        <n v="18044.099999999999"/>
        <n v="2566.1999999999998"/>
        <n v="8431.7999999999993"/>
        <n v="25431"/>
        <n v="1621.2"/>
        <n v="2283.6999999999998"/>
        <n v="10067.200000000001"/>
        <n v="4534.6000000000004"/>
        <n v="50127"/>
        <n v="20741.900000000001"/>
        <n v="612.29999999999995"/>
        <n v="13977.6"/>
        <n v="7975.8"/>
        <n v="64058.400000000001"/>
        <n v="14.8"/>
        <n v="6149.4"/>
        <n v="1434.8"/>
        <n v="331.8"/>
        <n v="20640"/>
        <n v="9475.1"/>
        <n v="2293.1999999999998"/>
        <n v="13084"/>
        <n v="42915.6"/>
        <n v="13419"/>
        <n v="13893.3"/>
        <n v="12984"/>
        <n v="62.4"/>
        <n v="547.20000000000005"/>
        <n v="10260"/>
        <n v="1190"/>
        <n v="561.6"/>
        <n v="2908"/>
        <n v="3328"/>
        <n v="199.5"/>
        <n v="6576"/>
        <n v="3624.4"/>
        <n v="33465.599999999999"/>
        <n v="12141"/>
        <n v="5969.6"/>
        <n v="2478"/>
        <n v="6174.8"/>
        <n v="17572.8"/>
        <n v="2841.3"/>
        <n v="5093.3999999999996"/>
        <n v="26.4"/>
        <n v="10001.799999999999"/>
        <n v="3915.6"/>
        <n v="27520"/>
        <n v="226.8"/>
        <n v="4487.8"/>
        <n v="7363.2"/>
        <n v="30130"/>
        <n v="7014.8"/>
        <n v="4231.5"/>
        <n v="1189"/>
        <n v="14.4"/>
        <n v="42829.599999999999"/>
        <n v="17294.599999999999"/>
        <n v="12177.7"/>
        <n v="2287.6"/>
        <n v="1014"/>
        <n v="6520.8"/>
        <n v="29396.5"/>
        <n v="4784.5"/>
        <n v="869.2"/>
        <n v="253.5"/>
        <n v="12042.8"/>
        <n v="236.5"/>
        <n v="4792.5"/>
        <n v="9508"/>
        <n v="10019.1"/>
        <n v="25061.4"/>
        <n v="7281.6"/>
        <n v="15540"/>
        <n v="1217.7"/>
        <n v="16203.6"/>
        <n v="722.4"/>
        <n v="363.6"/>
        <n v="16703.400000000001"/>
        <n v="6336"/>
        <n v="15703.8"/>
        <n v="25331.3"/>
        <n v="3108"/>
        <n v="59472"/>
        <n v="29059.8"/>
        <n v="1291.5"/>
        <n v="1090.5999999999999"/>
        <n v="1707.2"/>
        <n v="3390.7"/>
        <n v="984.7"/>
        <n v="14448.4"/>
        <n v="655.20000000000005"/>
        <n v="2009"/>
        <n v="319.8"/>
        <n v="2769"/>
        <n v="505.4"/>
        <n v="12654.6"/>
        <n v="2775.6"/>
        <n v="10397.6"/>
        <n v="32764.2"/>
        <n v="2296.1999999999998"/>
        <n v="3502.2"/>
        <n v="4687.8"/>
        <n v="4432"/>
        <n v="74.8"/>
        <n v="43801.8"/>
        <n v="14364"/>
        <n v="24079.3"/>
        <n v="5653.9"/>
        <n v="6413.4"/>
        <n v="11281.2"/>
        <n v="712"/>
        <n v="11455.2"/>
        <n v="763.2"/>
        <n v="84"/>
        <n v="8032.4"/>
        <n v="1623.6"/>
        <n v="461.1"/>
        <n v="163.80000000000001"/>
        <n v="28736.400000000001"/>
        <n v="741"/>
        <n v="7990.5"/>
        <n v="4620.7"/>
        <n v="361.6"/>
        <n v="11079.2"/>
        <n v="1980"/>
        <n v="6.2"/>
        <n v="4360"/>
        <n v="16883.8"/>
        <n v="1684.8"/>
        <n v="32124"/>
        <n v="30044.1"/>
      </sharedItems>
    </cacheField>
    <cacheField name="About_product" numFmtId="0">
      <sharedItems count="1287" longText="1">
        <s v="High Compatibility : Compatible With iPhone 12, 11, X/XsMax/Xr ,iPhone 8/8 Plus,iPhone 7/7 Plus,iPhone 6s/6s Plus,iPhone 6/6 Plus,iPhone 5/5s/5c/se,iPad Pro,iPad Air 1/2,iPad mini 1/2/3,iPod nano7,iPod touch and more apple devices.Fast Charge &amp; 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 &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Refresh Rate : 60 Hertz 178 Degree wide viewing angleConnectivity: Dual Band Wi-Fi 2 HDMI ports to connect latest gaming consoles, set top box, Blu-ray Players 2 USB ports to connect hard drives and other USB devices ALLM ARC Bluetooth 5.0 EthernetSound: 20 Watts Output Dolby Audio, DTS Virtual: X, DTS-HDSmart TV Features : Android TV 11 PatchWall IMDb Integration Universal Search 300+ Free Live Channels Kids Mode with Parental lock Smart Recommendations Language Universe ‚Äì 15+ Languages User Centre Okay Google Chromecast suporting Apps : Netflix, Prime Video, Disney+ Hotstar 5000+ apps from Play Store Quad core Cortex A35 Chromecast built-in Ok Google Auto Low Latency Mode 1GB RAM + 8GB StorageDisplay: HD Ready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Refresh Rate: 50 hertzConnectivity: 2 HDMI ports to connect set top box, Blu Ray players, gaming console 1 USB ports to connect hard drives and other USB devicesSound output: 10 Watts Output I 2 Speakers DTS Virtual:X Sound Type : Down FiringSmart TV Features: Web OS Smart TV Wi-Fi Home Dashboard Screen Mirroring Mini TV Browser Multi-Tasking Office 365, Set WXHXD (with Stand ) mm - 739 x 472 x 168Display: Active HDR Display Type: Flat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Refresh Rate: 60 hertzConnectivity: 2 HDMI ports to connect set top box, Blu Ray players, gaming console 1 USB ports to connect hard drives and other USB devicesSound : 20 Watts Output Dolby Digital PlusSmart TV Features : Personal Computer Screen Share Music System Content Guide Connect Share MovieDisplay : LED Panel Mega Contrast PurColor HD Picture Quality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Refresh Rate : 60 Hertz 178 Degree wide viewing angleConnectivity: Dual band Wifi 2 way Bluetooth HDMI ports 2.0 x 2 (HDMI 1 supports ARC) to connect personal computer, laptop, set top box, Blu-ray speakers or a gaming console USB ports 2.0 x 2 to connect hard drives or other USB deviceSound: 24 Watts Output High Fidelity Speakers with Dolby Audio 5 Sound Modes - Movie, Music, Standard, News, SportsSmart Tv Features: Google certified Android TV 11 Google Assistant Chromecast built-in Voice controlled Smart Remote Hotkeys for Quick Access - Netflix, Prime Video, YouTube, Disney+Hotstar 5 Picture Mode 1.5GB RAM 8GB Storage 64bit Quad Core ProcessorDisplay : 16.7 Million Colours Wide Colour Gamut Intelligent Frame Stabilization Engine HDR10+ Super Brightness Micro Dimming Blue Light ReductionWarranty Information: 1 year comprehensive warranty provided by the manufacturer from date of purchaseInstallation: Installation/Wall mounting/demo will be arranged by AHS Team. For any other information, please contact Amazon customer support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Refresh Rate: 60 hertzConnectivity: 2 HDMI ports to connect set top box, Blu Ray players, gaming console 2 USB ports to connect hard drives and other USB devices, Dimensions(TV With Stand) - 71.3cm*20cm*46.9cm, VESA Hole Pitch - 20cm*20cmSound : 20 Watts Output Dolby AudioSmart TV Features: Android TV 9.0 OnePlus Connect Google Assistant Play Store Chromecast Shared Album Supported Apps : Netflix, YouTube, Prime video Content Calendar OxygenPlayDisplay : LED Panel Noise Reduction Colour Space Mapping Dynamic Contrast Anti-Aliasing DCI-P3 93% colour gamut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Bezel-less DesignConnectivity: Dual-band Wi-Fi 3HDMI ports to connect set top box, Blu Ray players, gaming console 2 USB ports to connect hard drives and other USB devicesSound : 24 Watts Output Dolby Audio Dolby Atmos DecodingSmart TV features: Android TV OnePlus Connect Ecosystem Google Assistant Chromecast, Miracast, DLNA Auto Low Latency Mode Supported Apps : Netflix, Youtube, Prime Video, Hotstar, SonyLiv, Hungama, JioCinema, Zee5, Eros Now, Oxygen PlayDisplay: 1 billion colors Gamma Engine with MEMC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Refresh Rate : 60 Hertz 178 Degree wide viewing angleConnectivity: 3 HDMI ports to connect set top box, Blu-Ray players, gaming console 3 USB ports to connect hard drives and other USB devices 3.5mm to connect your headphones S/PDIF port to connect SpeakersSound: 20 Watts Powerful Stereo Speakers DTS-HDSmart TV Features : Android TV 9 Chromecast built-in PatchWall 4 with IMDb integration 75+ Free Live Channels Universal search Language Universe (16+ Languages) Miracast Supported Apps: Prime Video Netflix, Disney + Hotstar, YouTube, Apple TV, 5000+ apps from Play Store Quad core processor Built-in Wi-Fi 1GB RAM + 8GB StorageDisplay: LED Panel Vivid Picture engine Detailed Picture Controls Ultra bright screen Dynamic contrast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 &amp;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Refresh Rate: 60 hertz Viewing Angle: 178 degreesConnectivity: 2 HDMI ports to connect set top box, Blu Ray players, gaming console 2 USB ports to connect hard drives and other USB devicesSound : 20 Watts output Powerful Stereo Output Power Audio, Music EqualizerDisplay: A+ Grade Panel IPE Technology True Colour Cinema Zoom Slim Bezel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Refresh Rate : 60 HertzConnectivity: 2 HDMI ports to connect set top box, Blu Ray players, gaming console 2 USB ports to connect hard drives and other USB devices Dual-band Wi-FiSound : 20 Watts Output Dolby Audio Dolby Atmos DecodingSmart TV features: Latest Android TV 11, OnePlus Connect Ecosystem, Google Assistant, Chromecast, Miracast, DLNA, Auto Low Latency Mode Supported Apps : Netflix, Youtube, Prime Video, Hotstar, SonyLiv, Hungama, JioCinema, Zee5, Eros Now, Oxygen PlayDisplay : Bezel-less Design LED Panel Anti-Aliasing Gamma Engine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Refresh Rate : 50 HertzConnectivity: 3 HDMI ports to connect set top box, Blu-ray speakers or a gaming console 1 USB ports to connect hard drives or other USB devicesDisplay: Ultra HD (4k) LED Panel One Billion Colors New Bezel-less Design Supports HDR 10+ PurColor Mega Contarst UHD Dimming Auto Game ModeSound: 20 Watts Output Powerful Speakers with Dolby Digital Plus Q SymphonySmart TV Features : Prime Video, Hotstar, Netflix, Zee5 and more Voice Assistant - Bixby &amp; Alexa Tap View PC Mode Universal Guide Web Browser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Refresh Rate: 60 hertz 178 Degree wide viewing angleConnectivity: 2 HDMI ports to connect set top box, Blu-Ray players, gaming console 2 USB ports to connect hard drives and other USB devices 3.5mm to connect your headphones Bluetooth 5.0 to connect Bluetooth speakers, earphones and TWS earphonesSound: 20 Watts Powerful Stereo Speakers Dolby Audio DTS Virtual: X and DTS-HD Dolby Atmos pass through ARC portSmart TV Features : Android TV 11 Chromecast built-in PatchWall 4 with IMDb integration Kids Mode with Parental Lock 75+ Free Live Channels Universal search Language Universe (16+ Languages) India's Top 10 Miracast Supported Apps: Prime Video Netflix Disney + Hotstar YouTube Apple TV 5000+ apps from Play Store Auto Low Latency Mode Quad core processor Dual band Wi-Fi 1GB RAM + 8GB StorageDisplay: A+ Grade LED panel Vivid Picture Engine Detailed Picture Controls Ultra bright screen Dynamic contrast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Refresh Rate: 60Hz 178 Degree wide viewing angleConnectivity: 2 HDMI Ports to connect set top box, Blu Ray players, gaming console 2 USB Ports to connect hard drives and other USB devices 1 VGA Slot to connect your Laptop/PC 1 Headphone Jack 2 AV Input Slot 1 RF SlotSound: 20 Watts OutputDisplay: High Definition Dynamic Contast Intelligent Signal Calibration 16.7 Million Colours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Refresh Rate : 60 Hertz 178 Degree wide viewing angleConnectivity: Dual-band Wi-Fi Bluetooth 5.0 3 HDMI ports to connect latest gaming consoles, set top box, Blu-ray Players 2 USB ports to connect hard drives and other USB devices eARC - Dolby Atmos Passthrough eARC HDMI port Optical PortSound: 30 Watts Output Dolby Audio DTS Virtual: X Dolby Atmos pass through eARC DTS-HDSmart TV Features : Android TV 10, PatchWall 4 with IMDb integration Quad core processor, Built-in Wi-Fi, Chromecast built-in, Ok Google, Auto Low Latency Mode, 2GB RAM + 16GB Storage, Miracast Supported Apps: Prime Video, Netflix, Disney + Hotstar, YouTube, Apple TV, 5000+ apps from Play Store,Display: 4K LED Panel Dolby Vision HDR10 HLG Reality Flow Vivid Picture Engine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Refresh Rate: 60 hertzConnectivity: 2 HDMI Ports to connect set top box 1 USB ports to connect hard drives or other USB devices IR Port to control connected devices like DVD / STB PlayersSound: 16 Watts Output Powerful Speakers with Dolby AudioSmart TV Features : Android R 11 ,Packed with amazing smart features such as Google Voice Search, Google App Store and Built-in Chromecast. Google Play Store, YouTube, Google cast, Netflix.Display : LED Smart TV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 &amp; 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Compatible For Amazon Fire TV Stick Lite Compatible For Amazon Fire TV Stick (2nd Gen) Compatible For Amazon Fire TV Stick 4K Compatible For Amazon Fire TV Stick 4K Max streaming device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 &amp;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Refresh Rate: 60 hertzConnectivity: 2 HDMI ports to connect set top box Blu Ray players gaming console 2 USB ports to connect hard drives and other USB devicesSound output: 30 Watts Output Dolby AudioSmart TV Features: Builtin WiFi Netflix Google Play Store YouTube Chrome cast Media center with Google Voice Assistant Android 9.O Based OSDisplay: A+ Grade Panel Micro Dimming True Color View Angle: 178 degree 2K HDR10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 &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Refresh Rate : 60 HertzConnectivity: 3 HDMI ports to connect set top box, Blu Ray players, gaming console 2 USB ports to connect hard drives and other USB devices Dual-band Wi-FiSound : 24 Watts Output Dolby Audio Dolby Atmos DecodingSmart TV features: Android TV OnePlus Connect Ecosystem Google Assistant Chromecast, Miracast, DLNA Auto Low Latency Mode Supported Apps : Netflix, Youtube, Prime Video, Hotstar, SonyLiv, Hungama, JioCinema, Zee5, Eros Now, Oxygen PlayDisplay : Bezel-less Design Decoding of HDR10+ HDR10, HLG 1 billion colors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Refresh Rate : 60 Hertz 178 Degree wide viewing angleConnectivity: Dual band Wifi 2 way Bluetooth HDMI ports 2.1 x 3 (HDMI 1 supports eARC) to connect personal computer, laptop, set top box, Blu-ray speakers or a gaming console USB ports 2.0 x 1, 3.0 x 1 to connect hard drives or other USB deviceSound: 30 Watts Output High Fidelity Speakers with Dolby Audio 5 Sound Modes - Movie, Music, Standard, News, SportsSmart Tv Features: Google certified Android TV 11 Google Assistant Chromecast built-in Voice controlled Smart Remote Hotkeys for Quick Access - Netflix, Prime Video, YouTube, Disney+Hotstar 5 Picture Mode 2GB RAM 16GB Storage 64bit Quad Core ProcessorDisplay : 1.07 Billion colours MEMC Wide Colour Gamut+ Intelligent Frame Stabilization Engine Dynamic Signal Calibration HDR10+ with HLG UHD Upscaling Super Brightness Micro Dimming Blue Light Reduction 178 degree Wide viewing angleWarranty Information: 2 years comprehensive warranty provided by the manufacturer from date of purchaseInstallation: Installation/Wall mounting/demo will be arranged by AHS Team. For any other information, please contact Amazon customer support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Refresh Rate : 60 HertzConnectivity: 3 HDMI ports to connect set top box, Blu-ray speakers or a gaming console 1 USB ports to connect hard drives or other USB devicesDisplay: Ultra HD (4k) LED Panel One Billion Colors Air Slim Design Supports HDR 10+ PurColor Mega Contarst UHD Dimming Auto Game ModeSound: 20 Watts Output Powerful Speakers with Dolby Digital Plus Q SymphonySmart TV Features : Prime Video, Hotstar, Netflix, Zee5 and more Tap View PC Mode Universal Guide Web Browser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Refresh Rate : 60 HertzConnectivity: 2 HDMI ports to connect set top box, Blu Ray players, gaming console 2 USB ports to connect hard drives and other USB devices Dual-band Wi-FiSound : 20 Watts Output Dolby Audio Dolby Atmos DecodingSmart TV features: Latest Android TV 11, OnePlus Connect Ecosystem, Google Assistant, Chromecast, Miracast, DLNA, Auto Low Latency Mode Supported Apps : Netflix, Youtube, Prime Video, Hotstar, SonyLiv, Hungama, JioCinema, Zee5, Eros Now, Oxygen PlayDisplay : Bezel-less Design LED Panel Anti-Aliasing Gamma Engine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Refresh Rate: 60 HertzConnectivity: 2 HDMI Ports to connect set top box, Blu Ray players, gaming console 1 USB Ports to connect hard drives and other USB devicesSound : 20 Watts Output Powerful 2 Stero Integrated Speaker Boxes with Dolby AudioSmart TV Features: AI-IN Built-in WiFi Android R (Certified by Google) Built-in Chromecast 64 bit Quad Core Processor Prime video Youtube Netflix Voice Search 1 GB RAM + 8 GB ROMDisplay: Slim Design A+ Grade Panel Micro Dimming View Angle : 178 degree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Refresh Rate : 60 Hertz 178 Degree wide viewing angleConnectivity: Dual Band Wi-Fi 2 HDMI ports to connect latest gaming consoles, set top box, Blu-ray Players 2 USB ports to connect hard drives and other USB devices ALLM ARC Bluetooth 5.0 EthernetSound: 24 Watts Output Dolby Audio, DTS:X, DTS Virtual: XSmart TV Features : Android TV 11 PatchWall IMDb Integration Universal Search 300+ Free Live Channels Kids Mode with Parental lock Smart Recommendations Language Universe ‚Äì 15+ Languages User Centre Okay Google Chromecast suporting Apps : Netflix, Prime Video, Disney+ Hotstar 5000+ apps from Play Store Quad core Cortex A55 Chromecast built-in Ok Google Auto Low Latency Mode 1.5 GB RAM + 8GB StorageDisplay: Full HD Vivid Picture EngineWarranty Information: 1 year comprehensive warranty on product and 1 year additional on Panel provided by the brand from the date of purchase"/>
        <s v="[High Compatibility] : iPhones, iPad Air, iPad mini, iPod Nano and iPod Touch[Fast Charge &amp; 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 &amp;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Refresh Rate: 60 hertz 178 Degree wide viewing angleConnectivity: 3 HDMI ports to connect set top box, Blue Ray players, gaming console 2 USB ports to connect hard drives and other USB devices 2.4/5GHz WiFi HDMI CEC &amp; eARC/ARC Bluetooth 5.1Sound : 104 Watt DJ Sound Built-in Subwoofer Dolby Atmos Full range 4 Speaker 1 Subwoofer Surround Sound Bass BoostSmart TV Features : Google TV Watchlist Kids Mode Google play store Handsfree Mic ActiVoice Remote Control Hotkeys on Remote Control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Refresh Rate: 60HzConnectivity: 2 HDMI Ports to connect set top box, Blu Ray players, gaming console 2 USB Ports to connect hard drives and other USB devices 1 VGA Slot to connect your Laptop/PC 1 Headphone Jack 2 AV Input Slot 1 RF SlotSound: 20 Watts Output Dual Speakers In-Built Surround SoundDisplay: A+ Grade Panel 178 Degree Wide Viewing Angle 1 Year Zero Dot Warranty Blue Screen Colour Temperature Noise Reduction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Refresh Rate: 60 hertz Resolution Upscaler 178 Degree wide viewing angleConnectivity: 2 HDMI ports to connect set top box, Blu Ray players, gaming console 1 USB ports to connect hard drives and other USB devices 2-Way BluetoothSound: 10 Watts Output Dolby Digital Plus Sound Configuration AI Sound Virtual Surround 5.1 Bluetooth Surround Ready AI Acoustic TuningSmart TV Features: Œ±5 Gen 5 AI Processor Web OS Operating System Wi-Fi Magic Remote Full Web Browser Screen Share Game Optimizer Built-in Alexa Google Assistant AI Functions Works with Apple AirPlay &amp; Homekit HDR 10 Pro 8 GB Storage Supported Apps: Prime Video, Netflix, Disney+ Hotstar, Sony Liv, Zee5, Apple TV and moreDisplay: LED Panel HD Ready Digital Video Format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Refresh Rate: 60 Hertz Viewing Angle: 178 DegreesConnectivity: HDMI Ports to connect Set-Top Box Blu Ray players Gaming Console USB Ports to connect Hard Drives &amp; other USB devicesSound: 20 Watts Output Power Audio Music EqualizerSmart TV Features: Built-in Wi-Fi Screen Mirroring M-Cast Video Streaming Multimedia Connectivity PC ConnectivityDisplay: A+ Grade Panel IPE Technology True Colour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Refresh Rate: 60 HertzConnectivity: 3 HDMI ports to connect set top box, gaming console etc 2 USB ports to connect hard drives and other USB devices Bluetooth Chromecast Built-in 5G Wi-Fi Stylish Voice RemoteSound : 24 Watts Output Dolby Atmos Multi Channel Surround Sound for best sound experience Powerful SoundSmart TV Features: Official Android TV 9.0 PIE Built-in Assistant RAM: 2GB ROM 16 GB Quad Core Search Netflix Prime Video Disney+ Hotstar etc on Official Play StoreDisplay: Dolby Vision HDR Ultra Dimming UHD AI Upscaler HDR 10, HLG support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Refresh Rate: 60Hz Viewing angle : 178 DegreeConnectivity: Dual-band Wi-Fi Bluetooth 5.0 3 HDMI ports to connect latest gaming consoles, set top box, Blu-ray Players 2 USB ports to connect hard drives and other USB devices eARC - Dolby Atmos Passthrough eARC HDMI port Optical PortSound: 30 Watts Output Dolby Audio DTS Virtual: X Dolby Atmos pass through eARC DTS-HDSmart TV Features : Android TV 10 PatchWall - Kids Mode with Parental Lock Smart Curation Universal search Language Universe India's Top 10 Okay Google Chromecast Suporting Apps : Netflix, Prime Video, Disney+ Hotstar, 2.4GHz/5GHz Wi-Fi 802.11 a/b/g/n/ac (2x2 MIMO)Display: 4K LED Panel Dolby Vision HDR10+ HLG Reality Flow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Refresh Rate: 60 hertzConnectivity: 2 HDMI Ports to connect set top box 1 USB ports to connect hard drives or other USB devices IR Port to control connected devices like DVD / STB PlayersSound: 16 Watts Output Powerful Speakers with Dolby AudioSmart TV Features : Android R 11 1 GB RAM 8 GB ROM Packed with amazing smart features such as Google Voice Search, Google App Store and Built-in Chromecast. Google Play Store, YouTube, Google cast, Netflix.Display: A+ Grade Panel 178 Degree Wide Viewing Angle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Refresh Rate: 60 hertzConnectivity: Wi-Fi (Built-in) 3 HDMI ports to connect set top box, Blu Ray players, gaming console 1 USB ports to connect hard drives and other USB devices eARC Bluetooth 5.0 Optical EthernetSound: 20 Watts Output 2.0 Ch Speaker AI Sound (Virtual Surround 5.1 up-mix) Auto Volume Levelling Bluetooth Surround ReadySmart TV Features: AI ThinQ &amp; WebOS 22 with User Profiles Game Optimizer &amp; Dashboard Œ±5 Gen5 AI Processor 4K Unlimited OTT App Support: Netflix, Prime Video, Disney+ Hotstar, Apple TV, SonyLIV, Discovery+, Zee5 ALLM &amp; HGiG Mode HDR 10 Pro &amp; Active HDRDisplay: 4K Ultra HD LED Display 4K Upscaler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Refresh Rate: 60 hertzConnectivity: 3 HDMI ports to connect set top box, Blu Ray players, gaming console 2 USB ports to connect hard drives and other USB devicesSound output: 24 Watts OutputSmart TV Features: Android TV Voice Search Google Play Chromecast Prime VideoDisplay : A+ Grade Panel Superior Sleek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Refresh Rate: 60 hertz 178 Degree wide viewing angleConnectivity: 3 HDMI ports to connect set top box, Blue Ray players 2 USB ports to connect hard drives and other USB devices 2.4/5GHz WiFi HDMI CEC &amp; ARC 2-Way Bluetooth 5.0Sound : 40-Watt Speakers 2 Master + 2 Tweeter Speakers Dolby Audio Sound Enhancement Ultra Surround Clear Voice IIISmart TV Features : webOS Content Store Magic Remote Control ThinQ AI Voice Assistant Alexa Built-in Wireless Casting Licensed Apps-Netflix, Prime Video Hotkeys on RemoteDisplay : IPS Panel 4K HDR 400nits Brightness HDR10 HLG Auto Low Latency Mode (ALLM) Game Mode TruMotion MEMC Cricket Mode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Refresh Rate: 60 hertzConnectivity: 2 HDMI ports to connect set top box, Blu Ray players, gaming console 1 USB ports to connect hard drives and other USB devicesSound : 20 Watts Output Dolby Digital PlusSmart TV Features : Voice Assistants SmartThings App Personal Computer Home Cloud Live Cast Screen Share Music System Alexa Built-in: Voice control your TV and your day. Just ask Alexa to search for movies, play music, control smart home devices, get sports updates and moreDisplay : LED Panel Mega Contrast PurColor HD Picture Quality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1280 x 720) Native Resolution 1500 : 1 High Contrast Ratio 3.81 m (150 inch) Large Screen DisplayLumens: BRIGHTER - 3300 Lumen 330 ANSI Lumen LED- Life Long Lamp + 30000 Hours Life 16:9 Aspect Ratio. Power Consumption : 50 - 150 WConnectivity : 2 x HDMI USB VGA AV SD Card Slot Audio Out Sound : In-Built Speaker (Stereo)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 &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 &amp;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Refresh Rate : 60 Hertz 178 Degree wide viewing angleConnectivity: 2 HDMI ports to connect latest gaming consoles, set top box, Blu-ray Players 2 USB ports to connect hard drives and other USB devices Bluetooth 5.0 SPDIF Ethernet Headphone outSound: 40Watts Soundbar Dolby AudioSmart TV Features: Certified Android TV 11 Google Assistant Chromecast built-in Voice controlled Smart Remote Hotkeys for Quick Access - Netflix, Prime Video, YouTube, Disney+Hotstar 5 Picture Mode 1.5GB RAM 8GB Storage 64bit Quad Core ProcessorDisplay: High Definition HDR10+ HLG Intelligent Frame Stabilization Engine Dynamic Signal Calibration 16.7 Million Colours WCG Super Brightness Micro Dimming Blue Light Reduction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 &amp; 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Reresh Rate : 60 hertz 16:09 Display ScaleConnectivity: 2 HDMI Ports to connect set-top box, Blu Ray players and gaming console 2 USB Ports to connect hard drives and other USB devices 2 AV Input ports RF Port RJ45 Wi-FiSmart TV Features: Android 9.0 (GOS) In-built Apps Store Screen Sharing Remote with Hotkeys Movie Box Performance: Quad-Core A53 1.5GHz Processor RAM 1GB ROM 8GBSound: 20W Audio OutputDisplay: HD Ready Crystal Clear Display Bezel-less Design Dynamic Contrast High Brightness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In-built Box SpeakersResolution: HD Ready (1366 x 768) Refresh Rate: 60 hertz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2 USB ports to connect hard drives and other USB devicesDisplay: A+ Grade Panel IPE technology True colour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 &amp; 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 &amp; 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Reresh Rate : 60 hertz 16:09 Display ScaleConnectivity: 2 HDMI Ports to connect set-top box, Blu Ray players and gaming console 2 USB Ports to connect hard drives and other USB devices 1 AV Input Port 1 VGASound: 20 Watts Audio Output Stereo SorroundDisplay: HD Ready Crystal Clear Display A+ Panel Dynamic Contrast High Brightness Vivid Colour Engine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Refresh Rate : 60 Hertz 178 Degree wide viewing angleConnectivity: 3 HDMI ports (HDMI 2.1 Compatible, HDMI 1 supports eARC) to connect set top box, Blu Ray players, gaming console 2 USB ports to connect hard drives and other USB devicesSound : 30 Watts Output Co-tuned with Dynaudio Dolby AudioSmart TV Features : Android TV 10 ÔΩúHands-free voice control with Speak Now Google Assistant OnePlus Connect 2.0 OxygenPlay 2.0 Data Saver Plus Kids Mode Game ModeDisplay : 1 billion colors Gamma Engine HDR10+ certified, HDR10, HLG MEMC Bezel-less design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 &amp;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Swivel Rotation : +/- 90¬∞ (Left / Right) Maximum Distance From Wall When Extended : 7 inch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Refresh Rate : 60 HertzConnectivity: Dual Band Wi-Fi 3 HDMI ports to connect latest gaming consoles, set top box, Blu-ray Players 2 USB ports to connect hard drives and other USB devices ALLM eARC Bluetooth 5.0 Optical EthernetSound: 30 Watts Output Dolby Atmos DTS-HDSmart TV Features : Android TV 10 PatchWall 4 with IMDb integration Kids Mode with Parental Lock 300+ Free Live Channels Universal search Language Universe (16+ Languages) India's Top 10 Miracast Supported Apps: Prime Video Netflix Disney + Hotstar YouTube Apple TV 5000+ apps from Play Store Quad core A55 CPU processor Chromecast built-in Ok Google Far-field Mics Auto Low Latency Mode 2GB RAM + 16GB StorageDisplay: 4K HDR Metal Bezel-less Design Dolby Vision HDR10+ HLG Reality Flow MEMC Vivid Picture Engine 2 DCI-P3 94% Colour GamutWarranty Information: 1 year comprehensive warranty on product and 1 year additional on Panel provided by the brand from the date of purchase"/>
        <s v="Resolution: 4K Ultra HD (3840x2160) Refresh Rate: 60 hertz Wide Viewing AngleConnectivity: 3 HDMI ports to connect multiple devices 2 USB ports to connect hard drives and other USB devices Bluetooth Wi-Fi RJ45 AntennaSound: Dolby Audio DTS 20 Watts Audio OutputSmart TV Features: Android 10.0, Google Assistant, Alexa Enabled Support, Built-in Chromecast Performance: CA53 Quad Core Processor RAM 2GB, ROM 8GB Supported Apps: Prime Video, Netflix, Disney + Hotstar, YouTube, Google PlayDisplay: 4K UHD Android TV A+ Grade Panel Wide Colour Gamut HDR 10 Crystal Clear Display High Brightness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Refresh Rate: 60 Hertz 178 Degree wide viewing angleConnectivity: 3 HDMI ports to connect set top box, Blu Ray players, gaming console 2 USB ports to connect hard drives and other USB devicesSound : 20 Watts Output Open Baffle Speaker Dolby Audio Clear PhaseSmart TV Features: Google TV Watchlist Voice Search Google Play Chromecast Netflix Amazon Prime Video Additional Features: Apple Airplay Apple Homekit AlexaDisplay: X1 4K Processor 4K HDR Live Colour 4K X Reality Pro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Refresh Rate : 60 Hertz 178 Degree wide viewing angleConnectivity: 2 HDMI ports to connect latest gaming consoles, set top box, Blu-ray Players 2 USB ports to connect hard drives and other USB devices Bluetooth 5.0 SPDIF Ethernet Headphone outSound: 24 Watts High Fidelity Speakers Dolby AudioSmart TV Features: Certified Android TV 11 Google Assistant Chromecast built-in Voice controlled Smart Remote Hotkeys for Quick Access - Netflix, Prime Video, YouTube, Disney+Hotstar 5 Picture Mode 1.5GB RAM 8GB Storage 64bit Quad Core ProcessorDisplay: Full High Definition HDR10+ HLG Intelligent Frame Stabilization Engine Dynamic Signal Calibration 16.7 Million Colours WCG Super Brightness Micro Dimming Blue Light Reduction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Refresh Rate : 60 Hertz 178 Degree wide viewing angleConnectivity: 3 HDMI ports to connect latest gaming consoles, set top box, Blu-ray Players 2 USB ports to connect hard drives and other USB devices eARC - Dolby Atmos Passthrough eARC HDMI 1 port Bluetooth 5.0 SPDIF Ethernet Headphone outSound: 60 Watts HiFi Speakers Dolby AtmosSmart TV Features: Certified Android TV 11 Google Assistant Chromecast built-in Voice controlled Smart Remote Hotkeys for Quick Access - Netflix, Prime Video, YouTube, Disney+Hotstar 5 Picture Mode 2GB RAM 16GB Storage 64bit Quad Core ProcessorDisplay: 4K HDR HDR10+ HLG Dolby Vision 4K Upscaling MEMC Dynamic Signal Calibration 1.07 Billion Colours WCG+ Super Brightness Micro Dimming Blue Light Reduction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Refresh Rate : 60 HertzConnectivity: 3 HDMI ports to connect set top box, Blu-ray speakers or a gaming console 1 USB ports to connect hard drives or other USB devicesDisplay: Ultra HD (4k) LED Panel One Billion Colors Air Slim Design Supports HDR 10+ PurColor Mega Contarst UHD Dimming Auto Game ModeSound: 20 Watts Output Powerful Speakers with Dolby Digital Plus Q SymphonySmart TV Features : Prime Video, Hotstar, Netflix, Zee5 and more Tap View PC Mode Universal Guide Web Browser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Refresh Rate : 60 Hertz 178 Degree wide viewing angleConnectivity: 3 HDMI ports to connect set top box, Blu-Ray players, gaming console 2 USB ports to connect hard drives and other USB devices 3.5mm to connect your headphones S/PDIF port to connect SpeakersSound: 20 Watts Output Powerful Stereo Speakers DTS-HDSmart TV Features : Android TV 9 Chromecast built-in PatchWall 4 with IMDb integration Universal search Miracast Supported Apps: Prime Video, Netflix, Disney + Hotstar, YouTube, Apple TV, 5000+ apps from Play Store Quad core processor Built-in Wi-Fi 1GB RAM + 8GB StorageDisplay: Bezel-less Design LED Panel Vivid Picture engine Detailed Picture Controls Ultra bright screen Dynamic contrast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Mi LED Smart TV 4A (32 inch/43 inch)Please match your old remote before placing an oorder."/>
        <s v="Resolution: Full HD (1920x1080) Refresh Rate: 60 hertz 178 Degree wide viewing angle Bezel-less DesignConnectivity: 2 HDMI ports to connect set top box, Blu-Ray players, gaming console 2 USB ports to connect hard drives and other USB devices 3.5mm to connect your headphones BluetoothSound : 20 Watts Powerful Stereo Speakers Dolby Audio DTS Virtual: X for remarkable sound qualitySmart TV Features : Certified Android TV 11 Chromecast built-in Miracast Supported Apps: Prime Video Netflix Disney + Hotstar YouTube Apple TV 5000+ apps from Play Store Quad core processor Dual band Wi-Fi 1GB RAM + 8GB StorageDisplay: A+ Grade LED panel REGZA picture engine Smooth Motion High Contrast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Refresh Rate : 60 Hertz 178 Degree wide viewing angleConnectivity: 2 HDMI ports to connect set top box, Blu-ray speakers or gaming console 2 USB ports to connect hard drives or other USB devicesSound: 20 Watts output Dolby Audio DTS HD Bass Boost Dialog Clarity TruVolumeSmart TV Features : Netflix Prime Video YouTube YouTube Music Zee5 Wake up on LAN, WiFi Wireless IEEE 802.11: b, g, n, 2.4GHz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Refresh Rate: 60 HertzConnectivity: 2 HDMI ports to connect set top box, Blu Ray players, gaming console 2 USB ports to connect hard drives and other USB devices 1 VGA Port to connect the laptopSound: 20 Watts Output Audio Boost 20 watts OutputDisplay: HD Ready Dynamic Picture Enhancement Wide Viewing Perfect Panel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Compatible For Amazon Fire TV Stick (3rd Gen, 2021) Compatible For Amazon Fire TV Stick Lite Compatible For Amazon Fire TV Stick (2nd Gen) Compatible For Amazon Fire TV Stick 4K Compatible For Amazon Fire TV Stick 4K Max streaming device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Refresh Rate : 60 Hertz 178 Degree wide viewing angleConnectivity: 3 HDMI ports to connect set top box, Blu Ray players, gaming console 2 USB ports to connect hard drives and other USB devices Dual-band Wi-Fi Bluetooth 5.1Sound : 24 Watts Output Dolby Atmos Dolby DigitalSmart TV features: Google TV Watchlist Google Assistant Far Filed Vioce Control Chromecast, Miracast, DLNA Auto Low Latency Mode for VRR Supported Apps : Netflix, Youtube, Prime Video, Hotstar, SonyLiv, Hungama, JioCinema, Zee5, Eros NowDisplay :10 bit Panel Bezel-less Floating Display Design ALLM Decoding of Dolby Vision, HDR10, HLG 1 Billion Colours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Refresh Rate : 60 Hertz 178 Degree wide viewing angleConnectivity: 3 HDMI ports to connect set top box, Blu-ray speakers or a gaming console 2 USB ports to connect hard drives or other USB devicesSound: 30 Watts Output Powerful Speakers with Digital Dolby Plus Audio DTS Tru Surround for remarkable sound qualitySmart TV Features : Kodak LED TV provides experience that brings together your favorite streaming content on the home screen. Choose from a vast catalog of movies and TV shows from Netflix, Prime Video, Hotstar, Zee5, Sony LIV and more Apps: Netflix, YouTube, Prime Video, Hotstar, Zee5, SonyLiv and more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 &amp; 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Refresh Rate : 60 Hertz 178 Degree wide viewing angleConnectivity: 3 HDMI ports to connect set top box, Blu-ray speakers or a gaming console 2 USB ports to connect hard drives or other USB devices Bluetooth Wi-FISound: 40 Watts Output Powerful Speakers with Perfect Bass Trusurround TechnologySmart TV Features : Kodak LED TV provides experience that brings together your favorite streaming content on the home screen. Choose from a vast catalog of 6000+ movies and TV shows from Prime Video, Hotstar, Zee5, Sony LIV and more Apps: YouTube, Prime Video, Hotstar, Zee5, SonyLiv and more Chromescast available for perfect bingingDisplay : HRD 10+ 4k Display with 1 billion colours Durable A+ Grade DLED panel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Refresh Rate: 60 hertzConnectivity: 2 HDMI ports to connect multiple devices 2 USB ports to connect hard drives and other USB devices RJ45 RF Port Wi-Fi Direct 2 AV Inputs HeadphoneSound: 20 Watt Audio OutputSmart TV Features: Android 9 (GOS), In-built Apps Store, Screen Sharing, Remote with Hotkeys, Movie Box, Performance: Quad-Core A53 1.5GHz Processor RAM 1GB, ROM 8GBDisplay: HD Ready Crystal Clear Display Bezel-less Design Dynamic Contrast High Brightness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Refresh Rate : 60 Hertz 178 Degree wide viewing angleConnectivity: Dual Band Wi-Fi 2 HDMI ports to connect latest gaming consoles, set top box, Blu-ray Players 2 USB ports to connect hard drives and other USB devices ALLM ARC Bluetooth 5.0 EthernetSound: 24 Watts Output Dolby Audio DTS:X DTS Virtual: XSmart TV Features : Android TV 11 PatchWall IMDb Integration Universal Search 300+ Free Live Channels Kids Mode with Parental lock Smart Recommendations Language Universe ‚Äì 15+ Languages User Centre Okay Google Chromecast suporting Apps : Netflix, Prime Video, Disney+ Hotstar 7000+ apps from Play Store Quad core Cortex A55 Chromecast built-in Auto Low Latency Mode 1.5GB RAM + 8GB StorageDisplay: HD Ready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Refresh Rate: 60 hertzConnectivity: 3 HDMI ports to connect set top box, Blu Ray players, gaming console 2 USB ports to connect hard drives and other USB devicesSound: 20 Watts Output Dolby+ DTS-HDSmart TV Features : Built-In Wi-Fi PatchWall Netflix Prime Video Disney+Hotstar and more Android TV 9.0 Google Assistant, WIFIÔºö2.4GHz 802.11 b/g/nDisplay : LED Panel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Refresh Rate: 60 HertzConnectivity : 3 HDMI ports to connect set top box, Blue Ray players 1 USB ports to connect hard drives and other USB devicesSound: 24 Watts Output Dolby Audio Power Speakers Surround VirtualizerSmart TV Features :Built-In Wifi Prime video 4K Android TV+HDR 10 AI-Google Assistant Certified Android P Screen Cast+T-cast 2GB RAM - 16GB ROM 5000+ Apps YouTube, NetflixDisplay : A+ Grade Panel UHD HDR 10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Refresh Rate : 60 Hertz 178 Degree wide viewing angleConnectivity: 3 HDMI ports (HDMI 2.1 Compatible, HDMI 1 supports eARC) to connect set top box, Blu Ray players, gaming console 2 USB ports to connect hard drives and other USB devicesSound : 30 Watts Output Co-tuned with Dynaudio Dolby AudioSmart TV Features : Android TV 10 ÔΩúHands-free voice control with Speak Now Google Assistant OnePlus Connect 2.0 OxygenPlay 2.0 Data Saver Plus Kids Mode Game Mode, Dimension (Without Stand) - 1.448m*7.88cm*83.8cmDisplay : 1 billion colors Gamma Engine HDR10+ certified, HDR10, HLG MEMC Bezel-less design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Refresh Rate: 60 hertz 178¬∞ wide viewing angleConnectivity: 3 HDMI 2.0 ports to connect set top box, Blu Ray players, gaming console 1 USB 3.0 and 1 USB 2.0 ports to connect hard drives and other USB devices IR Port to control connected devices like Soundbars, Receivers and Set top boxesSound output: Inbuilt 20 Watts Powerful Speakers Dolby AtmosSmart TV Features: With built-in Fire TV Built in Alexa and Alexa voice controls DTH Set-Top Box Integration to switch between DTH TV Channels and OTT apps from home screen Supported Apps: Prime Video Netflix Disney + Hotstar YouTube 5000+ apps from Fire OS Store Display Mirroring 1.95GHz Quad core processor 1.5GB RAM/DDR 8GB Flash MemoryDisplay: A+ Grade LED panel Dolby vision HDR 10 + HLG Amlogic 9th Generation Imaging Engine Ultra bright screen Advance picture processing Anti-aliasing Dynamic contrast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Refresh Rate : 60 Hertz 178 Degree wide viewing angleConnectivity: 3 HDMI ports to connect set top box, Blu-ray speakers or a gaming console 2 USB ports to connect hard drives or other USB devicesSound: 40 Watts Output Powerful Speakers with Crystal clear AudioSmart TV Features : Google Voice Assistance Android 9.0 Pie Smart Remote Bezel-Less Design Supported Applications : Sony Liv, Disney+Hotstar, Zee5, Youtube and more Display Mirroring for compatible devicesDisplay : Durable A+ Grade DLED panel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Refresh Rate : 60 HertzConnectivity: Dual Band Wi-Fi 3 HDMI ports to connect latest gaming consoles, set top box, Blu-ray Players 2 USB ports to connect hard drives and other USB devices ALLM eARC Bluetooth 5.0 Optical EthernetSound: 40 Watts Output Dolby Atmos DTS-HDSmart TV Features : Android TV 10 PatchWall 4 with IMDb integration Kids Mode with Parental Lock 300+ Free Live Channels Universal search Language Universe (16+ Languages) India's Top 10 Miracast Supported Apps: Prime Video Netflix Disney + Hotstar YouTube Apple TV 5000+ apps from Play Store Quad core A55 CPU processor Chromecast built-in Ok Google Far-field Mics Auto Low Latency Mode 2GB RAM + 16GB StorageDisplay: 4K HDR Metal Bezel-less Design Dolby Vision HDR10+ HLG Reality Flow MEMC Vivid Picture Engine 2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5MP Front cameraMemory, Storage &amp; SIM: 2GB LPDDR4x RAM 32GB storage expandable up to 512GB with dedicated SD card slot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64GB storage expandable upto 512GB with dedicated SD card slot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Memory, Storage &amp; SIM: 8GB RAM 128GB internal memory expandable up to 1TB SIM 1 + SIM 2+ Micro SDLatest Android v12.0, One UI 4 operating system.Intelligent Voice Focus Power Cool Technology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128GB internal memory expandable up to 1TB Dual Sim (Nano)50MP+5MP+2MP Triple camera setup- True 50MP (F1.8) main camera +5MP(F2.2)+ 2MP (F2.4)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Memory, Storage &amp; SIM: 6GB RAM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64GB storage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32GB storage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1300nits Peak Brightness 6000000:1 Contrast Ratio SGS Eye Care Certificate HDR 10+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128GB internal memory expandable up to 1TBSuperfast 5G with 11 5G Bands, Powerful MTK D700 Octa Core 2.2GH with Android 12,One UI Core 450MP+2MP Dual camera setup- True 50MP (F1.8) main camera + 2MP (F2.4)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64GB internal memory expandable up to 1TB Dual Sim (Nano)50MP+5MP+2MP Triple camera setup- True 50MP (F1.8) main camera +5MP(F2.2)+ 2MP (F2.4)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64GB UFS 2.2 storage expandable up to 512GB with dedicated SD card slot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32 GB ROM Expandable Upto 256 GB16.51 cm (6.5 inch) HD+ Display 88.7% Screen-to-body Ratio LCD Multi-touch Display 1600-by-720-pixel Resolution 400 nits Max Brightness (Typical)8MP Primary Camera (f/2.0 Aperture,4P Lens,4x, Digital Zoom Panoramic View, Portrait Mode, Expert, Timelapse, HDR, Beauty, Filter 5MP AI Selfie Camera (f/2.2 aperture, portrait Mode, AI Beauty, HDR, Face-Recognition, Filter)5000 mAh Massive Battery Supports Ultra Saving ModePowerful Octa-core Processor CPU: Octa-core CPU, up to 1.6GHz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8MP Front Camera.Memory, Storage &amp; SIM: 6GB RAM 128GB internal memory expandable up to 256GB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8MP front camera. OTG : Supported NFC : No16.5 centimeters (6.5-inch) waterdrop multi touch screen with an 89% screen to body ratio 1600 x 720 pixels resolution, 269 ppi pixel densityMemory, Storage &amp; SIM: 6GB RAM 128GB internal memory expandable up to 256GB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32GB storage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37% improvement in apps switching 128GB eMCP ROM No support for Africa's frequency bands90Hz Refresh Rate 180Hz Touch Sampling Rate 6.6&quot; HD+ Dot Notch display 269PPI Pixel Density for richer colors13MP rear Dual Camera and Dual Flashlight 8MP Selfie camera with front flash Multiple AI modes like Portrait, HDR, Smile Shot, AI Scene Detection Shoot Clear 1080P Time-lapse, Slow Motion, Video Bokeh videosMediaTek Helio G37 Gaming Processor 64-bit 2.3GHz Max CPU Frequency HiOS 8.6 based on Android 12 DTS Powered Loud Speaker Soplay 2.0 for Music composing5000mAh battery with up to 30 days long standby 25 hours Video playback or 26 hours Calling or 133 hours music playback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8MP Front cameraMemory, Storage &amp; SIM: 4GB RAM 64GB UFS 2.2 storage expandable up to 512GB with dedicated SD card slot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Memory, Storage &amp; SIM: 4GB RAM 64GB internal memory expandable up to 1TB SIM 1 + SIM 2 + MicroSDAndroid v12.0, One UI 4.1 operating system with MediaTek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64GB UFS 2.2 storage expandable up to 512GB with dedicated SD card slot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8MP Front Cam with Dual Front Flash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Memory, Storage &amp; SIM: 6GB RAM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64 GB ROM Expandable Upto 512 GB16.59 cm (6.53 inch) HD+ Display13MP + 2MP + 2MP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4 days long BatteryAuto Call recording availableBluetooth SupportNumber Talker"/>
        <s v="Compatible Device: iPhone 13 / iPhone 13 Pro / iPhone 14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32GB storage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30X Space Zoom, Single Take &amp; Night Mode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30X Space Zoom, Single Take &amp; Night Mode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64 GB ROM Expandable Upto 512 GB 16.59 cm (6.53 inch) HD+ Display 13MP + 2MP + 2MP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COMFORTABLE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 &amp; 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Number of Buttons : 4 (Left Click, Right Click, Scroll Click, DPI Switch) Scrolling : 2-way Scroll WheelMultiple device connectivity &amp; Quick pairing: Pair with up to two devices at once and quickly switch between them with the push of a button, thanks to Bluetooth 5.0 and Microsoft Swift Pair technology. On-Off Switch: Yes Battery Type : 1 x AA Battery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AP Repeater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AP Repeater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Resolution: 1920 x 1080 (MJPG) @ 30 Frame Rate (default) Focus: Fixed Focus Field of View: 95¬∞ Rating: 5V 150mA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5 ms response time 250cd/m2 Brightness (Typical)Aspect Ratio: 16:9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dual vibration Note: to switch from Direct to X-input mode, press and hold the &quot;home&quot; ButtonThis gamepad has 10 digital keys, 2 Analog sticks, 2 Analog sensitive triggers, 1.7 meter USB cable. X and D input compatible.Connection: USB 2.0 high speed ‚Äã‚Äã(Wired) vibration effects through dual vibration function (rumble effect) ensure even more realistic gaming environment.Easy installation through plug &amp; play ergonomic shape/ compact design light weight"/>
        <s v="11.2 mm bass boost drivers along with the Japan Daikoku Technology, to offer you deep and punchy bassUp to 12 hours of playback time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Reversible Use - Navy Blue &amp; Yellow Ochre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6GB RAM 128GB Internal StorageWQHD+ (2560x1600 high resolution) 10.95&quot; Dolby Vision display 120Hz refresh rate Supports DCI-P3 with over 1 billion coloursQuad Speakers with Dolby Atmos Long lasting 8720 mAh Battery Android 1113MP Rear Camera with 4K recording 8MP Front camera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Speed: 3.0 GHz (Base) - 4.1 GHz (Max) 2 Cores 4 Threads 6MB CacheDisplay: 15.6&quot; FHD (1920x1080) TN Technology 220Nits Brightness Anti Glare Memory: 8GB RAM DDR4-2666 Upgradable Up to 12GB Storage: 512 GB SSDOS and Software: Windows 11 Home 64 Office Home and Student 2021 Xbox GamePass Ultimate 3-month subscription*Graphics: Integrated Intel UHD Graphics Design: 1.99 cm Thin and 1.7 kg LightBattery Life: 45Wh Battery Upto 7 Hours Rapid Charge (Up to 80% in 1 Hour) Ports: 2x USB-A 3.2 Gen 1 1x USB-A 2.0 1x Headphone / microphone combo jack (3.5mm) 1x HDMI 1.4 1x 4-in-1 media reader (MMC, SD, SDHC, SDXC)Camera (Built in): HD 720p Fixed Focus Privacy Shutter Integrated Dual Array MicrophoneSmart Learning Features : Lenovo Aware Whisper Voice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1 CR-2032 battery Warranty Card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BPA Free Bowl: 18 x 6.3 cm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 &amp; 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 &amp; 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Auto shut off functionGrip handle Elegant black finish bodyPower : 750W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 &amp; 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 &amp; 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Less Noise Stainless Steel And Anti Scald Design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Wattage: 1000W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Measuring Cup Detachable Water Tank Instruction Manual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 &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Annual Energy Consumption: 818.81 Units per year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A measuring cup with piercing pin also comes with the appliance.;350W power to boil &amp; steam foods quickly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Cord Plug / Length: 3 Pins/1.0 m Package Includes: Main Unit, Top Cover, egg plate, measuring cup with piercing pin, User's Guide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ount="1194">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s v="AF6Z2OYIXRPZJHVYN2MFKKYHPHFQ,AH5SAORYVUN5MGIBLBQIQDGAFADA,AF3OBVMLY5I6X3IFX2DKIFEYMGNA,AGWCIDBY573QQIANSOTHVUOUHBMA,AEMJGJQO5KES5VGOD3CRNVVLYHDA,AF3W6A57ELBWQAPFYDKAHJFQY2BQ,AF3QHAZ5V36AO5PE6AQGFZZSDCCQ,AFC7OZQXZZY74D3R6R3FAOLY5S3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E7CFHY23VAJT2FI4NZKKP6GS2UQ"/>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GJC5O5H5BBXWUV7WRIEIOOR3TV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Q2YMXSZWEOHK2EHTNLOS56YTZQ,AGRVINWECNY7323CWFXZYYIZOFTQ,AHBAT6VLOXWGYDL57KHCNCLPXAKA,AF7NDY2H6JVYTSQOZP76GCATQ34Q,AFV7ZA733ZLME4KNLZPMPCBUNPPA,AEP4MK3EKOBDKTGPJTRN5RBDIODA,AHFAAPSY2MJ5HYOU2VQDJ7AQY4NQ,AH2WGV2PEBUTICRPBEEVKF24G5LA"/>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FB5KJR4Q5FICAHBOPDPUTB3O7QQ,AHW3QBHDOUMXODZ4EAMHD5JMDIDQ,AGXRGH7DLS3RVFS5KWU4PGR3H3GQ,AFLIHOX2HH7S2OJAD63UAHKMY34Q,AEHBE4U3HD6G2TMSHKE7TNZYOWCA,AFHKIURZM4R62UEXTOCZLI2FPQ6A,AEW6K4E5A4RUWRFFUDINQE5WWBSQ,AGAHH7PWXC4ZX235QLJVVHU76US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H3LHRL5P4YAVOQQCH72G2PJFXSA,AFA332YHUPB6I7KMME7SOFX5RKQQ,AGUUHLF34AIEIOE5KULXXVWKBCMA,AEYA6LQE25O2P6C7XV62XM3YV2EQ,AHWY6IG3PXBBJMLVFMHHKM25BVCQ,AEOKB3ECJUM6UQOBFKMEMQVVHL4A,AHMKSLALVS62JUHSHAI3FUXWDYYA,AFZIZOK5KDBOB5QCHUQRR2ZWUYKA"/>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FHFQB5UN57HBBYIGBV4YYZDXSZQ,AGPBZBEFPFL64PWRZX32JSZUHDMA,AH32ZSUDD2AINXSY42RIVL5RBCIQ,AEGEQUSFQ3L5GTTYJEM34ZLSZN5Q,AEXNZJKAL3YMVOOAUSE3BZFP4JPQ,AELMNMBT5LVUJB7C3PHTT4NTETXA,AENLU2UJ3XK6A2ORODWSHIRNY7SQ,AFZ5LXQHEOBA4QWHTTF3TQNP7XIQ"/>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EJQT5NMTAM2ZRPQDNGLOL6NTKRQ,AHIKFQ5VP6QGYQK3GJICMV4U7ULA,AHWEF3345QLMPIGGOW6VUYJZEFDQ,AFLEQIFCKD7EUBQTHJ7T7XF4MWMQ,AGOYRCQ3PNL2AIXWYLPSXVQYGJEA,AHLORXFV6I3JRBNER3O6DIOVWM5A,AH445QA3XXIV6FPASBU6OBICSLYQ,AHT6SE3YNTHR76UT4QDQKBHEH5E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EL5HU25IP7YT5WK3LXNC5M36NBA,AG6OO5TADBKM6RSXLN54U2LYYPXA,AFBICZEMDBBG2PL7T424USBD3PNQ,AH6KGRI6O5D37TRWQAKYLMWIZMKQ,AFQY3C6LSFBOO4FUHKKVD7Q6LFIQ,AEP3MKB5RNDLJPK4JW22FX74WKFQ,AFDTYPH2YS7I3XDWEY5I6RXU53MA,AEUXJSPLBCM6V4UCEVFPF53YC4GA"/>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T36ICAXRXAG4IXZUULJZIH4XQ,AGKL2QQZYTI6LCC4CDJEGIV3EDUQ,AGFI73CMZKYLOYXJFEQBOGGVTTMA,AELXR5NQFM7D6VMAQLQ75LZKBRQA,AEOFVQUVTVP7AU7TM7IZBXJC3NOA,AHG33QRWJPAIDBY3URAHOVO67T5A,AEWCPYNJLQRK7UW54HDWPA45R6SA,AHLDP6L4GQIF7MJWWMNALXNQXYE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HECNVXSW6REC5TOGBH6OJXIBL4A,AFWAX2O5B5I36ESHPOWZKN25BYPA,AHSDH2Q4Q2QSUYUGEAGPIR22MT7Q,AFSJOIQSSLDDJPOWX3DDKXDA6T5A,AF7YEBOIUIR3AWM2L4PCV2MCTUOA,AGUXZXNTCLWNP7Y5QA2KYEJLBMKA,AGBT7W456GGMVOR73SNSIGLSK5DQ,AGYF2BCD5W756VOY2V5HJQCX4H4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GTDSNT2FKVYEPDPXAA673AIS44A,AER2XFSWNN4LAUCJ55IY5SOMF7WA,AE3MSW6H3AL6F3ZGR5LCN5AHJO6A,AG5OL5WIIPJBY25HISJLM5K2UBTQ,AGHFSIBYVYXUGSNYUDAHBGOIZ3KQ,AHYH6AZT3U3U44CDW5Y563UYIIUA,AFLOAOURRZZZGFBF7F6IKGXRB6NQ,AGNWBYEVAIII4MPQNKN3LFVOHYZQ"/>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sharedItems>
    </cacheField>
    <cacheField name="User id _count" numFmtId="0">
      <sharedItems containsSemiMixedTypes="0" containsString="0" containsNumber="1" containsInteger="1" minValue="1" maxValue="8" count="8">
        <n v="8"/>
        <n v="4"/>
        <n v="3"/>
        <n v="1"/>
        <n v="7"/>
        <n v="5"/>
        <n v="6"/>
        <n v="2"/>
      </sharedItems>
    </cacheField>
    <cacheField name="User_name" numFmtId="0">
      <sharedItems count="1194">
        <s v="Manav,Adarsh gupta,Sundeep,S.Sayeed Ahmed,jaspreet singh,Khaja moin,Anand,S.ARUMUGAM"/>
        <s v="ArdKn,Nirbhay kumar,Sagar Viswanathan,Asp,Placeholder,BharanI,sonia,Niam"/>
        <s v="Kunal,Himanshu,viswanath,sai niharka,saqib malik,Aashiq,Ramu Challa,Sanjay gupta"/>
        <s v="Omkar dhale,JD,HEMALATHA,Ajwadh a.,amar singh chouhan,Ravi Siddan,Himanshu Goel,Udaykumar"/>
        <s v="rahuls6099,Swasat Borah,Ajay Wadke,Pranali,RVK,Bhargav,Durai Vignesh,Amazon Customer"/>
        <s v="Jayesh,Rajesh k.,Soopy,amazon customer,Aman,Shankar,dinesh,Chitra,Ajaybabu.O.M"/>
        <s v="Vivek kumar,Amazon Customer,SARTHAK,Chiranjeevi,V V GIRI KUMAR,Rajnandini,Akshay Talla,sudhanshu chaubey"/>
        <s v="Pavan A H,Jayesh bagad,Shridhar,rajendran,karuppu k,Akshay wani,Abbimaniu Singh,VISHAL H BADSHE"/>
        <s v="Azhar JuMan,Anirudh Sood,Hari Krishnan PS,Akash Jindal,PRADEEP,Rajesh,Divya Kothari,abhijit"/>
        <s v="Tanya,Anu,Akshay,Vishal Sagara Shetty,Swatilekha Sarkar,Jithindas,IBRAHIM S,Sundaram J."/>
        <s v="Rishav Gossain,Shashank Mallamraju,Purnendu,gunasekaran desomayananam,Anto RK,Sukrit Basak,Manoj Kumar,Sethuram.S"/>
        <s v="Priya,Mansi,Plaban,Vivek,Taufique Ahmed,Praveen kumar,Robbin,arjun sharma"/>
        <s v="Deepaak Singh,siva k.,MUNDATH BALGOPAL,BOOPATHI,Rakesh,Ana,Xolo,Rushi"/>
        <s v="Birendra ku Dash,Aditya Gupta,Abdulla A N,Deepak,Gowtham,Rakesh,Pawan Kumar,Prabhat Raj Pathak"/>
        <s v="Manoj maddheshiya,Manoj Kumar Sahoo,Saumil s.,Jean-Louis M.,Mahesh,syed azhar abbas,prabakaran,Sidhu"/>
        <s v="Rohan Narkar,JAGWINDER SINGH,Gursewak Singh,Avii,Amit Sharma,Ritesh Agarwala,Rahul hardaha,Amazon Custome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TO$-,Sethu madhav,Akash Thakur,Burger Planet,Justice ‚öñÔ∏è,indrajyoti d.,Aditya Kumar,E.C.GEORGE"/>
        <s v="Ayush,ROHIT A.,Kedar,Haran,Santosh Ghante,KRISHNENDU,Harindra,sangamesh"/>
        <s v="Yashpreet Singh,Abiram,Aakaash Ramchandani,Amit katoch,Avijit Basak,Anirban B.,Dass,Gopalakrishnan"/>
        <s v="ATHARVA BONDRE,Sujitkumar Thorat,Chandrasekara rajasekara reddy,J vasanth,Placeholder,roshan,Boopathi,Rajesh"/>
        <s v="Anand sarma,lokeshnist,C,SAI KIRAN,Amazon Customer,Jagdeesh singh,Kalpit Sultania,gopi"/>
        <s v="Amazon Customer,Govind Gujarathi,Vihari,shalem,Tejas,RADHA krishanan,Vasudeva Govindraju,Amazon Customer"/>
        <s v="GHOST,Amazon Customer,A Vase,Mani Jha,Anu B,Ganesh Inguva,Prabhu,Amazon Customer"/>
        <s v="Pravin Kumar,Maestrov,rag,Mukundha2good,Amazon_Shopper,Sonic,Pratap,Amazon Customer"/>
        <s v="Rishabh,Amazon Customer,Darpan chauhan,Kumar Ketan,Amazon Customer,jayaprathap,Nirmal,Mihul pandey"/>
        <s v="Pratyush Pahuja,Thiyagarajan,yeses,Amazon Customer,Ajinkya,The Scarred Man,KULDEEP GUPTA,Abhishek Thapar"/>
        <s v="Verified Buyer,Avishek Majumdar,Drowna roy,mahaboobali khan,Aamir,PRAHLADAN K N,Abdulkadir,raja"/>
        <s v="Placeholder,‡§∂‡•ç‡§∞‡•ÄPK‡§ú‡•Ä,Gauri salkar,aQeel,Ashish Raj Arora,Ankit,Amazon Customer,Ramamoorthy Jaykumar"/>
        <s v="Wraith,Krishna Engineering,Kindle Customer,Deeps,Chintada Bhaskar Rao,FH,Vasudev,Done Chandra Mouli"/>
        <s v="Anmol,Vani,Tejas Jha,Rishabh Gupta,Nik,Harsha,Thota Srinivas,Lokesh"/>
        <s v="Abhishek Kumar,Arun prasath,Naveen,Harmit,Placeholder,Precision Engineering,Senthil Kumar B,Sasikumar madurai"/>
        <s v="Koushal K Jain,Mathew Jibin,Jeevan,Hemanth J.,Rajiv krishna,Mohammad Thayub Pasha,MANOHAR MALTHANE,pragati"/>
        <s v="Shiva,Uzef,kottala samuel,Renjith,Dhivakaran,Mark,Utkarsh Tripathi,Vijay Sreekantan"/>
        <s v="Sameer Patil,TechnoLoon,Deepti Rawat,Ajay,Sagar Rastogi,Gangadhar Rao Nepa,Jaydeep,Rishi Kapoor"/>
        <s v="Paul Joe,Simon Rex P. J.,Santhosh,Rajat Singh 2,Placeholder,Jay,VARUN PANDEY,Jai Jyothir"/>
        <s v="Amazon Customer,DHONDU,Saurabh,Promod George,Ramesh Haran,mram,Placeholder,SHASHANK"/>
        <s v="nilesh,EAGLE,Manoj KNS,Titus P.,Paras singla,arun,Ankur Awasthi,BALASUNDHARAM B"/>
        <s v="MONTY,Qais Makani,Rajat Shuvra Roy,Amith PJ,Dheeraj Agarwal,bragdishwaran.u,Amazon Customer,VSR"/>
        <s v="Neeraj Vishwakarma,Siddharth,SD1908,Mukundha2good,manjunath h,Vidhi Nigam,Amazon Customer,Tarun Gupta"/>
        <s v="Anonymous,Sugam Agrawal,Diganta Gogoi,Amazon Customer,Saigal84,Sonal ashish,Arbind Kumar,Neeraj yadav"/>
        <s v="Arun verma,Arv,Aashna Nasta,Harshitha,Sunny Panchal,Snigdha Mallik,None_123,Ravindra J."/>
        <s v="Amazon Customer,Yousuf,Raja Laxman,Pooja Thapa,Selva Vellingiri A,Nikhil Padwal,Bipin,sandip"/>
        <s v="Vipan Agnihotri,Hitender singh,Anuj Chauhan,Mufti Abul Hasan,Amazon Customer,MDR,Jai kumar,Rohan Wakade"/>
        <s v="Jacob.,Dinesh Ahuja,Ashith,Pravin Chavhan,Anil kumar sharma (Lucky),Customer,Debashis Sengupta,Sridhar"/>
        <s v="nisar,Pralipta Kumar Sahoo,Vimal kumar g s,Amazon Customer,Amazon Customer,Amith Kumar M,Ekant Sharma,K R S"/>
        <s v="Arun S.,Jeevan Prasad,mitesh,Tasmai Agrawal,Parvathi,Mohammadnaeem Surajwala,Suriya,Amazon Customer"/>
        <s v="Periyasamy,Madhusudhanan,S Salman palka,Sumit,Syed Amir,Arun Nihalani,Gaurav tyagi,LK"/>
        <s v="Binu,Sabjan,Ramkapil,User,Amazon Customer,ganesh,basavaraj huggi,Mangesh Borkar"/>
        <s v="pruthvi natraj,Phani,Amazon Customer,TechDevoteeIndia,Devanand S B,Anuradha Banerjee,xxxxxxxxxxxxxxxxxxxxxx,chintan"/>
        <s v="harpreet,Y Kiran Korneli Reddy,Kadir,SP,Mr Sab.,Rupesh Singh,Abdul Maktedar,Anshita"/>
        <s v="prateeq,Suraj Chand,viswanath Raju,Ramamoorthy,Nitesh singh,Adnan,Kailash,Chandani Dinodia"/>
        <s v="Thenmozhi,manish,Brajesh Jha,sushil kumar,Prasanth,Vishal Mehra,LmcX,Prashant Parkhe"/>
        <s v="ARUN KUMAR A V,Ankesh kumar pandit,Pradeep,limugha sumi,Amar,syed akrampasha,Ganesh, Tamilnadu,T Karthikeyan"/>
        <s v="Prashant Pradhan,Raghavendra Shetty,Shiva prasad,James.faihriem,MANI TEJA,Christopher R,PG,Gangadhar Kotapatti"/>
        <s v="Hremant,Anjaneyulu,Madhav,NOTTADRIS,Deepak,P,M.SASIKUMAR,S.Suresh"/>
        <s v="Ravi Shankar,Prakash Luhariya,bhavesh sabalpara,Anup Roy,Hasibul seikh,Manoj Kumar,Amazon Customer,DEEPAK  MAZUMDAR"/>
        <s v="Satyanarayana,mohd irfan,Pankaj,Shirish Shivarkar,Thomas,datta DG,NB SHOP,Vijay"/>
        <s v="Vijayan C V,Sanjay P.,keshav,Dharemesh K.,Amazon Customer,Rajesh,Sagar Yadav,Vaibhav"/>
        <s v="livin sebi,Anand k.,Rahul Pandita,Fazil Mohamed,Steve,Shivasunhith,Varun Kumar,Advaid Haridas"/>
        <s v="Gopal krishna rout,Customer,Amazon Customer,AMAN KUMAR,Amazon Customer,Ghanshyam Hemade,Satyam Pandey,Amazon Customer"/>
        <s v="Actual user,Shanti lal Gurjar,Gowthami,Amrut K.,chetan tandel,Mwnzil brahma,Amazon Customer,Karthik"/>
        <s v="Nilesh K Salvi,Amazon Customer,Wippingstone T.,Nareshkumar kangula,j.shahulhameed,martin stanly,shekha p,Paavanaarun"/>
        <s v="Vinay,Amazon Customer,Naveenkumar Vemula,sumit,Ajay,vivek rajpooot,drravish,8309-873146"/>
        <s v="Dharminder Singh Singha,Gnana Prasad Gopathi,arun kumar,Hariram,Santosh,vinayak,apparao saripilli,Neha Chaudhary"/>
        <s v="Naresh Patel,Bhaskar Reddy,Vipin Thakur,Ramdas  Tryambak  shewale,Aijaz Ahmed,ankesh verma,Rakesh kumar,Devraj Nayak"/>
        <s v="ùïµùñÜùñôùñéùñì ùïÆùñçùñÜùñâùñçùñÜ,palpandia153,Arvind,Nithyadhakshina,Basha_Neerati,shaker,Amazon Customer,D Ravi"/>
        <s v="Sunil Funde,Biju Abraham Thomas,Samir,Rahul Sharma,Avninder Singh,Tribhuvan more,N Patel,Bhavy kachhadiya"/>
        <s v="Nadhiyarasan,Saurabh Aggarwal,Dibya,Sai Sriya,Sayed,Bhupendra Verma,Yash suhagiya,Manuj Patel"/>
        <s v="SQL,ARUN KUMAR,veer,Ravi shankar,Shivam Kumar,ramesh,Bibin,Hem Roy"/>
        <s v="Vivek Ramachandran,Pavan,Rahul,Push,Yuthika Losalka,Biswas Enterprises,Akash maurya,Prem"/>
        <s v="KIRAN BABU BIREDDI,gaurav kumar,srinivasa reddy t,Ram Allways,uday ghatak,M Daniel John,Amazon Customer,Amazon Customer"/>
        <s v="Mohseen Qureshi,Karan,Pranav Anand,Muthukumar,Banda Srinivas,ONam,Sudhakar P,Ben"/>
        <s v="mohamednathar,Amazon Customer,Ashwini Kansal,Gopala Krishna Reddy,Doctor eye,Anierrudh S,gaurav chikhale,Sandeep Kaushik"/>
        <s v="kishore movva,Nithya,Balaji BG,M Shafi Bhat,pooja,Showkat,Anuj,Royal"/>
        <s v="MOINUL H.,Jayendra Pai,Avinash kumar,Sreekanth,Piojeet,simam.mular,Sagar,Saumik Shashwat"/>
        <s v="Kiran Kolla,Vishal gupta,Pranav,JS,Palak dadhich,8360101472,Pravin,Rahul M."/>
        <s v="parvinder singh,Rishikesh Gharge,Mattathil,Chettan,Gautam Chawla,T George,Manindra,Sunil Rawat"/>
        <s v="Ananya S.,Anirban Pramanick,Aashuthosh,Savita,Amazon Customer,RAJ,Avinash singh,pooja"/>
        <s v="Pritam Roy,AdyZon,pradeep4uall,purnendu shekhar,Arun,elisha,Shreesha Mokhashi,Viswa Teja"/>
        <s v="Pratik,Amazon Customer,Abhishek,Derrick Angelsz,Prakhar gupta,Harshal Mehta,Bhanu Vardhan,Rajesh"/>
        <s v="sameer Dubey,virender,Amazon Customer,Jay,Siddharth,Kaveri Pramod,Ravinder yadav,RAKESH SWAIN"/>
        <s v="AkashP.,Hrishikesh, pune,ROHIT RANJAN ROUT,Sarika Roy,vijay,Dnyanoba Phad,Amazon Customer,Prakash Waghchaure"/>
        <s v="UtdBuzz,Mukund Nagvenkar,S.R K.,Pruthvi Raj Goud"/>
        <s v="Ankit,Rishi Kapoor,Amazon Customer,Chandan Mahato,Sagar Raut,Placeholder,Tapas mitra,Jaya jadhav"/>
        <s v="Rishi V,Placeholder,Benoy M.,Kushagra Goyal,Kamlesh Chugh,Manjunath,Priyanka Mukherjee,Krishti jaswani"/>
        <s v="ravi,Raju,arun,Customer reviews,Anirban M.,Shaik B.,Ajish M Thomas,sudhir"/>
        <s v="Rathod Lakhan,Manas Pawar,Gerald,SHIVAM PURE,SyedShoaib Afnan,Raj,Junaid shaikh,Suresh S"/>
        <s v="Anand Tiwari,Dr Emes Malsawma,Nishant k.,Amazon Customer,Divyang Jhala,SeeCot,Amos,Dr Rose Khan"/>
        <s v="PARVEJ MALLICK,Akshay B,URMaddy,Raja Babu,Satish,kapil,Krish,Capt Rohit Das"/>
        <s v="SyedShoaib Afnan,Deepak Gogia,stuartb4u,Ramanasai Rupanagudi Venkata,ABC Thiruvananthapuram,Aneesh Suresh,SunDeeP ChebrolU,harsh shah"/>
        <s v="Ganesh,P P.,anas,Dr G S Santosh,Amit Benwal,jaswant sai,Vinod Gahlot,Piyush Handa"/>
        <s v="Abhishek Shode,Mahendra,Vishal M,Amazon Customer,PUNEET SOOD,Jasmeet,Rahul dubey,Lisha Dsouza"/>
        <s v="Denzil Varghese,Amazon Customer,Placeholder,Anil More,Rajesh,Mostafir Molla,mohit singh,Suresh rankhambe"/>
        <s v="Ravi Naresh,anup,Chinmay Bapusaheb Gayake,Hetal,Mageshwaran,Eswar,Gaddam Srinivas,Gautam Jethwa"/>
        <s v="Ranjeet Singh,Placeholder,Niranjan V Jayaram,Amazon Customer,Amazon Customer,Sudhanshu Shekhar Tripathy,Ac3Connor,Neeraj K."/>
        <s v="Amazon Customer,Jagmeet singh,Anil Sethi,Dev singh,Pankaj Jain,Haridass d.,Mohanram Baskaran,SDev"/>
        <s v="giribabu,Dhuna Charan Dalai.,RCLJ,Arun Gowda,pradeep,vishnu lal,Sagar C,balakrishna"/>
        <s v="Swapnil N,Abhishek Maji,Dinesh B.,Sangeet,George George,B R.k,Tom,Amazon Customer"/>
        <s v="Madhu Sudan Rankawat,Jegatheeswari,Jawahar Barve,SHIV SUNDAR,vinoth kumar G,EPIC,Amit,Navonil Dey"/>
        <s v="Arun,Shailendra,SHIVA PALTHI,Harish Rao,Sushant Shukla,Jay Jayesh Chheda,Shivani Chande,Kindle Customer"/>
        <s v="Amazon Customer,Amrit V.,Mahender singh,pala pothuraju,Kishan Patel,Amazon Customer,Amazon Customer,vikram gaikwad"/>
        <s v="Ranjith,Amazon Customer,Rajneesh s vaid,Heera,Bavanbir Singh,Kiran Kumar SS,Vanshik Kamboj,Unknown"/>
        <s v="Raj Mohammed,Samson,Haroon sayeed,P Imran Khan,Manohar P,SRF Prashant,Akash Sharma,Sumesh"/>
        <s v="Mandar Joglekar,Vasanth,Well person"/>
        <s v="Vishal Nagpal,sharmila,Amazon Customer,Ashish Panjwani,Triti roi,Yogesh Kumar Jalote,Thambaa,Sandeep S."/>
        <s v="Abhay Goyal,Apurva,Shilpa,Vishnu Narayanan,Kushagra S.,Rogin Cherian,Amazon Customer,Jay d."/>
        <s v="Girija Mohapatra,ShanChan83,Jai Ashvan,Sandeep N.,Digvijay Bhavsar,Imran,Vijayabhaskar,Amazon Customer"/>
        <s v="Fateh,Fauzia kahkashan,Prakash hembram,Shivu,mahesh,Rajesh Jindal,Ramapati Mishra,Amazon Customer"/>
        <s v="ABHAY SINGH,kapil,Amazon Customer,M.V.SUBBA RAJU,A.KANAKAYYA,Divyaj,Sachin Tiwari,Samriti garg"/>
        <s v="Brian Visvasam,CHAITHANYA GOUD DONTHI,Suresh Kannan B S,Ankur J,Anil Kumar M G,Sudheesh,himanshu verma,Dr. Pranab"/>
        <s v="Siddhartha G.,BABU ARIF,Parikshit giri,Adwait,Anil Kumar Singh,VIKRAM RAJAI,vasumathy,Shivam thakur"/>
        <s v="Mahender Singh,Vinay,Supratim Banerjee,Vinod Bhattu,Amitabha,RISHAV RAJ,khushal027,Shubham Gupta"/>
        <s v="Sreejith ks,chetan w.,ASR,vajreshwari,Raghavandra,Kunal Singh,sarath,Sujit b."/>
        <s v="CH Venkatesh,nihar mendon,IP Trading solutions,Amazon Customer,Venkatesh,MAYANK KOHLI,Vinita,Akhil"/>
        <s v="Akmathambil  XplCreR,Rohit,Satish Kumar Singh,Chelvam,narendra,Huzaifa Bharmal,Mohammed irfan,Ritesh Ray"/>
        <s v="anurag jain"/>
        <s v="Amazon Customer,Manasi Kulkarni,dwaipayan sarkar,Balaji,Amazon Customer,sanjib behera,vanniavel,Pradeep"/>
        <s v="Amazon Customer,Gowthami,Pradeep sp,RS,Dr akank,Bookcritics,K.Singh"/>
        <s v="T A Rajagopal,Anesh,Anoop,Amazon Customer,Vikas,Ajit kandiban,Bala Subramanian,KRISHNAA"/>
        <s v="Amazon Customer,Sarma P,Ravindra Deodatta Dhond,Abhineet Chandra,Abir Choudhury,Shinto Mon,Amazon Customer,Suvam seal"/>
        <s v="SMG,Rohit,roy,Sukumar Ballavolu,Jeeva,Sirajdurvesh,Adhikundhan,Manjit Kaur"/>
        <s v="Nik Xavier,Muhammed Ali Faizal,Debanjan,Satyam,Sanchit,Niraj K,shankar,Mohana"/>
        <s v="Khan, BA,Vaibhav,ANIL KUMAR AR,aditya,Renga C,Amazon Customer,K J Sudarshan,A.M."/>
        <s v="Pinky,girish,Sajin Thomas,Amazon Customer,Kindle Customer,Sanath Menon,Pranabesh Ganguli,brijendra"/>
        <s v="MANIK SK,Niranjan,renpuppypaws,Ayushi sharma,Kat,Krishna Mohan Dubey,Gautam,J.S."/>
        <s v="Moon Tej,Aditya sikarwar,P kanaka raju,Ajay,Pramod K.,Lalpi Sektak,RAM JI GUPTA,Siva"/>
        <s v="Ajinkya M K,iggi,Sivajit barman,Sarath RadhaKrishnan,Handsome,sahadev,Ravi Yadav,Rahul Sharma"/>
        <s v="Shweta Bairagi,Sarathi,Abhishek,AAR,Deepak Rai,Shefaz,Nilesh P.,DEEPAK"/>
        <s v="Soumya R.,sivaramakrishnan c,shradha nair,Mohammed Rameezuddin,AR,Vivek,Riyas R.,Amazon Customer"/>
        <s v="Amazon Customer,kamal sahota,Pankaj,luvsmplcty,kanta"/>
        <s v="POTNURU RAJINI,swapnil mohit masih,Suryansh Bhargava,I.KANNAN,Prakshobh,karthikeyan,sandeep kumar,Abhiram Ganesh"/>
        <s v="ravi,Alex,Vineet M.,chakri,Siddhartha Bayye,Samscruthi,Paul J.,thrinath"/>
        <s v="S R.,JK,balaji,kishore,SANJEEV SINGH,Mrs Ali,palangthod laxman,Aditya Abhishek"/>
        <s v="Abhirup,SHANMUGANANDA RAMAN,Srijit Kundu,sunny,Asif Chaudhary,Sandip savaratkar,Aman Kumar,rajesh patel"/>
        <s v="Aaditya,Ajinkya Kumbhar,Sanchada,Shubham,Gaurav Bhatt,Aditi Shetty,Deepak,Himanshu"/>
        <s v="Gaurab Chakraborty,Pratik Patel,Rahul sharma,SEKAR,Nilesh Madhani,Saurabh Dongre,s s.,Sumit jogade"/>
        <s v="Partha biswas,kamlesh S.,Nageswar,trishal patel,Ram,Aman M Nath,Venkataramana Chalamalasetty,Debashis Das"/>
        <s v="Sunil Jeurkar,Bhashker kumar sangahi,Raju,Food street,Sanjeev,Maksud Ansari,Venkatesh HH,khem chand"/>
        <s v="Pete25,Bhanu,Naveen Kr Singh,kavan,BG,Aditya Biruly,Sachin. Christy,Hiral parmar"/>
        <s v="Saswat kumar Rout,Ashfaq Ahmed,Sharath Pothuganti,Krishvar,MANIKANTA KUMAR GOPI,Nitesh,Srinibash Nayak,Mohammad Kamran Ansari"/>
        <s v="Dr. R.,Ajay Tripathi,Ethan,Mangesh D Polekar,Fatima,Gokul Parmar,Mohit,Sagar s."/>
        <s v="samarth shukla,Sanjeev Kumar,Gigi,G RAJAN,Srinu Jonnada,Ezaz Ashraf,Subhasisha B.,sudhansu sekhar khandai"/>
        <s v="VM,Dilip,The Mango Couple,Jogendra,Shashi Kumar,Ryan,Kannan,Santhosh"/>
        <s v="Raja Vankadara,velidandi prasad,NagaTeja,venki,Sudheer,Anand achari,RAHUL KUMAR,Galab"/>
        <s v="padmaprasaad,rahul kumria,dharmesh maradiya,sanjay,Goutham Ram,hiren parmar,ravichandra,Mehtab"/>
        <s v="Angsuman DUtta,Amjath sp,Amazon Customer,utpal roy,Mahesh,kavithakrishna,Sreeram,jhankar dhumketi"/>
        <s v="Srinivas Pasumarthi,AM,Khushboo,Geetanjali Jha,champalal,Suchismita"/>
        <s v="Surya Praveen,Suraj Botre,Prashanth,Sacchidanand Pant,Shiva,Amritha Sunilkumar,Dr.Mohsin,Praveenkumar"/>
        <s v="Kakulie,Amjath sp,Saj Erassery,Rajesh Macwan,bharatdhamecha,Firoz patel,Ravi moses,Amazon Customer"/>
        <s v="R Ramesh,Virender,Hemkant Rajput,Suvendu Ray. (Alok ),Yash Shah,manik,Ajinkya,Ashish A. Jhala"/>
        <s v="Seyadhu Hussain,Vikky,BG,Sreejith,Thakor shaileshkumar mafaji,Vignesh S,Sulabh mathur,Shashidhar N"/>
        <s v="Digvijay Kharbas,D,Vibhor,Asha,RoRo,tanya,Sai Tenish Harsha,Aasif Shaik"/>
        <s v="jagadish,Rishabh,Sakshi,Amazon Customer,Boina Sai Vinay,Neeraj S.,Shubham Kumar Mehta,Mainuddin Warsi"/>
        <s v="Amazon Customer,JKSingh,Aryan,sridhar reddy B,karthikg,Dipraj More,Brahmaiah V,amit kumar"/>
        <s v="Arul Prakash,rashid,Amazon Customer,Abhiram Vishnu,Nithin,Richard Suantak,Sumier786,SHADAB ILAHI"/>
        <s v="Amazon Customer,Soniya Pandey,Amazon Customer,Martin Alex Soares,Suseendran,Yaszone,Shashikant,SHVRPS"/>
        <s v="That Crazy Photographer,Nathan Avram,raj singh,AAKASH RAI,Amazon Customer,Amazon Customer,sailesh,Saswata Prime"/>
        <s v="Sangita,Radha Senthilkumar,Deepak Kumar,Anup Kumar Pandey,Amazon Customer,Vijay Mohite,Nand lal,Amazon Customer"/>
        <s v="Ajay kumar,Ishan narang,Sathish r,Sagadevan.j,Amazon Customer,Pramod Pandey,VIGNESH K,K vijay kumar reddy"/>
        <s v="Rashmi,Raghvendra,Hari Prasad P,Vishnu singh,Tarun Kumar Sharma,Dharmendra,K j suresh,Mahore.lakhan"/>
        <s v="Amjith' S,Zakir Ali,RANJIT SINGH  RAWAT,T . S. SOMASUNDARAM,syam,Vishal sharma,Actor Aahaan Vyas,Saravanakumar S"/>
        <s v="Bharanidharan,Roshan k jose,fabeel,RS,Jasper,Abhishek kumar,Sharad Ojha,Rajasekar M"/>
        <s v="Ajay,Jeswin,Amazon Customer,Sudeerreddy Panati,Amazon Customer,verified genuine buyer,Akshay,sachin sharma"/>
        <s v="Yamini Negi,Sandhya,Placeholder,Rajeev Mishra,Raghu R.,Amazon Customer,Jay,Amresh Munshi"/>
        <s v="SNR,Aditya Digambar Pachghare,Harika,nkm,Lovenish Gautam,Nikhil  Lad,Suresh,Nikhil Khedekar"/>
        <s v="chandra,Dark Lord,Amazon Customer,Krishnaveer singh,Aumkar Padiyar,Bickram B.,RaKesh,Sukumar Ballavolu"/>
        <s v="Lokesh bhandari,Ajit Singh,Kottiswaran,Santa Singh,Abhishek,Nishan singha Roy,Jaya prakash,Vishal Bhoyar"/>
        <s v="Amazon Customer,Harish Devarahatti,Vids,Nachiket doshi,Mani,Vikas Dashpute,Amazon Customer,Hidam rosan singh"/>
        <s v="ravindra,Thrinath,PD,Prashant,Amazon Customer,Amazon Customer,Dinesh K.,Vijaya Kumar Rasala"/>
        <s v="Rohit aggarwal,anbu,Vijay,Nagoju Raghu kumar,pankaj,suraj,Sandeep Kumar,Uma K"/>
        <s v="Harihara,Manish Singh,parmar k.,sibi kumar,MANOJKUMAR PATIL,Placeholder,Abhinave,Baljindersandhu"/>
        <s v="Anubhab,Himanshu Yogi,Amit,Chandra sekhar sahoo,ArdKn,Devesh,Yasoob Rizvi,Abeendranath K."/>
        <s v="sanjay,Hari R.,rohit,Samrat Mandal,Abhishek K.,Awesomecritic,Ankur singh,Jayesh chavan"/>
        <s v="Amazon Customer,Rampratap singh,Arjun vaidya,Apurav,MAHESH KANCHARANA,Val Coutinho,Pravin Bhati,Nagaraj"/>
        <s v="Prat JD,vishnu,Ankur Mitra,Marilinga Bk,Premkumar,Harry,P D.,Sivaji Kodali"/>
        <s v="Rakesh Reddy,Gururaj Kulkarni,Neetiraj,Viswa  Kiran Kathi,Vijay Kumar Saini,Beena Rawath,vishal goel,Reema Borborah"/>
        <s v="Manoj  kumar,johnny prince,Raja,Amazon Customer,Anand Kumar Singh,Girish,Sonal,AmazonCustomer"/>
        <s v="umakanth,Sagar Ranpise,Martin Gibson Karkada,Rashid Raza,Karthi R,Mahadev Kolekar,sairam,Pras G"/>
        <s v="saidheeraj ravipati,Ayyappareddy,Tirtha Das,Imran,Amazon Customer,MAINAK,Neeraj Andhavarapu,Amazon Customer"/>
        <s v="Ankita Thakur,Customer,Priyanka,varun sharma,Tushar Agarwal,sulabh sharma,Amazon Customer,Laxmi Foods"/>
        <s v="HaRshal Kapote,Chaitanya,Prachi Jha,sanjeeth,manish kataria,San Note,jereenalex,Karthik"/>
        <s v="Jayraj Datta,sachin kumar,Pranjal M.,Anil Ramteke,Abhishek Katoch,Rajesh M.,Ram Prakash Soni,Shariq Shaikh"/>
        <s v="Princey,Subodh Gupta,Amazon Customer,Ram Sarikh,A R,SUMEDH RANVIR,ankit dalal,Subramanyam"/>
        <s v="Chandu,Satyaganesh,Srihari,Amazon Customer,Krish,Venkat Ranga,Sintu,Vinay V"/>
        <s v="Aneesh See Yay,Narendra Choudhari,Amazon Customer,Vidit Gandhi,Tushar A Bhojwani,Kindle Customer,Amzino,Tahir Hussain"/>
        <s v="David P.,Dr. ATUL THAKUR,Shriniwas Patil,Tahir Ali,Harpreet,NB,Swamy,Arindam"/>
        <s v="Rakesh Roshan Koul,Yogesh Gupta,Nitesh raj,Syed Ahmed,Shalem M.,Vijay Mane,ANIL SHARMA,Amaazon"/>
        <s v="hema,Lalsangpuia masanga,Mudang Tajang,syed,Amazon Customer,Mahesh,Pratyaksha Singh,Bhaskar jemmi"/>
        <s v="Tarun Gupta,Ann John,Venkannababu Naidu,Pratap Mistri,Stalin,Pranav,Krishma sadiwala,SOHAM JOARDAR"/>
        <s v="Samadhan patil,ARUN,govind,kishor Wankhade,Rawal Singh Bhati,Naryain,Renuka,Shim"/>
        <s v="Arun Rajappa,Ashish Singh,Venky Iyer,Tushar Goel,Uday Vasant Gosavi,Venkatasubramanya Narayana,Samuel Abhishek,Dr M."/>
        <s v="DINESHWAR,rubhaganth,Gurinder Singh,Nathan,Clyde,shadkhans,K.S.Tanwar,Manish Malhotra"/>
        <s v="Vikas,Salil P.,PESI MEHTA,Dr.Sukhdev G. Punjabi,Satish Pasupuleti,Dr. N.,harry duggal,Nilesh"/>
        <s v="Jarlina Nath,Sona,Ranjit Harchekar,Myneni Suneeta,prithvi,Srinivas,upender,Ishita Bhadana"/>
        <s v="Sayan Dutta,Harish,Saurabh Majumdar,Ajay Kumar Gupta"/>
        <s v="Amit Singh,mahaboob basha,ponnada suresh,Naveen Ahamed,Pritam,Gurvarinder Gilhotra,Sibani sahu,Raviteja bachu"/>
        <s v="SUSHANT,SANJEEV,R. chatterjee,P.Krishna,Avi Rawal,Ashok S,Gagan Mahajan,Madan lal Mahto"/>
        <s v="meen rajan.,AV,Sreejith,SANDESH P TYAGI,cranky,Yash,Amogh h,contactarvi"/>
        <s v="Ajay Singh,sanahanrajkumar,Andy,Perfect Communication,Badru sarkar,ajoy,Ramesh,Abhishek Lad"/>
        <s v="Rohit Bhatnagar,GLEN ROHAN,Arun B,Shankar Subbaraman,MD O.,GT,srbhkr,Prakash"/>
        <s v="Ahmad,punnoose wilson,Manoj Kumar,Somujit biswas,Manpreet Singh,Placeholder,Manoj,Neha khan"/>
        <s v="Praburaj,Dipen Giri,Santhosh Badhavath,Amit Kumar,Parveen,Monu antil,Vishal,Harshal Gosavi"/>
        <s v="Amazon Customer,Amazon Customer,Akul,Akash Yadav,ambika"/>
        <s v="Sachin Dsouza,Ashrith S,Sheetal Prasad,Vibhu,Bobby,Taj Mohammad,Sm,Mayank  Arora"/>
        <s v="Amazon Customer,Rahul Bansode,Anuj Jain,Tummala subhakara rao,Vishal Magadum,Rajesh Shetty,Purva,Deep shikha"/>
        <s v="Mahesh Janardhanan,Prakash,Mohammed Amer,Master Mohammad Farook,Soumyak Bhowmik,Govindan,Mr. Jamir,Anand Kumar"/>
        <s v="Mohd Arshad,Yogesh Maini,YOGESH,Devaraj V,Sasikumar,Ankeet,Hemanta Das,satinder singh"/>
        <s v="Pranav"/>
        <s v="Rajni Gupta,Lakshmipati Hari,Sriranga Pudupakkam,radha krishnan,Nandan,Dr Laksheswar Bora,Laxmi Narayan,KONGA VIJAYA NAGARAJU"/>
        <s v="Logaraj m,KIRAN KUMAR GUDLA,Sandeep Kumar,Jaydeep Shah,Nagendra,Sumit pandey,Harsh Bhatia,Sivakrishna"/>
        <s v="Shilpa M,Akash,Aman.MD,Manoj Yadav,Ashutosh,Patel,Saikrushna Dyaga,Amazon Customer"/>
        <s v="Sandip Shingrakhia,Abhishek Gagan,dasprathap,Pradeep,DrChirag Rajpara,Atanu Sarkar,Puja Das,Shankar"/>
        <s v="Harish Thirunahari,Gajanan Hirde,Tomi breeze,vasudha,Sowmya,Arpit Narula,NAVDEEP GUPTA,Vikram singh"/>
        <s v="saatwik,Mubashir,Arup Datta,Amrut S,Kindle Customer,Rasheed,Amazon Customer,Akash Pradeep"/>
        <s v="yash,Amazon Customer,Nagababu,Krunal Patel,Omi Mayekar,Irfan Hussain,Arif,harshit"/>
        <s v="Jitu,Shan Raj,Brajmohan Gaur,shiv,shameer,Debasish nayak,9618259608,Lazy Lion Ankur"/>
        <s v="SOURAV DAS,GISHU,Bikkee Bakchi,David Gomes,prasanth,CK,Akhilesh Singh,Khushi"/>
        <s v="Abhijit Mukherjee,Swetha vijay,Soumya,Srinath,Sarvesh Yadav,ashish kumar,ZOIC HEALTHCARE,Amazon Customer"/>
        <s v="Kalyan Matamarugu,Amazon Customer,Saju,Digbijoy Dutta,Amazon Customer,Amazon Customer,praneeth,Shareef ali"/>
        <s v="Geeta,Amazon Customer,Melwin D'mello,Aneesh Kambhampati,Placeholder,Alekhya,Amazon Customer,Naveen Kumar D J"/>
        <s v="Chandrabose C,parveen,Sid,*"/>
        <s v="Love,Jaidev singh fojdar,Harikrishna,Bosepandiyan B,Meena,Ankit,Shailesh Singh,Vivek B P"/>
        <s v="Bapuni,RAJESH SINGH,venkatesh,Rahim R,Sudheer,Neethu Akhil,Ganesh"/>
        <s v="Shivakumar,Bijoy Debnath,Pallav Pathak,Ritesh nishad,DHANPAL H.,Jash shah,pabindersingh,Pritam paul"/>
        <s v="Suvaraj d.,Rai Sahib,Kindle Customer,Vijay kumar sahu,AKSHAY RAJ,Akshay Gupta,Ajit kumar,Santosh"/>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parrsh Sharrma,Pradeep,Sandeep Sharma,N. S.,Amazon Customer,monika,Kritika G.,Atul kumar"/>
        <s v="Aakaash Ramchandani,ashok g.,Keyur suthar,Harshal Balasaheb Bhise,Anand Srivastava,Deepak S,customer,mahantesh"/>
        <s v="Wasim Mulla,PrItHvI KrIsH,Chandra Shekar N S,Devi sree Prasad,mrudula,vijay k.,Sanjeeta,Anu"/>
        <s v="jegadheesan,Ajay Kumar Balusu,Jyothis,Harkaran Singh,Rohit Verma,rohit bibwe,9436168244,Amazon Customer"/>
        <s v="Uzair Drabu,Ravindra Sistu,Pranav Dhumal,Amresh singh,Palash Gandhi,Verified Customer,Anudeepika Ankam,karan"/>
        <s v="Hemal Jani,NITIN BHATTI,madhu,Arnab Kar,Daniel Charles,Ajit parida,Annaveni Jyothi,Mohit Gouda"/>
        <s v="Baiju.MS,Preetirawat,Ajit,Ramakant Bairagi,Amazon Customer,Wilson Joseph Nadar,Amazon Customer,channappa Balehosur"/>
        <s v="BRG Goud,Vignesh,Venkureddy remala,Sacchidanand Pant,Sivani,JOHNSON KACHHAP,Misha,Sandy"/>
        <s v="Manikantan V,Murali Subramanian,Amazon Customer,MANJUNATHAN A,PRABUDDHA BHATTACHARYA,highly critical,Amazon Customer,Fabs"/>
        <s v="MATHEW JOSE,Ks,KARTHIK,Kr Vijay Vir Singh,Ajay kumar maurya,Gaurav Thakur,SBV,Kapil"/>
        <s v="Naveen..navee,Tenzing Nawang,Anu,Harie,dena,Anant Rao Kandikuppa,Ajinkya Hingne,Santosh Kumar Gupta"/>
        <s v="MUNIYANDI. D,Rathod Ganesh.,Pankaj,Arulkumar M,S Anil Babu,srinivassan,Recardo,Suresh waghmare"/>
        <s v="Partha S.,Arvind,Blueraytech,Syed Umar farooq,pritam,Hriday Gohel,Gulab Yadav,Nitin Jena"/>
        <s v="ESAMPALLI ANUDEEP,Pooja Purohit,GAURAV SINGH,Rajiv Abhyankar,THIRU,Akshay rajendra kothawade,KB raju,Venudevishetti"/>
        <s v="Abdul Gafur"/>
        <s v="Shankar Raman,Johnnie Sinclair"/>
        <s v="Sony Soniyal,Anshul Gupta,Ajit paragond,s.neelakandan,Amazon Customer,Sourish Saha,Amareswara rao,Sandeep chauhan"/>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Manoj S.,Placeholder,Vanchinathan G,Vicky dhruw,Gandham gopi,harmeet,LAKSHMIREDDY P,Ajinkya Pathak"/>
        <s v="venkatesh kg,Raghuram,YOGESH,Manan Parmar,Nikunj .R. kukadiya,Shivansh Sharma,KAPIL NIMKER,Suriya"/>
        <s v="yogita ratre,Arun k.,Amol Basutkar,janarthanan,Naman,keshav Chelmeti,Hritik jain,Jatin Shah"/>
        <s v="AV,Mathan kumar,Amol Manjrekar,Suraj_nirmalkar,ASIF ANSARI,Jugalkishor yadav,Chinmayee Ninawe,Samba Shiva"/>
        <s v="Mahesh Paryani,Tejas Panchal,SUBHASH,Kushagra Saxena,Masthan,Dipak Sutrdhar,Nitin,pushkraj_4_ever"/>
        <s v="Vaishnavi,Rahul meja,Talo Mosuom,Subodh kumar,Sayan Bhowmick,Mayank Singh Solanki,Nagendran,Kiran Garud"/>
        <s v="ASR,Amazon user,Rama Rao,Vinay,ANIKET,NAGA SHANKAR.K,pawan k.,Ravi"/>
        <s v="Prashant,Sumesh Sundararajan,Vijay Baitha,S.k nahak,Vikram Kumar,Manish,Jm,amit nayak"/>
        <s v="Sumit Nath,Aneesh Mohan,Yogesh Badekar,Manisha,Nishtha Goel,Sanjay,RAJINDER SINGH,Priyanka Chowdhury"/>
        <s v="virender malhotra,Vikas kabra,Das,Naveen,Amazon Customer,Adv. Manish kotwani,Vinod Jadhao,Priti tijare"/>
        <s v="Prasad Pavithran,Mahesh Chandra K M,Pannalal singroli,vinod thonti,Mayank Dunkwal,swarn,Rekha H gohil,Vaibhav Sharma"/>
        <s v="Sunny J.,Praveen Pavitrhran,nitesh,Yadav,vansh gurjar,Krishna,Pantiphun Gonmei,Santosh Panhale"/>
        <s v="Vishnu VP,P S Agarwal,Rajesh Kumar,RAMA,Vaibhav saxena,Venu Singani,V Arumugaperumal,HariBol ‚ù§"/>
        <s v="Suleman saifi,Nidhin Nair,RAHUL MEHRA,Uroosa sayed,Asish sahu,Ayush T.,yamuna y,Basavaraj"/>
        <s v="Mahantesh,Gaurav Chaubey,uma vijay,Asif ikbal,Lomish Kumar,Kavya Singh,Sagar Mahata,Meherunnesha Sarkar"/>
        <s v="Rakesh Roshan,Kani,Amazon Customer,Amazon Customer,Cheekoti Rameshwara murthy,MBS GOLD JEWELLERS,Durvesh Sawant,Wilson Rodrigues"/>
        <s v="tarun kumar,mahesh radheshyam tawari,Blackspade,Manoj Kumar,Kartik Sharma,Placeholder,Arun,Yuvashree"/>
        <s v="Topchi,Laiju,Taral,R.vijay kumar,Madhurima Dutta,Amazon Customer,DEVENDER,Abhishek Nigam"/>
        <s v="Debanshu Saha,Dhineshkumar,Amazon Customer,Amazon Customer,Raghu,Ramesh Boratkar,Varsha Diwakar,sangram singh"/>
        <s v="Harsh Saxena,Rishi Kashyap,AJAY,Amazon customer,abhishek,Devi Guru Prasad,mahesh madhukar sardeshmukh,Sridhar"/>
        <s v="Ranjitha Parida,Shubham Pawar,Arul,Lokesh K V,Nandita Talukdar,Sushma Pradhan,Vaibhav S,Amazon Customer"/>
        <s v="Rahul Singh Rauthan,Sanjoy C,Prashanthi,Aditya Singh,Satyajit Patale,Owais,Amazon Customer,Himon Roy"/>
        <s v="Atulya Sinha,SujayZ‚Ñ¢Ô∏è‚òëÔ∏è"/>
        <s v="Satheesh Kadiam,Pritom Chakraborty,Vishwa,Simranpreet Singh,Saptarshi,Amazon Customer,D.RAGHUL,Dharmendra kumar"/>
        <s v="Deepankar G.,Babu Singh Rathore,Liton Das,Biswajit Udayabhanu,Anil p.,Anoop Sharma,Rameshwar Singh Rathore,Palash Santra"/>
        <s v="Amazon Customer,Soham Dere,Amazon Customer,kumar Raja D,Gopal kumar,Chandra kant,Nijamuddin Kuraisi,Shankar"/>
        <s v="Roshan Renji Cherian,SivavaraprasadPV,Kranthi,A K Bindhani,pravesh,Subrat,Max,JAWAGAR T"/>
        <s v="Vineet,shreyas,Amazon Customer,shaurya,Kartik Yadav"/>
        <s v="Sanjay G.,Vinay Bucha,Amazon Customer,arun,Rohit,Aasim Ansari,Aniruddha Joshi,Rekhabai bhoi"/>
        <s v="siddharth patnaik,Dr Sunilkumar H,Krishna,K. S. Rao,vinayp,indhu,Jogi,DRISHTI VASHISTH GUPTA"/>
        <s v="Amit Kumar singh,rajendra,Paramhans Jiddanand,Vijay Shanker,Vicky,Aslam T.,sandeep singh,BRAVO!!"/>
        <s v="ANURAG,RAVINDER RACHERLA,Tamojit maji,Barhoo prasad chaurasia,Srinuüòé,ARYAN RAWAT,ArchieFreud,Amazon Customer"/>
        <s v="Shyam,Tushar,vahida,Kapil Chaudhary,Kritish Ganguly,SARFARAAZ AHMAD,Deep,Joh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Goutham Giridhar Kamath,Antara M."/>
        <s v="Andy,Deepak Karki,B J SHIVA SHANKAR,Shakil A.,Vikas Jeughale,Priti raut,Vikas,Amit T."/>
        <s v="Shekhar Badola,Pravin,Kishor,Ananta Bhaskar Somawanshi,Anonymous,Jyothi,Rishi,Amazon Customer"/>
        <s v="Soumendra Pattanayak,Kumar.katukuri,RAJULAPATI MARUTHI VARA PRASAD RAO,Souvik,Mahendran G,It's Me Swaraj ...,Vijay prajapati,Dewang"/>
        <s v="pawhnai,Santosh Kumar,Dhruv Shah,Rajeev K.,Dev agarwal,VISHAL KHOKHAR,sreehari,Subash Panda"/>
        <s v="Bhathresh,Rohit Bhambhani,Amazon Customer,NAVEEN G.,Yash,Ravi Prakash Jha,Abakash Nayak,Anil"/>
        <s v="Jayesh,Rajesh k.,Soopy,amazon customer,Aman,Shankar,Ajaybabu.O.M,dinesh,Chitra"/>
        <s v="Syed Musaddiq Shazeb,Amazon Customer,Khushi singh,Mayur Pradhanadhan.,Anonymous,Sujeet Chandra patel,AARYAN,Chirojit"/>
        <s v="Chinmoy Saikia,Zuber mutvalli,PARTHA,Bangre M,arjun Roy,dilip,praneet arora,Niraj Jain"/>
        <s v="Diamond heart,Amazon Customer,Pritish Biswas,Sriram Ramanathan,Srinivasan Subramanian,zubair,Amazon Customer,Amit Chotrani"/>
        <s v="Isfahan A,Anurag,Bhushan,Siddhesh Yadab,Rakesh,Sai,V S GUPTESWAR RAO,Amazon Customer"/>
        <s v="Dinesh Kumar,Saurabh,BIDESH PATRA,Prateek H,SHREYANSH KAPADIA,Vinayak joshi,Zarafatima"/>
        <s v="Rohan Kumar Gupta,Harshal Jadhav,Banishree b.,Amrut K.,Surajit,Rahul,Vishal,Jai kumar"/>
        <s v="RAMKISAN,Pawan Kumar yadav,Nikhil,Drew Arsenic,nisar,kanishk,Amazon Customer,Kulveer Singh"/>
        <s v="Chyanika,Suprit Sagar,Jindal,Kiran Kumar,K. prasanthkumar,Joney aheibam,Anand,Baby"/>
        <s v="Vikrant,Ganesh Gholap,‚ö° Pushpendra Singh Patel ‚ö°,Gaurav,sumegh,Jigar,Dhruba Jyoti Das,Anjeela"/>
        <s v="archit,Arjun Sen,Divya Devkar,User,Vaishnavi Sonker,Santhosh,Sai raj,Mohammed.afsar"/>
        <s v="Dongay Rajasekhar Panda,Harshit Rajoriya,shekar,Steve F.,Daipayan Mondal,Amazon Customer,Naveen Reddy,Prabhat Singh"/>
        <s v="Velir,Dileep Venigalla,chakrapani p,kuldip teli,Shanky,Rama,Saurabh Srivastava,Vineeth G"/>
        <s v="Meghnad,Partha Dey,JAIDEV CHOUDHARY,Mayank Singh,JeneZ,chetan kamerkar,Gangadhar"/>
        <s v="Samar Kumar Das,Jamshed,Jitendra Prajapati,Om Parkash Gagneja,Pavitra S,Dona Sreekumar,Souryajit Swain,Shreevathsa NC"/>
        <s v="paul,Amazon Customer,Atif,Amazon Customer,AISHWARYA,Deep,Amazon Customer,Amazon Customer"/>
        <s v="Santosh Verma,Saravanan,Dr Sandeep Rana,Bal singh,Ashokrajan,Anirudh,NIL,MaGe"/>
        <s v="Ajit Kumar Rai,chetan tandel,Tanankirambabu,Mohammed amaan,ashish bajaj,SUMIT KUJUR,Yajnesh,Raj Kishor Singh"/>
        <s v="Tanu,THENNARASU,Gatij saini,uday,Rohit,Akshat Sharma,pramod b.,deepank Sonwal"/>
        <s v="Sethu madhav,Prajwala,Amazon Customer,Manikandan,Abdul Kadhar,Anil Verma,Mahesh kumar,SATBIR SINGH"/>
        <s v="Aditya Jha,Aman dhiman,RAMLAL Khadav,Jagan,Meherunnesha Sarkar,Karthikeyan.T,Amazon Customer,B Suersh"/>
        <s v="Abdul Moiz,Rupesh Patil,Devashis,Amruth Ramesh,ALOK NATH,Santosh Bharathan,Hemant W,Abner F."/>
        <s v="Ankita Dwivedi,Malathi Alunkar,Shubham‚ôé,Oishi Basak,Dhananjay Sevalkar,User,Manohar salave,Kareti Naveen"/>
        <s v="Thukkaram,Vishnu,Vyshnav g nair,Vijaya lakshmi,Dileepkumar,AJAY KUMAR,Amit sahu,Amazon Customer"/>
        <s v="sarangam guru prasad,Aniruddha Mahamuni,Naresh kumar,Meet Rana,Anoopranta,Rushikesh T Warade.,Priyesh,sushil"/>
        <s v="Suhail Kazmi,Shivam Kagda,R.Srinivasaraghavan,NiTiL KUMAR/SUMIT KUMAR MAURYA,Mohammed S.,Rupesh,Iswar prasad kar,Giribabu"/>
        <s v="Rajasekhar,Dimpal,rajat kumar,akanksha,Noone,Hemavaraprasad,Sachin Katyal,BUNGA DINESH"/>
        <s v="VK,Siddhi Prabhudesai,Prashant Nair,Srihare,Nikhil Upadhyay,Rohit,Harry Thakur,Deepak ojha"/>
        <s v="Ishwar Singh Sankhla,sai k.,Prathmesh Acharekar,T-y,Jasmin Gosrani,Pankaj,Mahesh,Muzafar"/>
        <s v="Jeeshan,Siddhant,Amaan Shaikh,Nishant Bhandari,jagdeep,Shrek'O,goutham,Subhadeep Ghosh"/>
        <s v="App,Dr. Rinchin,Priyanka Devaraj,Yasinlove,Anand Patel,bhaskar,MUHAMMAD ALAU DIN,Mantu kumar Sahoo"/>
        <s v="anurag,Nirmal Singh,Vikas Keshavrao Vanave,K. Sarath,Abid Hossain,Mahesh Kumar,Amazon Customer,Vinay Kumar Sadhula"/>
        <s v="Ranit Barman,Ravi Singh,Karan Rai,Amazon Customer,Saurabh,Jayesh,Amol kale,Sankar Prasad Dutta"/>
        <s v="Prabhat Chaudhary,Anil Kumar.M,Prateek,Nilkanth,AmazonCustomer99,Harjot Shah Singh,Advisor,Nitin Pahwa"/>
        <s v="Sweta B.,YUGANTIKA,Amazon Customer,Anindita Dhar,hari,G Manohar Reddy,Shubham gandhi,Satyam Kumar"/>
        <s v="Rohan Narkar,JAGWINDER SINGH,Gursewak Singh,Avii,Amit Sharma,Ritesh Agarwala,Rahul hardaha,Renjith Harilal"/>
        <s v="Anirban,Abhi Khaire,Sachin,Tanisha bhoir,Jitendra vishwakarma,Archana,NILESH,Ajay"/>
        <s v="Deepak Rathod,Yash L.,Jeevan,Salai Mani,Sumasree Atmakur,Anil,Alainoreo,Mr. Kamalakanta Nayak"/>
        <s v="Shaik John Saida,Nilay Kambli,Amazon Customer,Harsh Kumar Shrivastava,Tamzid Hasa Dipu,Yatin,Arty,Anoop Chandran"/>
        <s v="jagdish,Gore Sampat,Amazon Customer,Shivsingh Saini,Shanti Lal Tailor,Vansh Sharma,Abhay Tyagi,Vishal Kapdi"/>
        <s v="Sneha Suyal,Maheswaran,Vamsi Mohan,CK,arya,Nisha,CSK_OFFICIAL,hiba"/>
        <s v="Rajan Raju,Ajay K.,Neki Bijarnia,Sahil Gupta,sarlongki ingti,Himanshu,Aaman Bhat,Girish"/>
        <s v="Santosh Kumar,Prateek Jain,shubham,Ahsan Shaikh,Munish waran,Lalitaroat060682@gmail.co,Nancy Arulraj,Nevil Gandhi"/>
        <s v="ANUSAYA KAR,Sathish,Sohrab Raj,praveen,Sandip Ghosh,Ashutosh Suryavanshi,Bhupesh,Hardik"/>
        <s v="Unknown,KRISHNA PRASAD VL,Sagar Bhalerao,Mustafa,Parminder,apoorva,Mathivanan,Kindle Customer"/>
        <s v="dhruvi,Sujal Negi,NAGARAJAN,Sreenath,Placeholder,Waseemakram,Shivi,Adnan Malik"/>
        <s v="Kindle Customer,Arun Kalkunte,Amit Kumar,Dhanush,Shiva sai,Moumita Bhanja,Nagaraj S H,Maneesh Mathew"/>
        <s v="PTS,Jitesh Patil,Manoj,Ab,Badri Prashanth,VIJAYAKUMAR,sanjocherian,SunDeeP ChebrolU"/>
        <s v="Ajit Srivastava,praosv,Rushab,Madhurima Dutta,Nilesh Suthar,Amazon Customer,Amit L.,Rakesh Gupta"/>
        <s v="Gojo Satoru,NOORUL RILWAN,hrithik,satyanarayana,Tanishq,Debasish Saha,Anu Manoj,Prasad"/>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Amazon Customer,GHOST,A Vase,Ganesh Inguva,Mani Jha,Anu B,Prabhu,Amazon Customer"/>
        <s v="Mukul Ghosalkar,R. V,Deepak kumar,Nikhil Dalvi,HIMANSHU JOSHIYARA,Akanksha Srivastava,Amazon Customer,Sathees"/>
        <s v="Vishal shah,Sameer,Joshilla P.,Sunil Govind Jawale,Pawan kumar,C.Rajeshkannan,Manisha tyagi,Wizzy"/>
        <s v="Amazon Customer,Dheeraj,SMD FAYAZ,M.suneetha,ameer A.,Manoj Kelwade,milind,Shivraj p."/>
        <s v="SYED SHABEENA,Faizalmalek,Varun Nair,Chetan,lattaben parikh,Amazon Customer,Simran,Majid khan"/>
        <s v="Amazon Customer,Harshil Sheth,Aman Verma,Nitendra Rohit,Prerana Wagle,Sreenadh Raveendran,Jaiba,Rashmi"/>
        <s v="Bristidev Burman,P VENKATESH,D.Dutta,Swapnil Patil,ABHAY SINGH,Rohit,Manikanta,D MANJUNATHAN"/>
        <s v="Kirti Sardana,Daactr,Shubh,Mayank K.,Vijay,Saakshi Pratishruti,Amazon Customer,ANKIT"/>
        <s v="dhruvi,Sujal Negi,hussain khan pattan,NAGARAJAN,Sreenath,Placeholder,Waseemakram,Shivi"/>
        <s v="Sean m.,Medha Garg,DEEPAN CHAKRAVARTHI R,HARIHARAN M,Amazon Customer,IQ,Tessy George,Aman Rizvi"/>
        <s v="Arijit Mishra,MOHAMMED JAHANGIR,pranav,SHANKAR,Abiram,thirumaran,purti,antony93"/>
        <s v="Amazon Customer,GopiKrishnan,S.md riyas,suhail khan,VIVEK KUMAR,Subba Rao,Sumedh,MK"/>
        <s v="Prashant,Ranjan S.,Trx,Misika,sourabh chatterjee,parth,basnayee,Dr Jerrish A  Jose"/>
        <s v="Sheetal,DADA,Tanmay,Bala chalapathi,hamid,MOHAMED ISMAIL,Rohit,Chandni verma"/>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shiv,Pankaj Bhatt,Dipanshu Kr Biswas,Jeet Jangam,Ekta,subhabrata paul,Anurag kumar,Manish B."/>
        <s v="Sagar,Shreyas,Arjun Thomas,Sachin Yadav,Karthikeya Reddy,Raja,Anku kumar,Sagar kate"/>
        <s v="Manoj Nagabhairu,Mohammed kabeer,umar_ _mohammad,sam chauhan,Tyson D'costa,Nevith Gowda,Satyanarayana,Abhishek K V"/>
        <s v="Vishal Bhardwaj,Parvathi M.K,swaraj,Simi"/>
        <s v="Shyam,Tom,Rajneesh  Kumar,Bhagaban badatiya,eps,devaraj,MANAN DANI,Amazon Customer"/>
        <s v="Gourab Kumar Patro,Amazon Customer,tuhina mamotaz,jeevesh parag,Sujata deva,subham dey,Mehar Bano,Gautam Ghorawat"/>
        <s v="Krishna S Mohan,Jatin Patel,Izhar Aazmi,Thambusamy,Uttam saha,shaiksha vallii,sandy,Godfrey Mathais"/>
        <s v="Ashish kumar,SAFEER SHAMSUDEEN,SJ,Aveek K. Upadhyay,Arghya Roy,Harshil,Udaya Kiran Mutnuru,RahulAravind"/>
        <s v="dk yadav,MUKESH KUMAR VERMA,Vishnu,Shaikh Shahalam,sushilkumar dubey,Roshan Narendra Raut,Deepak thakur,Aappashaeb Barsale"/>
        <s v="Jigar panchal,NOOR MOHAMMAD,Vikash R.,hari,Muscledark,A.Misra,Alagesh S,Jerry"/>
        <s v="Placeholder,Qazi a.,Kriinaa,Manivannan,Santosh kapoor,Srinivas,nidhi,Anshuma"/>
        <s v="Ram K,Ankush,Viswanathan,Sanchita Mandal,Malhotra A.,Roy,ravi verma,Pravi Gupta"/>
        <s v="Richard,Venkatesan,shakeel ahmad,Mohd Kaif,sakshi jolly,Nitin Agarwal,Nadini,Rolan B."/>
        <s v="Gourav Choudhrani,Mustak ali,Amit,Pankaj solanki,yemcee1954,Shekh ismail,Mukta,Penchalbabu"/>
        <s v="Rajesh Martis,priyanka Gowda,Velmurugan,Nitin,Sowdesh K.,Kumar,Vinod kumar,Jayan Menon"/>
        <s v="shaan bishwas,Anirvan Kule,Tannu Mahanand,Sunil Sharma,Anuja Lad,Sankar Agarwal,Amazon Customer,Jophin Joseph"/>
        <s v="Shanti Devi,Amol B,shamsher alam,Ravi Shankar Sharma,Monesh,mohammed Junaid,Akshay,Sachin Singri"/>
        <s v="Rajat,Ashray Tyagi,Ritesh,RAMESH BABU K,AstroQueen,Vishal Salian,Doctor,raj y."/>
        <s v="Mihir Deshpande,sejal ghuge,SM,Pavan,Mallikarjun Patil,SM,Vigneshvikiy,Payal"/>
        <s v="N. Lalhunchhungi,Ramakhilavan,Narender,Kotteeswaran K,Gaurav Chauhan,Rajesh,ullas,Vetri"/>
        <s v="Sudhir Kumar saxena,Ashay Arun Sawant,Sahin,Thulasiraman,Rubel,kuldeep,Jaswinder ali,Akhil thukral"/>
        <s v="vivek vinod,robin mohanty,Sadique a.,Harsh,rajat,Jay,Janardhanam,Hrishikesh"/>
        <s v="Dileep,Amazon Customer,Sharath N,Shubham,Himanshu Singh,Bijin Kurien,Surender Kumar,Sahil K"/>
        <s v="Debasish Bhukta,Swastik Suman Sahu,immort4l,N,SB,Sitaram,Suprith,FAIBI INDIA"/>
        <s v="Mohammed Suhail,GVR"/>
        <s v="Sujili v,Paras Jain,Shailendra,supreeth achar,Anthony S.,SUMAN SEN,Wellwisher,Richa"/>
        <s v="PREMAL H. SHAH,Amol Sangolkar,Abhishek Bairagi,Somu,Bernard Rocha,Ram,Naman kumar,Amazon Customer"/>
        <s v="Ranjitha Parida,Shubham Pawar,Arul,Lokesh K V,Nandita Talukdar,Sushma Pradhan,Amazon Customer,Datta Dhanwate"/>
        <s v="Prabhanjan,Chittiprolu Ramya,Litu prasada mahanty"/>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Adwait Kulkarni,Sarvdeo Pandey,Dulal Roy,Amazon Customer,Sakthi,Ankit,Amarjit Sarma,Sahil Kamboj"/>
        <s v="narsatya,Jose Amicattu,Amazon Customer,Amazon Customer,Vignesh Elango,Dheeraj jha,Asfal A.,Liyaqat Ali Diwan"/>
        <s v="Ak,Jitesh,anil,Umpo,G'DAS ENTERPRISES,Neetu,Vaibhav Adsul,Alok"/>
        <s v="Anindya,Jacob angami,Dillip"/>
        <s v="RAJIV D.,Antony Gruz,ajay,Praveen kumar,Sujoy Paul,Amazon Customer,Sanjeet Tudu,Kartik Pandey"/>
        <s v="Anand,Aditya,Shiva,Saleem Kumar,A Sinha,Arghya Roy,mohsin,Shashank S Tambe"/>
        <s v="Udayakumar R.,Samson Sirla,Nitish Varshney,Bhuvana,kaaju,rakesh a.,Priti Sahu,Sumitha"/>
        <s v="Anindya,Aditya Mondkar,Pawan Sharma,Vivek Prakash nakkeeran,Nishant Mridha,Rajlaxmi,babanna,Satish Golani"/>
        <s v="Amazon Customer,Tamanna K,P Janarthan,Ram Sai,Deema Khuraana,Shubu,KAMAL KUMAR,Gopinadh.P"/>
        <s v="Punyabrata Mondal,ruma pal,Alam,Shaikh Raziya Irfan,Panmei,sharad Pathak,A.BASHEER,Amazon Customer"/>
        <s v="G D PUKALE,KM,Sudip Kundu,venkatesh,Shaik John Saida,Ramgopal sharma,Abhishek chaudhary,Rohit"/>
        <s v="LAKSHMI NARAYANA HANUMANTHU,Shahrukh shaikh,satka,santosh ladkekar,Gvs G.,K.Sudhaakar Reddy,manikandan,Amazon Customer"/>
        <s v="Deepanshu saini,Sunil S.,Aman,Aakash,Sushil Kumar,anil lokal,Furqana Angolkar,Shivam Bharti"/>
        <s v="Aby Jimson,Prasad Pavithran,Mahesh Chandra K M,Pannalal singroli,vinod thonti,Mayank Dunkwal,swarn,Rekha H gohil"/>
        <s v="Pooja,Prashant,Kartikey Singh,Sailendra yadav,SHRINIVAS JAWALKAR,shyam,girishkumarlanka,Nidhi"/>
        <s v="Happy customer,Screcko,Alka Agrawal,madhu,Udit Jain,vasuki,Shivansh Rajput,Karthik"/>
        <s v="Varun,Ankit maurya,GANESH T V,Ravi,Amazon customer,Vijayaraj N.,Amit Chavan,Hkpatel"/>
        <s v="Shridhan Varadkar,Mahalingam,Rajender Eslavath,PRADEEP YADAV,Saravanan,Divyansh,Maninder S.,Rahman"/>
        <s v="Sandip Roy,Neelakantam varsha,Rohit S. Rathore,Salman Siddiqi,Anil Kintali,Vivek,Vishal S.,Supriya Patra"/>
        <s v="ArdKn,An Interested Customer,Kiran Kumar,Jaya,Aditya Tapase,Aniket,noor,Rohit Shariya"/>
        <s v="Minhaj Mohd,Amazon Customer,Placeholder,Ismat parveen,Animesh,Subham,hanmandla raju,vishal charikar"/>
        <s v="Deepankar G.,Babu Singh Rathore,Liton Das,Biswajit Udayabhanu,sameer shaikh,Anil p.,Anoop Sharma,Rameshwar Singh Rathore"/>
        <s v="Mohammad Noushad,Ramkumar.R,Sreeram,Gs7,Dongay Rajasekhar Panda,Ritesh,Rahul Bangera,Vismay"/>
        <s v="Sameer Patil,Ashish s.,Harshal Kothari,Govinda,Arjun Ram,Amazon Customer,swapnil,Sk Sahanur Al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ameer,Dwarakesh Arshu,Arjun Kumar Ravi,Mathew K,Amazon Customer,User,venkat,Priyanka Deshmukh"/>
        <s v="Clifford Francis,Paras s.,Aditya Pandey,Abhinav Mukherjee,Abhilash S.,MKS,Pradheenadoll@ G.,parth vishnubhai parmar"/>
        <s v="Harsh Kumar,Arv,Debayan,Sidharrtha Jain,Chirag,Satish,Amazon Customer,Amazon Customer"/>
        <s v="Sanjay G.,Vinay Bucha,Amazon Customer,arun,Rohit,Saly b,Aasim Ansari,Aniruddha Joshi"/>
        <s v="Pallavi Varur,Amitasap,PRADEEP,Karma,JASWANTSINGH,Suhasini Muppidi,Atesham,Arun Kumar"/>
        <s v="IC,neetu singh,Prasenjit Jana,DANGAR RAMABEN KARSHANBHAI,Kushal,M.Pradhan,Naresh,ANURAG GUPTA"/>
        <s v="Wilson Patel,Sneha m,Karthikeyan G,Karnal kumar,Deepak Rathod,Kumar Satyam,Arun Sharma,Placeholder"/>
        <s v="HARDIK A.,JAYANTH,Huq Enterprises,E.C.GEORGE,Prince of world,vishwanath pratap yadav,Gurumoorthi,HIMANSHU JOSHIYARA"/>
        <s v="Mananveer singh,Lavanya.G,Ananta Bhaskar Somawanshi,JYOTHI. N,Jaikrit,Govind Prajapati,Amazon Customer,Ramanjaneyulu"/>
        <s v="Ruman,deep,Jatin Sawhney,Nehru,P R Vedprakash,LEO SELVARATHINAM,Adil,Ashish Srinivas"/>
        <s v="Akash Kumar,Anil Kumar,saijayanth,Rajib A.,Vinit Sarin,Ravinder Gautom,Yogesh Karel,MANISH KUMAR"/>
        <s v="Srikar Kandikonda,Alden Andrews,Bharat Gidh,Praveen S,Varun Jadhav"/>
        <s v="Vajrala s.,Goutham.G.A.,Abhishek Kumar Sharma,Goutam,bheemanna,Jose v j,Pratik Kumar (Sinu),cherukusureshreddy"/>
        <s v="Amazon Customer,Sanu Menon,Shyam,Anas P V,Amis,Joga sampath Kumar,Mayur Tangsale,Gandharva Purohit"/>
        <s v="Tanu,THENNARASU,uday,Rohit,Akshat Sharma,pramod b.,deepank Sonwal,Gatij saini"/>
        <s v="A. Dubey,anandmohan,PREM,Daanish Daaivik,A,Amazon Customer,Jitendra padhi,Kritkalp"/>
        <s v="Rashmi Joshi,Soumendra Pattanayak,Kumar.katukuri,RAJULAPATI MARUTHI VARA PRASAD RAO,Souvik,Mahendran G,It's Me Swaraj ...,Vijay prajapati"/>
        <s v="Devendra,TILAK C.,krishnakanth,Nisha,Amazon Customer,Sweet KP,Ahmed Ziyad,Aniruddha M."/>
        <s v="Selva sibi,Apparao Yarra,priyanshu jha,Ashish Patel,karthickraj,Amazon Customer,Muzammil Parkar,Unknown"/>
        <s v="Brijesh Kamani,venkatesh.R,Saidur rahaman,Amandeep Singh,Rakshith A Gowda,Jeet darade,Prathap Thavan,Dhinesh Sridhar"/>
        <s v="Kevin Nathan S,Subha,Jatin Raikwar,Sarvesh Yadav,Nilesh Chavhan,Shivam,pawan  kumar,Minal"/>
        <s v="Gopinadh.P,BANDARU SAIDULU,S.Sankaranarayana Iyer,Suneel,Yogesh kumar verma,Vipul Gupta,Amazon Customer,sagar"/>
        <s v="Vivek,Anas CA,trivendram pal,ARUN KUMAR G,MOHAMMAD KHALID,Hari Kiran M,vishwajeet kharade,Nehal Jain"/>
        <s v="Manish,Tanveer Sayed,Sadhan kumar,Prateek jain,Arun Teja Ganji,Selvaram,Bharat Bhat,Kc m."/>
        <s v="Dhiraj Bansal,Shaikh Mahammad Ali,SHREYASH PATIL,Customer,Gagan BV,Unboxing video by Abananeez,Anshuman,Uday"/>
        <s v="Safiya,Archana,S. Yates,Shwetha Shenoy,Sayma Sheikh,Prathiba,Shweta R.,Lisa"/>
        <s v="muhamad s.,Aruna V,Ankush Jindal,SJ,Ronak,Devesh Bhargava,lokesh kashyap,Suraj Rajpoot"/>
        <s v="Dhirendar,Chris Fernandes,DHRITIMAN ROY,Atesham,biswaboka,Amazon Customer,Amazon Customer,Amazon Customer"/>
        <s v="V.W.,Nitin desai,Amazon Customer,Kaushallya Devi,ANIKET HAGAWANE,Monu,Vaibhav Pathak,abhishek paderiya"/>
        <s v="Mukesh Maurya,Gyan Dixit,SUNIL C,Ddp,Swapnil G.,Adriel Shony Rappai,LOKESH kumar,Vikas Goyal"/>
        <s v="Jojo Dominic,Anshi tiwari,Rickz,Mehbub Alam,Joban,Ambika N,SHT GAMER,Amit Singh"/>
        <s v="Avnish Kshirsagar,Vivek kumar,CH.Mahesh Sai Kumar,Sornnaluxmi,Sajith saji,Milan Gelani,Vishwanath Agarwal,Trendzer India"/>
        <s v="Reetu Solanki,Amazon_user,AniS,karun,Chandrajit poria,ViswanthAmazon,Prabhakaran Ramu,Biplab Bose"/>
        <s v="Shraddha,Ravibaskar,Pramod,Amazon Customer,Amazon Customer,Amazon Customer,sumit pant,yashasvi"/>
        <s v="Pratyush,Karan G.,Aditya kamble,Akshay M.,Sunanio13,Anupam,Jitendra Rajput,KISHORE THOLANA"/>
        <s v="Ananthu,Dheeraj Krishnan,Rani D.,Nasim,Anupma Goswami,Relesh Dewangan,Aadarsh,Shubham band"/>
        <s v="Kishor Patro,NOORUL RILWAN,Amazon Customer,Surjith k v,Khushbu,Anand Nishad,Sunidhi,Mwnzil brahma"/>
        <s v="vasanth,Hemant Ghengat,Gopal,ANUKUMAR S L,Manoj Kumar,Habs,Abdul,Farha"/>
        <s v="Sagarjit,balvant ghanekar,rohit,NATESA PILLAI RAJARAMAN,abhilash,Vikas Shukla,Lucifer,chandran"/>
        <s v="Saikat Chakravorty,Rajasekar K,Sankar Ganesh,Sivakumar K,Ritu Singh,Subrata,Bishwa paul,amazon user"/>
        <s v="Sandeep K.,Prabha Pandey,Atif,Rahul R,Mukesh vaishnav,Adnan,Aniket,Shivam Rajput"/>
        <s v="Pranav Pacholee,Divakar,ANUDEEP KUMAR SINGH,Lathip,Abhijeet Banerjee,ADINARAYANA,Rishi shukla,Dadu saikia"/>
        <s v="Malik,Anil reddy,Sunil,Swamy,Athish,Vasanth Kumar U,T.Srinivasa rao,Jay Ravasa"/>
        <s v="soma sekhar,Shreeg91,Jagadish,Zinal Bhatt,Amazon Customer,Ashutosh,Madhura,Dineshkumar"/>
        <s v="Amita,Ganesh,zhiv,Sarasij Pal,‡§ú‡•ç‡§û‡§æ‡§®‡•á‡§Ç‡§¶‡•ç‡§∞ ‡§∏‡§ø‡§Ç‡§π,Ehsan Ul Haq,Venkatesan,Khimanand"/>
        <s v="Divya Nancy,Jay Mishra,Md Kalim,Saktyy,Venkat goud,Amazon Customer,Rahul Guha,Murugan"/>
        <s v="Genuine Reviewer,Rajib Barman,Jhala Digvijaysinh Pravinsinh,sunil,Jayashree,Mohammed Saleem,Daljeet Dahiya,Ujjawal Singh"/>
        <s v="ram,Abhishek kumar,Syeeda Naseera,Mudit Sobti,Amazon Customer,Beljo kodiyan,santosh giri,Manish Gupta"/>
        <s v="Hariom Mishra,Vikas yadav,Santosh Chauhan,SIDDHARTH A.,Dhananjay,amitosh biswas,tpcgupta,Dan"/>
        <s v="Rahil,Swapnil s.,HIREN PARMAR,Khushi sharma,Chetankumarkanthi,Vaibhav Goel,Joen Joy,Vishal Ghadage"/>
        <s v="Kshitij,UMAKANTA SASMAL,Deepak Kumar Singh,Anand Raj A,Shiv SV,Takreem R.,Anupam B.,Durgaprasad"/>
        <s v="Anirban B.,Amita,Ayushi Raj,Neeraj Rawat,Salma,Certified buyer,Ayush,S.Balasubramanian"/>
        <s v="Wajiha,Gaurav Choudhary,Kenil,Indrajeet kumar Sinha,Dishant Mann,Rizwan,Srikrishna,PRASAD ALPE"/>
        <s v="Rameez Khan,Sidhdharth,Daljeet Singh kang,Ram Gopal Kushwah,Amazon Customer,Amazon_Customer DN,Shahul Hameed,Niraj K."/>
        <s v="Alif Rahaman,Mahesh Sargasree,Simranjeet Singh,Sanu Ghosh,Angad,Vyshnav,Shankar tonne,prakash"/>
        <s v="Noble P Mathew,Rahul,SINGH,Edwin axel,Siddharth Gupta,Deepak,SOURAV DAS,UMAKANTA SASMAL"/>
        <s v="Arun,Muneeb,Jatin,Gangadhar,Rohael saifi,Amazon Customer,Amezing books jordar.v.mc,Ramamoorthy"/>
        <s v="Ankita Dwivedi,Malathi Alunkar,Shubham‚ôé,Oishi Basak,Vikram Sen,Dhananjay Sevalkar,Manohar salave,Kareti Naveen"/>
        <s v="Naga Sai Gadagottu,Neha Sharma,Amazon Customer,Ankita singh,S.ARUMUGAM,Umesh,Vasudeva,Krishna Chavan"/>
        <s v="Hrishikesh,Mir Manzoor,Hanumathkumar,Amazon Customer,Gerry B,Yamini,Christin Sebastian,DIMPLE BATRA"/>
        <s v="kishorekr,Anil.c,Abhishek B.,Ashutosh Bhagwat,Sandeep,Shivdev Singh Dhanjal,Avinash,Ankur Singh"/>
        <s v="Joel Thomas,Joy Ghosh,Amazon Customer,Pƒ±≈ãk…òsh Go ã…Ω,Deepak Kanwaliya,AVINEESH,anoop tiwari,Kumud Prajapati"/>
        <s v="Satya Sai Behera,Ashwanth G Kumar,Chetan,Shefali agarwal,Amazon Customer,ANIL G.,Rishi,Abishek kb"/>
        <s v="Ghazal,Vishwajeet,PREETI RAWAT,Karthi,Punjal s.,Anjali,Amazon Customer,jezz.ralte"/>
        <s v="Nidhi,Nilanko Halder,Seenu,Daring Darcy,Vivek L.,Arpan Seth,Rajiv Ratta,MUKUL"/>
        <s v="Kshitij D.,gaurav agarwal,Brijnandan Singh,Div j,Sarath Ramesh,Yatindra A.,RINKAL PATEL,Kumaresan"/>
        <s v="Achint,Anish,bhomick bhaskar,Sumit,Des Raj,Amazon Customer,Gursimranpallah,Amit Ahluwalia"/>
        <s v="Aadi Injal,A RAMU,S.S.Sohi,Shaifali M.,Mahesh Kumar,Shubham shukla,Rahul,Vimal Raj"/>
        <s v="Amazon Customer,Viswas Reniguntla,Shreyas mc,KARAN,vishnu pareek,Sinu,Rohan Magar,Gokul"/>
        <s v="Mr. N√∏b√∏dy,Muzammil Khan,Nitish kumar,Yatharth Patil,Sathish,Alpesh Rathva,Suman R,virtual"/>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lucky,SALMAN S,Rahul Singh,INSOLARE ENERGY PVT Ld,Sandeep Kumar Sahu,Amazon Customer,Sudhanshu,Jp"/>
        <s v="Amazonnig,Anurag,p_v_,Anil Kumar,Ignatius Nayan D'Rozario,Amazon Customer,Maulik Aryan,basraj"/>
        <s v="Siddharth suman,Soumayan Chakraborty,Papori,Agasthya,Jiten Sinku,Aleena,Ram Surat,Uday Kumar"/>
        <s v="Neeraj Vishwakarma,UD,M.Sathish kumar,Karthik,Kunjasha.v.kadu,Govind N.,Yogesh Tayde,Amima khatun"/>
        <s v="Maxrock89,Ayush negi,Rakesh,prasanth,Suraj,Sudhi/Deeps,Vigneshraja,KONDOJU HEMANTHA CHARY"/>
        <s v="Narasimha Rao,Anitha Dalwai,Sachin Ghadge,Udaya Shankar G,Abedh Babu,Neha,Hiro,KAPIL JINDAL"/>
        <s v="T N Sivaji,Akku,V,Meet,MOHAMMED,Niranjan koyri,Tamil selvan,Puneet S."/>
        <s v="Uday Joglekar,Simi Singh,Hi,chirag bansal,Swarnavo Dutta,H Rt khuma,Adarsh,Dixit"/>
        <s v="Hamsavarthini,Samir Shukla,Shahbaz,Shar,Akshay,armaan,Alok Kumar Dixit,Alok pandey"/>
        <s v="Souradip,Narendran D,Mandar Barve,P Nagar,Amazon Customer,Ravindra Chauhan,Karishma binraj,Jithin"/>
        <s v="RAHUL GOUD,Nitesh,Lokesh K V,KESHAV Kohli,Ozair Ahmad GLS,vishal mandal,Vicky Kumar,Mohamed A."/>
        <s v="Murali am,Mithul R.,Ritesh kumar,Debia Pipa,sarang,gopal,MSK Purushothaman,Divyanshu Saraph"/>
        <s v="Dakshvir Singh,Palash Kapuri,Abhijit Gupta,Buyer,Anmol Saxena,Irfaan,Hon,dr sanjay kore (some kore)"/>
        <s v="Shafeer Pn,Sudhanshu S.,S U P E R M A N,Radhika V.,Amazon User.,rushikesh,Amazon Customer,Hrutik"/>
        <s v="Chandrashekar SK,Mohammed Ashfaque,Arif Hussain,wiki,A B singh,dr.parimal ranajan de,Harsh Mistry,Naresh"/>
        <s v="Vaishnavi Khedekar,Sandeep Shriyan,Kislay Kishore,Vijay,Amazon Customer,jatinrohilla,Ashwin,Ashwini"/>
        <s v="Abhishek,Kindle Customer,Raghu s.,Shashi Shekhar,stephen,Sayan,Shiva,Yadu"/>
        <s v="Jasmeen,Santam paul,Deepak,Perabathula Srinivasarao,Gokul Agrawal,Suman Gurung,Kishan,Pooja sony"/>
        <s v="Dipu,Kayumuddin,Ankit salunke AS,Ramachandran Ravi,Nekitha V,Sumit G.,Netaji,Raymol"/>
        <s v="Arun J,Sebonti Banerjee,srikar,Mayu,Neeraj joshi,Vinay Singh Kharayat,GP,Paromita"/>
        <s v="Abhi_K,Amazon Customer,Swap,shivam,Abhinav Singh,Pulkit Bhardwaj,Minoy C Mathews,ADITYA SINGH"/>
        <s v="Amazon Customer,Prince kumar,SK,Nishikanta Sahoo,Shivam,Amazon Customer,Piyush,Rafiya"/>
        <s v="Dilip Kumar,Aakash Purohit,√ÇRUN MOHAN,Charan Kumar Shetty,zaineb,Nalin,Priyanka,Amazon Customer"/>
        <s v="aravind,AbdulKhader Mohammed,Mehul Pandya,Siva G,Arvind kumar,hariharan,Rhea,aveem ashfaq"/>
        <s v="Suraj Singh,Shashi p.,Anmol,Toseef Iqbal,Anjay mandal,Aniket,dadaso s.,anuragnaidu"/>
        <s v="Ansh KaTariA,Saqlain Shaikh,Sardar V.,Rushikesh P.,Biman,Kumar ravi,Avinash kr pandey,pankaj kamble"/>
        <s v="Rajesh Panchanathan,Ravikumar_Mani_INDIA,SATYAM STORES,Deepak Vincent,Ranjith,Surya,chetan J,Nisarg R."/>
        <s v="Amazon Customer,Cijo George,Mallikarjuna Ukkadala,Maniarasan,Dhruv Shah,suraj gurav,Kavita mahajan,Dharmendra Singh"/>
        <s v="Prasad,Prajwal Shetty,Venkataraam,Zubair muttoon,Subrata Murasing,Mintu kumar,Amazon Customer,Sameer Sam"/>
        <s v="A K Rai,Poojitha Subrahmanyam Naralasetti,Mugiwara,Arasu,Suraj M.,Vasudeva,Praveen Ramachandruni,Bhaskar Choudhuri"/>
        <s v="Vaibhav kumar,Raju Prasad,shinde Exports,PARIMAL KARMAKAR,Niranjana,Dhruvish,Ravikumar Govindaraju,Mayur Shetty"/>
        <s v="Yesha Bhatt,Vedanth reddy,Mohit mishra,Ashutosh,Nishanth Daniel,SOLANKI LAKHMANBHAI NAJABHAI,Nitya,amazon user"/>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Omar,Devesh,PsyShaank,Amazon Customer,logananil,Amazon Customer,Raven,n.sundar"/>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Parenky Amaresha Adhikari,hiren panchal,Amol,Gs7,Anurag Dabas,Kumar Satyam,Nikhil Pramod,Buyer"/>
        <s v="Pranjall Kumar,tapas sing,Kondapalli mukhesh,Madhu Raman,Praveen K Cherian,rahul ohal,Rajendra,SOHAN THAKUR"/>
        <s v="Afrina Hasnat,BKBasu,Ayush Raghuvanshi,Wilfried Antonius,krishna,Kashish,kamal k.,Srikanth Subba Rao"/>
        <s v="Anand Kadu,Toney Abraham,Subhajit Kansa Banik,Akshesh,Tashi,Saurabh das,Ramanjaneyulu,Ashraf"/>
        <s v="Sean m.,Medha Garg,HARIHARAN M,DEEPAN CHAKRAVARTHI R,Amazon Customer,IQ,Tessy George,Aman Rizvi"/>
        <s v="Rambeer kumar,Ramesh,Digambar Shelke,awadhesh Kumar,Agrim Shamra,mahima,harpreet singh,Rajat Semwal"/>
        <s v="Riz,Akshat Nehra,Kishan Patel,Saurav Jha,Nilesh Raj,Kasper Nabam,Vineet Kumar,Peeyoosh Kumar"/>
        <s v="KNReddy,Shashank Reddy,sid,Bharat Justa,Keshav R.,Mohammad Aslam N,Cartik N,Anastasiya Glebova"/>
        <s v="Ankita,AR,A Rohini Kumar,Harsh Tiwari,Unknknown,Subrahmanya Sastry Bhetanabhotla,Junaid shah,VINAY"/>
        <s v="Deepak,Dhara singh,Shravan V Prasad,Aneil Jeevan Raj Dorakula,Abhi,Sindhu Arumugam,Riya Singh,Amazon Customer"/>
        <s v="Guhan V,Kailas kanna,Sankarapu sateesh,Joyal,S_Sarkar,abubakar hussain,kiransinh khant,zameer khan"/>
        <s v="Yogeshwaran P EEE,SHUVADIP MUKHERJEE,AS,Naveen Lamba,Anshu gautam,Vinay gupta,Ankit,Anita Devi"/>
        <s v="Swapnil,Kunalb,SATISH MALVIYA,Manisha soni,Bishwapriyo Sarkar,Ravinder,Durai Vignesh,Placeholder"/>
        <s v="ABHISHEK SAXENA,C.M. Dhananjayan,Yash,AMIT KUMAR SINGH,Aashiq,Amazon Customer,shivendra sheel kulshrestha,Sushila Doshi"/>
        <s v="Karthik,akshay,Prosper Paul,Raksha Ghutke,shallu,Shashank Tirkey,Ajit Roy,√ÅJ√≠th"/>
        <s v="shree,Sandeep Reddy,Raj,Rhythm S.,Raj Chavan,Gaurav saxena,Saurabh Kulkarni,Maximus Davis"/>
        <s v="shiv pratap singh,charls abraham,Vagisha Sharma,Ronit,Alphonex,Prasad Bhat,Rudradatt Jhala,Subrajit Saha"/>
        <s v="Bikki Chowdhury,mÃ∂aÃ∂nÃ∂nÃ∂uÃ∂ mÃ∂eÃ∂hÃ∂tÃ∂aÃ∂,Well person,Sourav2348,Nagaraj Veluswamy,Nand,BKBasu,Sandeep Kumar"/>
        <s v="Surendra,Mahalingam,Anindita Rout,Priyanka,Nikhil Roshan,Nikita,Dilli Babu,Jyotsna Mishra"/>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Abraham M.,Varun,Sandeep J,B HYNDAVI,Charan Teja,Bhuvanesh Sekar,Jubin kakati,Placeholder"/>
        <s v="Jrs,Jayakrishna Shenoy,SNR,ank_bangalore,GSN,Debabrata Das,Shubham sable,Durgesh Rathore"/>
        <s v="Ayan Chakraborty,Amazon Customer,DeepSea,Rahul Raj,Nitin Swarup,Arun Kumar Nayak,Khan Saab!,Amazon Customer"/>
        <s v="À¢·¥∞82À¢·∂ú ‚úîÔ∏è,Manish Rautela,Sai kiran,Dinesh S,Uttam,Shahrukh,ADITYA UBARHANDE,Deepak Kanwaliya"/>
        <s v="Parul Walkey,Kirthivasan,Ashok.,Deepika,kavan,Mohan,Saikumar,Hari C."/>
        <s v="Atul Modi,Akash gahlot,RAHUL RAMAN,Drashty N.,Dr. Gilbert Ignat,Soumitra Deb,Mohan,Mathivanan"/>
        <s v="VSMS,karthik,Latheesh Reddy,Mayank g.,Sachin Kushwaha,Rahmatullah,brahmas_bull,annaladasu jeevanababu"/>
        <s v="Ehsan Ul Haq,Abhishek rajput,Nishant Malik,ruhi a.,jasmitha,Sunil W.,B. Bibo,monyag"/>
        <s v="Meghana,Udit narayan gupta,R.sasikumr,Sweta Chopdar,Amazon Customer,Samisha Malik,Arhaan Khan,Pallab Das"/>
        <s v="HIREN PARMAR,Yateesh Rajput,Bhubanananda senapati,Gaurav R.,Sumit Jain,Siddiq,Shreya Srivastava,Sharon M V"/>
        <s v="kashif,sezhian,Dinesh K.,Jenifer,Harsh,suresh,Madhu,Amazon Customer"/>
        <s v="Subramanian M,krupasindhu,Amazon Customer,Arun,Siva sbs,Johny Depp,Abhishek Kumar Singh,Mr. G"/>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Vibhor sharma,Eshaan tripathi,Arun R,Vikrant Khatri,Mahir,JASVINDAR SINGH,Mahaboobsaheb s.,aasim khan"/>
        <s v="f1rstmehul,Kalyani Ramasubbu,sourin roy,Sujit,Milan Bhanderi,Shivam Agarwal,Manav,Karthik"/>
        <s v="Amazon Customer,Jayesh B.,Sunil,Kaling246,biswaboka,prabhakar,Shekhar saini,Mohsin chouhan"/>
        <s v="Asraful,Sagar prajapati,Mahesh Kumar Tiwari,Amazon Customer,Manav bhanderi,Tarun,Yallaling Maruthi,Rahnuma"/>
        <s v="Uthiranathan,Scuba_3d,Amazon Customer,archana,Nithin,Annie Thomas,ziya malik,Surendra verma"/>
        <s v="Mastercard,Krupal Gajjar,Sanket,lional,Atteng Eric,Deepu prasad,swetha,Abinash J."/>
        <s v="Jayaprakash,Keshav Rana,Mohit prime,Aman singh,Yogesh K.,Ngiantseng Thowmung,Akshaya Rao,Dinesh jumani"/>
        <s v="abhilash n.,Tk,Mayur,Ajay,himanshu kumar,Harikumar,Raja,Syammie"/>
        <s v="Nikhil M.,Quader,Amith Bipin,Preet Shah,gaurav bagde,Anubhav S.,nirmal,ABDUL BASIT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siddhi kamat,Reshma Sagar,Mahima singh,Sayantan,Akash Tyagi,Prerna Hazarika,Benjamin,Abhishek kumar shah"/>
        <s v="Sancha Bir Subba,K.R.Kotian,MANASH,M.Suresh,Amazon Customer,Pratik B.,Velu_Vadeo,Sudipta Dhar"/>
        <s v="Chetan C.,Bhasker,Heet Kantharia,Kavitha  R,Roy b s,GG,Chirag Kathuria,Neeraj Ram rakhyani"/>
        <s v="Jaldeep,karan,Kalyanchakravarti Nemana,Swapnil S.,Aman Kumar,Sanjay Tikoo,Yogendra B.,Sitanshu kumar"/>
        <s v="Rajesh singha,Bhavesh,Sivanath,Akanksha suvarna,honest user,DEEP Sadhukhan,Debjit Chowdhury,Kuldeep Rai"/>
        <s v="K. Vijay Kakulavarapu,Samuel Nesa Kumar. L,Nelson,Abid,Manav,Saurabh yadav,George V.,joseph"/>
        <s v="Dip J D,NJ,Kailas h rasal,bhoobalakrishnan,shekhar,Sekar,Ankit kumar,Ujjwal Murmu"/>
        <s v="Rajendra Singh,SUBRATA MUKHERJEE,Abhay Meshram,bahlung,Pragnesh Patel,Mithu khan 9732,Koushtub goel,Rovin Singh"/>
        <s v="‡§Ö‡§∂‡•ã‡§ï ‡§µ‡•à‡§∑‡•ç‡§£‡§µ,Satish,KBK,rajendra,BuyerOfProducts,Manjush Mohan,M.A.SAMAD KHAN,laxman pallikonda"/>
        <s v="Kohana,Sameer,Rishabh singh,Sourav Ghosh,SUBH,N T HARI HARAN,Gurujeetsingh Pardeshi,SB"/>
        <s v="vinu,Goutam Banerjee,Rajeesh P,Sheeja Mol,Suman,anupam kumari singh,Sourabh,Amazon Customer"/>
        <s v="Manish Kumar Pandey,Kayal,Nilesh kamble,Princedarji,AMIT PORWAL,Naman Khokhar,Rohan Narvekar,Yusuf Saifi"/>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varshini Mani,giri babu,priyanka singh,Geethanjali Arivudainambi,Aftab ahmed,Zahwa Husain,Amazon Customer,Raghu"/>
        <s v="Satish,Anonymous,AJIT SHRIPAD GADGIL,Lovejeet Singh Randhawa,jaiganesh,millon das,Jincy Thomas,Venkat Kumar"/>
        <s v="Neha,Amazon Customer,Rajat yadav,Vivek,Joy B Hans,Periyakaruppan,Avinash,sejal ghuge"/>
        <s v="Aditya Chatterjee,Raksha,shubham s.,Lucky mir,Shar,Soham Papinwar,AJJU BABA,Suman sutradhar"/>
        <s v="Parul S.,Prateek Tiwari,kateriki,golla ramesh,Misoma,Gajanand Raigar,Samir,Jupally bhanu"/>
        <s v="Ravi,Shrey,Deepthi,sreeraj,Priyadarshini P,Abdul Aziz,Neha,Sohan Maity"/>
        <s v="Shahul Hameed Izzath,Ram,Boopathi,seeni,Umesh Bagul,Mohd Aslam Khan,CamRawLoofy,Anshuman Kashyap"/>
        <s v="zain,Deepak,VIMAL,Shiv Sagar,Tamil selvan,Rakesh yadav,PAGOLA SURESH,Olivia"/>
        <s v="Sthith,Bhagwan Patil,Abhisekh,Murtaza Chhatriwala,Beixun,Rohit lakra,g.d.nithi5,Tanuj Tiwari"/>
        <s v="Madhusmita singh,Sandeep Singh,Jay OG,Asim,Vikas malakar,Nitin Verma,Amazon Customer,Subi"/>
        <s v="Miki,Nikhil,Nidheesh V,Patel raiyan,Embari Sriteja,Shubham Kumar,Amazon Customer,subir das"/>
        <s v="Kulasekaranslrk,Amazon Customer,Sampada,Rudraksh,Narayan,Vivek Jadhav,srivani,Amazon Customer"/>
        <s v="TASAVUR,Manoj Kumar D,Pamu,RIYA,MEGALAMANIPG,Vimal,RAJ KUMAR GUPTA,Abhishek"/>
        <s v="Sasmita Chopdar,Manas Mishra,Atul kumar,Rudra Pratap Singh,Harshad Bhairamadgi,Manoj Yadav,Gyannidhi prasad,Lokesh kumar"/>
        <s v="Digvijay,Vismay,Yogesh,Rajesh K.,Yogesh Dhurvey,Nitin Soni,Hacker,hariprasath"/>
        <s v="Aadil Fayaz Naik,Raj prajapati,vishalkumar patil,Mom Malakar,kannan,Srikanth Sivaraj,Addy Banik,Pawan"/>
        <s v="Saksham Gaba,Shivam j.,Gaurav gun,Mohan,Lalit Kumar,Anitha,Tharun krishna,Aadil khan"/>
        <s v="Manas,harikrishna,Vinit,Subrat patel,Varun Nayar,ved rajput,Pradeep,Mayank Kaushik"/>
        <s v="Satish,Siddhant,Dibyendu,Utkarsh Verma,Akashneel Saha,Shivam biswas,meenakshi kamra,Rishabh sharma"/>
        <s v="Somya Meena,Poojitha Pachigolla,Satya prakesh verma,Aaradhya Shandilya,Kevin,Ranjitkumarmanna,Ahsan Shaikh,Sapna"/>
        <s v="Dinesh jumani,HIREN SHAH,Gyan J.,Rajesh,Navin,Ameet A,Prajakta Desai,DHARM D."/>
        <s v="ü§òüèªü§òüèª,Kabi,Manoj kumar ware,om,Hemant Kumar,pawan r.,Anshu,Pavan kamar"/>
        <s v="Anshula Jain,J P Nagia,Humayun,Dr. Shahid Jibran,Jaspreet Kaur,avinash,Biju T.,Megha"/>
        <s v="Nikhil M.,Sonic,MUTHURAMA S.,N praneeth,Nitesh Kumar,Ravi Gogineni,T.Nuthan,Mohan"/>
        <s v="Omm....,Cyril George,Chandana K,Sujay,Vinay Kumar,Aditya Sharma,PavanKumar,Mohsin shaikh"/>
        <s v="Aparna,Anshuman,CMA Awdhesh Kumar Gupta,Samanway Koley,Junaid,Raj Chavan,Ankit Thapa,Rachit Garg"/>
        <s v="Chandrajeet rav,AMAL RAJ,Avan,Krishna Murthy,Gigendran,DEBOBROTA HALDAR,Ansh Sahu,Aditya Rana"/>
        <s v="Sheikh Asif Ismail,Biplab Pal,Amazon Customer,shrikant diwate,Ajay R Jadhav (artist),Riyu,Suraj Rathore,Ayesha Khan"/>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Õ•·é•lÕ£kÕ´·é•≈ágíÜúV·é•ck◊•,L.Sherpa"/>
        <s v="Manish,Harish,Amazon Customer,Uday kumar K,Sheela Chauhan,Richard,Sushil K.,blackandwhite"/>
        <s v="(sic),Harshit,Bharath N,Pulkit Malik,Akhtar Anwar,Amar  Thapa,Chandan kumar,vijay"/>
        <s v="Vigi,Sathish,sandep,Tharun Balaji,Aditi Sharma,Gurjot Singh,L Haokip,Anjali Raj"/>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Devarajan N,S.B.Vignesh,Likhith,Bipin Patil,Satish D,Amazon Customer,Hemanth,Sahitya Bera"/>
        <s v="Amos b.,Srimanth,JATIN BHATIA,PARTHIBAN LUCKY,Kushagra Jain,Karthiklokey,Akash,Suresh"/>
        <s v="SHAHID SHAIKH,Amazon Customer,YUSUF A.,SEKHAR,THIYAGARAJA K,M M Singh,Amaresh chandra  barik,rathnakar"/>
        <s v="Karthick KJV,Ruchi,Amazon Customer,Harishankar Thakur,aizah,Dr.Murli Manohar,Mohan Devaraj,Mini Cherian"/>
        <s v="Vijaya,Kumkum Kumari,Amazon Customer,Altaf Khan,Praduman Singh,JV,Lata Sharma,sridevi  küëç"/>
        <s v="muntasir kayal,Rohan,Dr.Aasif,Jason,ShreeKrishna Gavhane,Reshav chauhan,Rama kishore,Abhijit W"/>
        <s v="Hitesh,Deepak,dv,Abhishek Nigam,RAJ ROY.,Reshav Thakur,Vivek Guna,Ban Gamer"/>
        <s v="Amazon Customer,Ramveer ydv,Mugunthan Sakthivel,Dipankar Maharana,VIKRANT SHARMA,Darsh Wala,santosh pitla,Subash"/>
        <s v="Vignesh Prabu VP,Sachine,Shobhit Chaurasiya,Kumaresan V,muhammed shanid an,Alap ND,sachin,Sourav Bhattacharjee"/>
        <s v="Ramana KV,akshay t.,A certified buyer,Mohamed Nihad,Adesh Bhatt,santoshpandey,Kamal,Abhishek Srivastava"/>
        <s v="Dr Ajay Bindra,vivek,DEEP KUMAR V S,ZAAMBUTECH,Abhishek Kumar,Asim,dyneish,DINESHBHAI T.PATEL"/>
        <s v="Abhilasha,G4N,Dr. Gandharav Mehta,Nimai C.,HASEENA,Unknown,Sri Prasath,Nida parveen"/>
        <s v="T.Sharanvelan,Devendra Singh Rawat,Mahaboob shareef,Jaseel,Ashish Sharma,Amazon Customer,9650386949,Shraddha"/>
        <s v="Deepthi,Nitin Mishra,Raju Chacko,A.VISWANATHAREDDY,Saima,Amazon Customer,Arvind kumar,Amazon Customer"/>
        <s v="Bazil,Shoaib,Devis,PK,Unboxing video by Abananeez,Krishna D.,Sameer,Shubham kumar"/>
        <s v="Koustav Gayen,Nagesh Pai,DEBOBROTO DUTTA,Kailash,Naresh Arora,Placeholder,Anisur R Mullick,Denadayalan K"/>
        <s v="Amol G.,Avani mankar,Vinod kumar,MD Perwez,NADIA FATIMA,balmiki sahoo,Faris Tkd,Barnali bauri"/>
        <s v="SUPER HEAT,Vicky kashyap,Kapil,Pragati Mishra,Dhatcha Sarank,Muthu V,Revanth,Ajitesh Kushwaha"/>
        <s v="Suraj,nilesh,Pawan,Deepak Singh,nikhil chaudhary,Vinayak P.,Tabish Tariq,Amazon Customer"/>
        <s v="Amaan Ahmad,Subhani shaik,Vipul Sonker,Pothi Kalimuthu,Guri Kamboj,Vilas,Dr.Aasif,K.Shiv"/>
        <s v="RajendraK Tiwari,A Honest customer,Amazon Customer,rameezraj,Amrut K.,Amit Mani,Reghunathan,prita"/>
        <s v="Vijay,Asad,Mohan,siddhraj,Nayan Ambhore,achoibam poireinganba,G.shyamsundar,Joginder Parihar"/>
        <s v="Aditya Kumar,Awesh,Amazon Customer,Prita Bhattacharya,Anish,Suyash Bajpai,Rishikesh Ghosh,Rohan"/>
        <s v="Fardeen mujawar,Pavan,Danny,Siddhartha Pratap,Rabindra Kumar Das,Amazon Customer,Rakesh Ranga Yadav,Nivedita Chatterjee"/>
        <s v="AmazonCustomermh7790,Akkuu Akshay,Zahid T.,Pranta,SarangC,Rohini,Aarush,usha"/>
        <s v="Prasad,M. Satyanarayana,Sarthak Jain,Lokesh,siddhath shiva,Sharanabasava,shallu,Lalthakunga"/>
        <s v="Srikkanth,Sameer,Alexander,Siddhant Pawar,Deepak Kumar Behura,dhruv,Uday,Ajay Kumar Pal"/>
        <s v="Ashraf Akhter,Faizan,Axay Chauhan,Tanmay,deep,Salman inamdar,Soumya Gayen,Harshit Thakur"/>
        <s v="Aradhna Aadhya,sonali ghosh,Sam,VGRK,Surfer007,Lovely,Arun sharma,Maria"/>
        <s v="Akhil Raj Kunwar,Aditya Jain,Nanda Kumar,Yuvaraj M,Hari,Yovan Aroquiam,Debabrata Mandal,Yash Sharma"/>
        <s v="Amazon Customer,Santos,CVN,anonymous,Sacchidanand Pant,Sa9025,Vijay,Ravi Tiwari"/>
        <s v="Rajesh sharma,Akhil Sondhi,Varun Rao,Samrat,Shimnith,sanjana,Aaqib,Thejas"/>
        <s v="Tech boy,Deepak,8445025922,Ashok Alkari,Amazon Customer,deepak"/>
        <s v="Kanta Khaksa,SKK,Subramanian K N,Sandeep Reddy,Pramod,Vipin Kumar,REVANAPPA S K,Debjani Karmakar"/>
        <s v="Prince rabha,Aditya Koppuravuri,Abhishek patel,Sultan Khan,Krishan Murari Gupta,Akash sharma,Amazon Customer,Lavis Telecom Center"/>
        <s v="Aditya Chauhan,Student,MAHENDRA KISHORE RAIZADA,Sanjay,Srivatsan Jyotsum,Olivia,Devendra Singh,Hemant"/>
        <s v="Santosh,Ravindra r.m,Shubham Maurya,Prateek Sunal,Nishant Kumar,Prajapati sagar,Keyur suthar,Amazon Customercare"/>
        <s v="Naresh R.,Pawan Kumar,Pauly C L,msvsmanian,Rishabh Kumar Sinku,Sushil k,r s singh,Ashmeet singh"/>
        <s v="Pranav,D Joardar,Roy,Puneet,Gokul,Nachiket,Prashant T.,Prem Moon"/>
        <s v="Siddhesh s.,Karthik,Vikram Kanth,Dhanesh,Rani,Amazon Customer,Amanpreet Sran,Vineet"/>
        <s v="Selva sibi,TZ,c d johnson rajakumar,Credit Maverick,Subhash gaddam,NILLA PANDU RANGA,Ankit,Gokul"/>
        <s v="madhu AR,Pawan,Mohamed Ajmal T M,POGU SAIKUMAR,Rathin Chopra,Brundaban Das,ABHISEK THAKUR,KD Kandpalhld"/>
        <s v="RUPESH BISHT,Sinoj Mullangath,Charles,Sanjeev Khurana,Dhruvil,Pradeep,Tcr,JULFIKKAR MONDAL,CM"/>
        <s v="Nagarjuna Pavan Kumar G,panendra ommina,Umamaheswaran,Shailendra Pradhan,Suraj Kumar"/>
        <s v="Naveenkumar.K,Jenny,Flora.bebo.vidyarthi,Kimmi Chopra,shivendra pratap,Prasad,Sunil,Kisan bariküéà"/>
        <s v="Javid Nisar,Dr. Gilbert Ignat,RAJAN,Sriram,Sagar,Gurpreet singh,OPTIMUS PRIME,Sheikh Mohammed Imtiaz"/>
        <s v="Shibendra,Rajesh,Hemang verma,Sj mitra,Amazon Customer,Amazon Customer,Johar Mohammad,Manoj kumar"/>
        <s v="KS,Shubham gupta,Suman,Sishir Kumar,Aijaz Saifi,sukomal,Placeholder,Gogou Khongsai"/>
        <s v="Ayush pandey,Puneet Sharma,Lakshay,Vala 18,Jel,Rj madie,Shresta reddy,Rohan halaj"/>
        <s v="Abhay N.,Karan Arora,Bhavneet Singh,Deeptha Narayan,ANAND PRATAP,Vinay Savla,Parmod,Shail Alavani"/>
        <s v="Certified customer,deepak,Sanjiv Suhas gogate,anoop,SHUBHAMKHARIAL,K.S.Sreekumar,Ramesh,Rajat"/>
        <s v="Amazon Customer,Prakasha,Indramani Shukla,Md I.,Amazon Customer,RN,Raj P.,Neeta Pawar"/>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Joel Thomas,YMNY,sachin singh,A Jackson,Gogi,XYZ,Shaik Aleem Uddin,Amazon Customer"/>
        <s v="pushpendra kumar,Avanish,Rajet Sutradhar,Amazon Customer,‡§Ö‡§≠‡§ø‡§®‡§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üòàlokiüòà,Madhav Upadhyaya,Dhiraj Kumar Gupta,99BestDeal"/>
        <s v="p a joseph,Saurabh J. Deuri,Yogendra kumar,Purvi Neema,√ÇRUN MOHAN,Ankit Nagvekar,Gautham Panchavadi,Akshay Kaushik"/>
        <s v="Ashish Pyasi,SAGAR B PUDABANGI,D Rajesh,BHAVIN,Surendra Kumar Kushwaha,Prasad,shishir sharma,Dinesh soni"/>
        <s v="Yugandhar Menda,Sonia,Amazon Customer,Placeholder,Placeholder,John Raj,Nandhu sajneev sk,Farheen Shaikh"/>
        <s v=" &amp;  I Am IronMan,Amazon Customer,Sayandeep Sarkar,sherin"/>
        <s v="Neeraj Vishwakarma,Sameer Patil"/>
        <s v="RISHABH K.,Anish Galgate,SK HANNAN ALI,S Vijayan,divy soni r,KAVINESHVER S K,Arun,Prithivi P N"/>
        <s v="Abhiram Ganesh,Amazon Customer,Vikash,Rohit,Zakaria Ahmed,Vihar,Amazon Customer,M.bramheswar"/>
        <s v="rajiv,Anil Mishra,Pandri T.,Shringar Gupta,Dr  Abdul Hei,Nitesh Pathak,Anil Tailor,Arun Varma"/>
        <s v="Dhineshkumar,Amazon Customer,Ankit Kumar Singh,Pranay,Harshith,Amazon Customer,M M M,E R"/>
        <s v="Jayanta,Himanshu kumar,Saima,Vivek kumar,Raka,K.praveenkumar,Bhavani prasad,Neha"/>
        <s v="IAMSRK,Tirath T.Trivedi,Damodaran,Ashish  kumar,Pratheep,Antony,Aditya,Dilip ku Choudhury"/>
        <s v="Dilip Panchal,balu prathap,Rahul,hariraj,MRINAL KANTI MONDAL,pradeep kumar,rashid pathan,Baskaran"/>
        <s v="Indrani B.,Amazon Customer,Ramalingam,Amazon Customer,Nishi Pihu,AmazonCustomer,Sahadeb Ch. Dhar,Aishwarya.M"/>
        <s v="Amol W.,Rohit Sankaran Iyer,Best Bakers   &amp;  Restaurant,Patel,Aqeel,Anil Narula,Shivam,Abinash"/>
        <s v="Geetanshu Dev,Akshay C.,madhu,Shubham Sanjay Gaikwad,Amazon Customer,Shubham s.,kalparaj patil,Shreni goyal"/>
        <s v="Abhay Gupta,vimal rastogi,Sughnesha,Prityush,Anzer Ahmed,A name I won't regret,Biby,Kayam Sayyed"/>
        <s v="Kamaldeep Singh,Jaskaran,Ravikiran N.,Rahul Sharma,akbaree,Suraj Khabale,Klassy Klan,piyush ramnani"/>
        <s v="Mohammad Shadab Mozaffar,Smd sayeed,Dhashwanth,Ram,Bhaskar,Archishman,Kevin Kunjumon,lalit"/>
        <s v="hrithik,CHANDRASHEKHAR,Amazon Customer,mukul,Saumitra Pal,Prachi sisodiya,Naveen Sharma,Samiksha dalvi"/>
        <s v="Dhruv Sharma,Durairaj B,Ved Katyayan,Shailendra Kumar Negi,A. Kumar.,Sridhar,Suresh Chauhan,Soumyadeep Baru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john,Sonika sharma,Umadevi,tarun,venkatesh k c,Anumod,Olivia,Syed"/>
        <s v="Lingaraj Naik,Vinod Patidar,Shubham Soni,Himraj,Anonymous22,NRD AZ Customer,Koushik Roy Chowdhury,Govind S."/>
        <s v="Amit  Kumar Chaudhary,Ankita Kakkar,Neelam Chouhan,Amazon Customer,Ajayaraman,Jaspal singh,Nishant arya,Tharun Sharma"/>
        <s v="Rayees Tigadi,ajay,Tathagata Chakraborty,Rajendra,Nihal Rathod,KOVENTHAN G,Pushpita Mitra,Neeraj"/>
        <s v="Prabakaran V,Chinmay Nayak,SAGAR B PUDABANGI,Gurmeet Bhamra,paras jamkar,panchal,ABUZAID,AaaaBokkaLe"/>
        <s v="Sachin Goel,RONI.A.P.P.POONTHOTTAM,ELDO K MATEW,Ankur Kunal,Karan,Amazon Customer,Prashanth Mettu,Rahul Gupta"/>
        <s v="Ashwin,Spidey Rage,Placeholder,Shreyas Ghare,Sandeep Kadam,Amazon Customer,anuragnaidu,Naveen Saran Singh"/>
        <s v="jatin.,sushil Kumar,Darunte S. C.,jayesh patel,T.Kothandaraman,M Badrinath Sarangapani,Sukhwindar Singh,Rajesh"/>
        <s v="Md asif akhter,KIRAN T,Hanuman sarda,Pranav Chaudhary,V Vijayaraghavan,Placeholder,SHAIK IBRAHIM,Nitin Tanna"/>
        <s v="SUBODH RAJ M S,Amazon Customer,Saurabh kumar,Aarif,Yash,Amazon Customer,Yoginder Kumar,Asif Farooque"/>
        <s v="Mb,Amazon Customer,Adnan Malik,AD,Pradeep Rajbhar,Saikiran kopalli,Amazon Customer,Aryan S."/>
        <s v="Sayan,Lucky,Anish Kadivar,Surjit pharmacist,Aniket Ghole,Vicky kashyap,Kushal,Nrup"/>
        <s v="ESWARAN,Amal Gopinath,DODDI GOVINDA RAO,Vinita kumari,Chidambar Kakathkar,Hari,Siddhath Gowtham,Hari Bhaskar"/>
        <s v="Bhawna,Abhishek C,Richard P.,Vivek,Sonali G.,Chandramohan,Michael,Amazon Customer"/>
        <s v="Sreekumar KURUMALIKKAL,Mukund,ADITYA GUPTA,dev,Abraham,Mahendra,Rahul G,Vive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vipul agnihotri,Banshul Garg,AJIT KUMAR,HIMANSHU S.,zamasu,madhu,charanbir,Ayangla Kichu"/>
        <s v="Anurag a.,Shivam Singh,Amazon Customer,m.ganesan,P Santhosh Kumar,Amazon Customer,sk,MAHTAB ANWAR"/>
        <s v="Akil,Sravann,Arun,Priyanka Bhura,Aniket Kumar Ray,Ashok.,Arun,B.SRINIVAS"/>
        <s v="Harshit,Fazeela,Chiranjiv Singh,Joseph Ka,Rohit Kalyan Khaparde,saikumar venkatesham dusa,Dhanu Muthukumaran,Commandant Rizvi"/>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Jagroop Singh,abhilash g.,gagan deep singh,Akshay Tibrewal,Priyanshu deval,Amazon Customer,Satinder kumar Gautam,anuj saxena"/>
        <s v="Sandeep,Rajiv,Adarsh Patel,Devansh Hooda,Vikram Babar,Varalaxmi,Shadab khan,Suresh Prasad"/>
        <s v="iVan,Priyanka Das,DC,Shivnandan Gautam,Riya Sagar,Ritika,Prabha S.,G MAHABOOB BHASHA"/>
        <s v="Chittibabu M,Sagarjit,Samiran Mondal,·¥Ä·¥Ö·¥°·¥Ä…™·¥õ ú,Ramjan khan,Vijay k.,Ramakrishna Dey,shivani johari"/>
        <s v="Om Shankar,Praburaj,keertika Banshiwal,venkatesh,Masluddin,Shubham Chauhan,S.Safura,Amazon Customer"/>
        <s v="Amazon Customer,Lucky,Pranav M.,Kavin Kellan Kelveen,Yash Tanwani,Amazon Customer,Sunita,SOFTIZON"/>
        <s v="S Y,Budhi Tangu,Lukram slim,Naveen Vashisht,Amazon Customer,Amazon Customer,Deepak,Blush Bunny Organics"/>
        <s v="neeraj vashisht,Krunal Golwala,Sangeeta Yadav,Amazon Customer,koustav,ompal singh,Sunil,A truly Amazonian"/>
        <s v="Pranesh, Chennai,Pushp Raj,Prakash,hemant,Sunil Mahato,shweta s. sawant,SAPNA,Amazon Customer"/>
        <s v="manoj tanwar,Ravi M.,CHAPPA RAVIKUMAR,Shameem Z.,varsha nale,‡®ö‡©∞‡®¶‡®®‡®¶‡©Ä‡®™ ‡®∏‡®ø‡©∞‡®ò ‡®¨‡®æ‡®≤‡©Ä,Sherry,Saket"/>
        <s v="Arijit,RED DEVIL,Nirab,Ritesh Srivastava,Amazon Customer,MUTHUKANNAN R,Y VSREDDY,Shashank Verma"/>
        <s v="shardendu dwivedi,JAYDEB BANERJEE,santosh,Prachi shukla,9625766449,RKPal,Sri,kapil Singh"/>
        <s v="Suri Babu,Sumedha Thakur,Arunava g.,Pratik,Shubham Padwal,Rakesh kumar,Prudhvi Raju,Apurba Pandey"/>
        <s v="Mithila Saha,Satyam Raj,Kaneez noori,Pankaj,Ananya saroj,Kishori jha,Anuj,KUSHAL VANWANI"/>
        <s v="Kiran jot,Salman Ahmad,Neelam Rawat,Nawaz Akhtar,Jitu,Saikat Bose,Toshit D.,satisfied customer"/>
        <s v="divya,priyanka sahi,vivek sharma,Syed Z,Shivi,Ramesh REPAKA,Varun,saurabh"/>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koustav,Vishal Tiwari,Waheeda shabnam,alwin alex,Arjun,Placeholder,ishita,SVP"/>
        <s v="Sachin Ramola,GIRIDHAR,Neha Singh,Amazon Customer,Sangeeta sinha,Shruti Didhate,Khushbu,Hardik Sharma"/>
        <s v="Neeraj Vishwakarma,‚ö° Pushpendra Singh Patel ‚ö°,Sanjeev Ydv,ESHAN GARG,Arvind,niharika,Parvesh,Amazon Customer"/>
        <s v="L B,Ashwin Showi,ajith,Rounak,BISWAJIT DAS,Abhinav kumar,Karambir Singh,Soni"/>
        <s v="Nirupma Kumari,Abhijeet Singh,Mukul,palak,Amrit,Amit Chawlani,ANKIT VERMA,R M KATIYAR"/>
        <s v="Amresh Tiwari,Amazon Customer,Sarvagya Verma,Sourav Debnath,Ashwin Showi,Sowmya Srikanth,Shyam Kumar Diwakar,Amazon Customer"/>
        <s v="dharshnaselvan,Saiashwanth.M,Dr. Arshi Siddiqui,Priya,Ravi Raj,Prasun Ghosh,Greta Tigras,Vasanthi"/>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run siddharth jr,Rajeshwar r.,DR.RAMANJEET SINGH,Vikram Singh Rajput,Birendra Kr. Saha,Rahul,As,Ajay suyal"/>
        <s v="videv,Vishal Rai,Dawood,arfaat,Mohit Sharma,Noman,Khadija khatun,MAYUKH BANERJEE"/>
        <s v="ANIL. KUMAR,Rohit Y.,Amazon Customer,Chandra Sekhar polineni,Arvind kumar,X men,abhi,Dharampal Singh jadon"/>
        <s v="Lakshminarayana G,bhanu,shah,Pavan kumar G,Sai Gangadhar Chawan,Venu,Laxman Ray,Ankit Yadav"/>
        <s v="Sivakrishna,Anish kanneboina,Amazon Customer,shravan kumar singh,U K,Chandresh kumar,Mulli balaraju,Swapnali"/>
        <s v="Avi kaur,Bhatia,ayonao"/>
        <s v="Shaji Kuruvilla,Navin Yadav,Nieraj Kumar,Amazon customer,DIVYA,suraj kumar lohiya,Gomathi,Leo"/>
        <s v="Liz M,Dr. MRV,Amit Kumar,Kalpna Kumari,bhujvir,Naveenchandra Dawarkaprasad Agrawal,Shyam Tiwari,Vivek Kumar"/>
        <s v="Hariom,Kali,Ajay Patil,Reddy Pradeep Kassetty,Nupur Mallick,jeevanraju,Shamanul akhtar,Faizal"/>
        <s v="Usha,CHHATRPAL,Anurag Anand,Sijo Pattam,Gurujeetsingh Pardeshi,Keerthy,ANUPAM DATTA,Binay bharti"/>
        <s v="BISHAL,khizer,Sowmya N Dharmalingam,DEBASIS MISHRA,nanm,kumar dewangan,R.sreenu,Mehatab Roza"/>
        <s v="Ishan,Andrew Watson,Harvinder Singh.,Mohammad Shakir,Sarita Yadav,Adarsh Paswan,Anisha Jain,Himanshu"/>
        <s v="Phani Prasad N,M.Sathish kumar,Naresh kumar,Amaan,Suraj bala,Hariom Agarwal,Gurdev singh,Laxmi"/>
        <s v="Ram Avtar,Ishani Roy,Sunil,nikhil joshi,Shamsher shaikh,Azraa,azad,Amazon Customer"/>
        <s v="SANDEEP BANNAJJI,Preeti Bansal,SureshKumar Pudi,Amazon Customer,Nikhil Mistry,Rawish Kumar,Amazon Customer,jibin"/>
        <s v="Rajiv Ranjan Singh,Eswar Babu,Gaurav Choudhary,Vinay kumar,Placeholder,imti,Satyanarain,Sanjay"/>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Atharva kambale,Ashitosh,thegoofyblock,rajan,tej@,Venkat Sai,Rubina,Mahesh"/>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Prashant,Shailesh Rege,Robert,Amazon Customer,Tauheed Ahmed,Raj,ANISH,Kumar Raunak"/>
        <s v="Prathiba R,Aishwarya,Jeevan Raj,Madhur,Vimal thapa,Komal Mathur,Babu govindan,Amazon Customer"/>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SURAJ VERMA,VRK,Anil Bisht,ajeet,Harsh Mehta,Arun G.,Abhishek Gupta,Rajesh K G"/>
        <s v="Vicky sahu,Abhay Patil,Sanu mahato,Shekh Mohsin,Lalthakunga,Saad,Kiran K.,shohrav"/>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Sneha W.,M DHANAMJAYAN,JATIN,Vara prasad,Zaki,latheef,Laxmi,Sandesh kumar"/>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ruhi a.,Kashish Vardhan,shankar majumdar,Amazon Customer,Suman,T BHOGESHWARA RUPANAGUDI,sekh,Irfan Shaikh"/>
        <s v="Rohit,Panchami Menon,swati singh,Siddhi shukla,Amit Tibrewal,somya vishnoi,Seema R.,ashvin"/>
        <s v="NARENDRA A.,Utsha Datta,Uma,smsn,Abhishek,partha sarthi,Utsav,Kuldeep"/>
        <s v="Kewal k.,SANCHIT BHATIA,Akshit kumar,Hugu gupta,Amazon Customer,Ayush Kumar,Shubh kumar,Saundarya"/>
        <s v="Jyoti Dwivedi,Malav,Amazon Customer,Seema,Sun.,Prabhat singh,Amazon Customer,Tabassum"/>
        <s v="Anjali,Zafirah k."/>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Tan,Ramesh,Ramkumar,kavithava,Srinivasan Nk,RAMANJANEYULU,Parikshith,ARAVINTH R"/>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Raj Patel,Malvika Upadhyay,Amazon Customer,Jaldeep giniya,Aarti,Poorvee Chandrakar"/>
        <s v="Ashish,Veni,subbarao,srinivaas kandula,Karthik,venugopal,Swapnil,Dhinesh Sridhar"/>
        <s v="Priyanka Das,Rohini,ArunKumar,Jayanth,Sk,Avinash Bapat,Amazon Customer,Balaji"/>
        <s v="‚ö° Pushpendra Singh Patel ‚ö°,Mukul,Sauron,Amazon Customer,Bumble Bee,Naresh,Serena A Lyngdoh,Sohail Quazi"/>
        <s v="Shiv Kumar Saini,Amazon Customer,Tarun,Harish Thakkar,mukesh j.,Bhawna,Yankee Kazi,_gurnoor_00"/>
        <s v="gowtham saran,Nanu prinu,Roopali tiwari,Vipul Hulekal,Pooja Sharma,Anurag s.,Priya,Lakshmi"/>
        <s v="Rakesh,revathireddy,Pyarasani Sai Kumar,ARD,Venkatesh,Prathyusha,Rajesh,Neema kumari"/>
        <s v="Yogita g.,Amazon Customer,Mimsy"/>
        <s v="santosh,Dhaya sekar,JS Bhuvaneshwari,BLS,Ash,Pradyumna Mogre,AVINASH  INDURE,Dhaya Cj"/>
        <s v="Shreya Saxena,Asish Kumar Saha,Nikhil Kumar,Dilip,Abhishek Mittal,Prasant Kumar Panigrahi,Vicky Sankhla,Manish K Gupta"/>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Rohan Bhosale,Shaileshmhatre,GIRISH RAYBA PATIL,Muthuraj Kaleeshwaren,Subha karmakar,MK,ganesh prasad,UDAY"/>
        <s v="Durga Prasadu,Anindita,Amazon Customer,Sindhu,Amazon Customer,Alan,Amazon Customer,A. Kumar"/>
        <s v="Priya Tewari,Siddharth,Amazon Customer,Amazon customer,Renji,Pikapi,Anand,Abdul Samad Khan"/>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Neha Gupta,Abhay,sumit kumar,Kundan,Bond 007"/>
        <s v="Samson,Manish T,SWAROOP,Gaurav joshi,K PAVANKUMAR,B.MAGESH KUMAR,Rakesh Sharma,Nandagopan"/>
        <s v="SARAN,vandana,HEENA Shekhawat,ayush,Sanjoy thapa,Ravindra Patil,Prince,sonu sharma"/>
        <s v="Swathi,Amazon Customer,Chethan KP,Anu Tri,Ravali,Nitish Sharma,Baldev s.,Digambar Gawali"/>
        <s v="Akash,Girish y j,Nagma,Shafi,Priya Textiles,PITAMBAR SWAIN,Santhosh,Manoj Kumar bais"/>
        <s v="Vivek,Sai hari,Shekhar Mourya,Habeeb-ind,Rajesh singh,Amazon Customer,satyanarayana Moganti,Mithilesh"/>
        <s v="tarun,RITUPARNA BANERJEE,Akshay Saraw,Bimla Devi,Abhishek,Deepak chauhan,Chandni,MD Hasanujjaman"/>
        <s v="Naitik Parekh,Nerthi,RDP,Anu Chandra,HHJB,KANIKA S.,Avinash B,Shilpi"/>
        <s v="Amazon Customer,Gaurav,khalil shaikh,Aman Setia,Mayank,janardhanan.s,mahtab alam,Krishna K Jha"/>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Nidha,PRAKASHA T K,Hitesh Jangra,shreeja,Isha Nayak,Amazon Customer,Renuga,AR"/>
        <s v="Amisha Nath,Sanjeev Arora,Jeevansh,Shallu,Ashok Dora,yukti sodhi,Amazon Customer,Rolling Stones"/>
        <s v="Nasim shaikh,Senthil Kumar Natarajan,BOSS,Alexa,Sahil Suman,lalit,PANKAJ SHARMA,Hammad K."/>
        <s v="Shahul hameed,Bhaumik,Amjith K,Khimesh Chandra,Amazon Customer,Parag Bhanushali,Babujis,Fiaz Bagban"/>
        <s v="Krishnakumar,Yuvraj Patil,Avani Sahu,Aneesh Raizada,Kirti Juneja,Amazon Customer,Tirtha Roy,najeeb rizvi"/>
        <s v="Aisha,Gourav,Riya Halder,Karishma Sharma,Sridhar Rao,Sastry A S N,Rahul thakur,mayank singhal"/>
        <s v="Dhatwalia,Tahir Abdulla,Surya Pratap Singh,VIJAYAKUMAR,Rana N.,Arun Sengupta,Amit,Naveen Reddy"/>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Ms Subba,Surinder Kumar,Atul Chauhan,Gopika,B.varalakshmi,Sai Kumar,Kunal,Placeholder"/>
        <s v="Tapan Dutta,Seerat Dar,Saravana Kumar K N,Pradeep Pal Singh,Harishkumar k s,Manish Pandey,Shirish Ramdas Aware,Sneha Mahat"/>
        <s v="Shravan,Sachin Aggarwal,Gyanesh Savita,Ripe,rajnish kumar,Shloka gautam,Debdulal saha,Kalai Yarasan"/>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Priti Sharma,ramya,Aman,ShashankVerma,Ved,Sushree,Sameer,UMANG PATEL"/>
        <s v="vignesh,Rajesh Babar,BASANT,Shweta,Randomsurfer,PRAKASH KUMAR,HOTEL S.,Pushpam choudhary"/>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SUNIL KUMAR BHIKHA BHAI RATHOD,Bajeli,PUNITA PARMAR,Lulzdrone,Kaushik Kothari,Dr.,Amazon Customer,Abhishek Shukla"/>
        <s v="S.Anbarasan,Nazimali,vijay shankar,Amazon Customer,Bhanuprakash,Anshika Pandey,GauravK,Passionate Buyer"/>
        <s v="Amazon Customer,Neha Mehta,Nischal Agarwal,tharangini reddy,Mohammad Salim,Ak,suyesh v.,Kiran ahuja"/>
        <s v="I am patel,ARAVIND RAJA R,deep,PATIL,sarfraz newaz,Md Shadab Eqbal,Akshay vijayvergiya,MR DEBABRATA GHOSH"/>
        <s v="Lipsy Mohapatra,Ajeet,Amazon Customer,Priya Sharma,Sarmistha Choudhury,Priyanka Gupta,Vandana Bhaskar,AMG"/>
        <s v="sharad shedge,Srushti Mali,Srivv,Fernandes,Nishant yadav,Dhivya L.,SANDEEP JOGLEKAR,Amazon Customer"/>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Naveen,SURIYA PRAKASH.D,Thanga harisha,Balam Singh Bhandari,Jyoti kharb,Khan Bawa,Mohamed ashik,Jayant Lokare"/>
        <s v="tamilarasi,shwetha murthy,Srilaxmi challa,Amazon Customer,ameya,sangeetha arun,Mansoor Ahmad,Mukhtar Ahmad"/>
        <s v="Learning always,Saideepak,R P Singh,Rose,Saatu,Amit,Tony Antony,Kaavya Rekanar"/>
        <s v="S.saravanan,Mukesh,sanjay kumar,Khadar badha,Mahender,balvan singh,sathish annabathula,Ajmat"/>
        <s v="Vikram das,SANJAY,Sanjeev,Neelu Srivastava,Amazon Customer,Flora.bebo.vidyarthi,Azhaan Khan,Amazon Customer"/>
        <s v="Kindle Customer,Naval Kishor Rustagi,Sudha,sajal,Prabhleen loyal,satyam bansal,Prabhjot,Rajesh Maurya"/>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123MovieTime,Ravneet S.,Akash,Mohd Amaan,Pankaj,Sajan"/>
        <s v="Trusted User,Pardeep singh,Captain Retail,SIDDHARTHA GOEL,Basa SD,Srini,C R PRABU,Karthikeyan N"/>
        <s v="Axis Web Art Private Limited,Lily Shaw,madhab,NCR,Ganesh,Deb,Mona,Naveen"/>
        <s v="shammi,Rippy Mittal,Kabeer,Kush,Vani Prabha,neha,Reena Chahar,Rameshwar"/>
        <s v="Durgaprasad g.,S K Hazra,Niraj k.,Sapan,Amazon Customer,ulavappa s asundi,Hitesh Nayak,Lakshmi S"/>
        <s v="Gajendra Kumar sharma,Gagan,Lavi,Priyesh,Suketu Bhatt,Krish,varsha pandey,PRABHAKAR DESAI"/>
        <s v="Dev Shah,Amazon Customer,nidhi sharma,Amazon Customer,Kushal,I wish i was,Ranjeet S.,Amazon Customer"/>
        <s v="Virjesh,Manish Soni,MUKESH THAKUR,Abhijit Walvatkar,Indrajeet Chauhan,Ashok Abraham,Anushruti,Sravya"/>
        <s v="SATENDRA SAINI,AKSHAY KHOWAL,Daksh,amar,Veera,Nand Kishore Sharma,Tanvir,Rajesh Kumar"/>
        <s v="Amazon Customer,Ishtiyaq Ahamd,Roy Tom,THANGAVELU,Gopinath Behera,Souravv Garnaik,NC Mistry,MOHAMMAD I."/>
        <s v="Syed sarfarazuddin,Chetanya Arora,Taniya Baidya,priyanka jaisal,Gagan,Govind Tyagi,Rahul,Manju Sharma"/>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Manya,Been,Podili Parasuram,Rejoy Jacob,Priya"/>
        <s v="Nadia,Narinder Kumar,Rakesh Prasad Sah,Manidhar Sambhanu,Pankaj Pal,A,Ravi verma,Vineet Kumar Agarwal"/>
        <s v="Sharfuddin Baba Mohammed,Rohit khuswaha,Mansi shelar,Anish Prasad,Backpack Nirvana,Nitin,Rajeev,Sajiedhi Bamon"/>
        <s v="XYZ,Bhanu,Lalitha,Alex Christopher,Jeet,Wendy,Dkthr3,Vidya Bhandary"/>
        <s v="Jagdeep,imtiaz dhalech,Simple Person,Neha Naik"/>
        <s v="Aliahmed Khan,Pankaj Tiwari,Placeholder,Tanmoy,Sumayya Shireen,Lovi Swu,Santosh,Deep raj"/>
        <s v="devadas,Dharmesh Soneta,Raghu HS,Buyer,Ankita,Lalit b.,shafeek,P Gourav Kumar Patro"/>
        <s v="Angelüëº,Neha Faizee,Amazon Customer,vipin v.,Kanwal Jit Singh,Alpa Dwivedi,suman sarkar,Virendra Kumar Dube"/>
        <s v="Kavya jain,Divya,Anushree,User,rahul raghav,Raj,Abhijit E.,Revs"/>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shiny,Placeholder,Karunakar,Veena rastogi,Chetan Lad,E v krishana reddy,Amazon Customer,Nishant R."/>
        <s v="Customer,Krishnendu halder,product user,Seena Geetha,veerendra sahu,Ajeet singh,Philip Alat,Ranvir Singh"/>
        <s v="ABC user,Abhishek Kumar,Rajasekar K,Anil .P,NEEL SARSIJ,Akash pundir,Suman Jana,Saurabh kumar"/>
        <s v="Manish Holla,SuperPlayer117,Sudeepmirza,Amba vasantha lashmi,Swati,Damaitre,Amazon Customer,Amazon Customer"/>
        <s v="Lachhu Tejwani,Suaeb ansari,Aditya Upadhyay,kartar singh,Jameel Ansari,yaeo verma,Alice dsouza,pooja bhilare"/>
        <s v="Rahul chauhan,Satyam Singh,Kiran K.,Arun,Ram E Singh,noorudheen,Raghuram Venkatesan,suhel basha"/>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Reena Rodrigues.,Placeholder,Adil,Srinath P.,Gulam,Harish Thakkar,velu,Sanjeev Rawal"/>
        <s v="Amazon Customer,James k Joseph,Shri,Devraj Nikumbh,rupali lakhera,Palash Seth,Venkatram Rao K,Dipika S."/>
        <s v="asha chatri,Amazon Customer,Mahlaqa,Shashi Gupta,Pavit,Satish Kumar,Lalit Patil,indhu"/>
        <s v="bharath,Naveen manikandan,Garima Katarya,Sadum Yeshwanth,Raynold Mathew,Namrata,Siva pidugu,Consumer"/>
        <s v="Khush,Vivek Chengappa Kodira,Chenna Rao,NAZIA AHMED,Sankar N,Cma,SANJAY M.,Sandeep Yadav"/>
        <s v="Lokesh Shukla,Srini D,Hari Prasad Reddy,Gajendra,Balbir Singh,Arnab Samanta,Dulam Harish goud,Priy Ranjan"/>
        <s v="ANILKUMAR,Sudeep Jain,siri srujana,Dipankar Paul,Anshula @thebookishlawyer,Amrit Kaur,Mini,shaila"/>
        <s v="Anshuk Pani,Sujit,Neeraj,M Sajan,Gabs,Kishore Bandi,Molly Papachan,Shrinidhi"/>
        <s v="Nitin G.,Veerasomachary,Roshan,Kunwar Indranshu Singh,suresh,Prerna,Arjun Kr. Sah,Jagadeesan"/>
        <s v="AV,Amazon Customer,Navneet raj,Vijay Pratap,Farid Kapasi,Vishwa Vijay,YOGENDRA KUMAR,A.M."/>
        <s v="Amazon Customer,Anurag Singh,SS BATRA,SWATI B.,Anil,M S P,Reena Rawat,Subhendu D."/>
        <s v="Aryan Raj Singh,Akash Saini,Shalini Rani,Sayan Roy,vivek vishwakarma,NITIN,Mahesh singh,krishnareddy"/>
        <s v="Divya,Dr Nefario,Deekshith,Preeti,Prasanth R,Pradeep kashiram Tetgure.,Abhijin Janardhan,Prashant"/>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Jignesh malvi,Garry,sonu,Amazon Customer,SANJAY PATEL,SANJIV KUMAR,Md Nafis Ansari,Subhash kushwaha"/>
        <s v="Srishty,Somesh Bandopadhyay,sowjanya,pritamsharma,Jaseyfiroz,Basanth Balram,Prem,Ritesh Mehta"/>
        <s v="Sunny Senpai,Prashant,chetna,Surendran,Harisha,Raju Gupta,Shabazuddin,Defence aspirant"/>
        <s v="Yashvant Gote,Nargis Sultana,S.I.KUMAR,Ravi,Lokesh Hegde,Abhinav Anand,Any babar,Sarada peram"/>
        <s v="David,Pujeshwar Sharma,Abhishek,U can buy,Ravinder singh,Gururaj B.,suresh,Jaswalshashi"/>
        <s v="Arjun A,shwetha murthy,rahul,Jubaida H.,Hemali Thacker,Amazon Customer,Alexis engg and mktg Pvt ltd,Amazon Customer"/>
        <s v="Manish Mehekare,Rajesh,Nitesh singh,Lalit,Prathamesh poojari,Charan,santhakumar,Nikhil Bhagat"/>
        <s v="Subhajit Sadhu,Indrajit Sarkar,Ashwath,Dorje,Harish R.,Jana,Amazon Customer,Viknesh Harren"/>
        <s v="Kanwar Singh,mukesh bajpai,Deepak Kumar,sreekanth veerla,Divyesh Patel,Jitendra Kumar singh,MAHESH L,Amazon Customer"/>
        <s v="Vivek,Amazon Customer,Kundan,Rajan kumar,chaman prakash,Amazon Customer,Chinna,Dhaval"/>
        <s v="Chanchal Gurjar,Shyam,Lalit Garg,Anil Kumar,PREM NATH,SURESH,VIJAY K."/>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vipin,Bhavana Rangarajan,Raj,Dimple Aggarwal,Jaidev,Harsh pandit,MAHESH CHOUDHARY,Sheetal Pandita"/>
        <s v="nikhil,Rituja Ray,Prasan Krishnan Karthikeyan,Amazon Customer,Georgy Mathew,Vikas Kakkar,KANNAN P,Placeholder"/>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Jaydeep,Jayakrishnan R"/>
        <s v="Shivraj,Subham,yedukondalu,MOHD MOHSIN,Jagdish Joshi,sam,M.Bharadwaj Phani Datta,BHARAMAPPA"/>
        <s v="Vasanta Koli,Vaibhav baid,Sanjana,Ajay Singh,RAMA KRISHNA T K,Dr.Vishwanath Akku,ujjwal kumar banerjee,basu gk"/>
        <s v="Manidipa Sengupta,Vidisha"/>
        <s v="PK,Manigandan K,Monu khan,Manohar,Saroj Kumar Das,Dev tripathi,Anish Reddy,Ankit raj"/>
        <s v="Dhamotharan,SHEIK UMAR FAROOK.G,Amazon Customer,Chandhana,Vasanth,Siva,Md. Aftab alam,Subhani"/>
        <s v="Surya,Amazon Customer,Amazgon Customer,Satyajit Mitra,Mohana Lonkar,tony,Amazon Customer,Kothapalli subramanyam"/>
        <s v="Vishnu S. Mishra,Amazon Customer,rhymerium,Raman deep,Vishal,Utsav Ghosh.,Ashutosh,Amazon Customer"/>
        <s v="Amazon Customer,Amazon Customer,Farhana sherin k,Srinivaas,Avik Bandyopadhyay,ASEESJOT kaur bhullar,Sameer,Ammu"/>
        <s v="Ritika,ABHISHEK U.,Bhavika,Rekha rana,Balamurugan A,Dhiren Shah,Mrs. Imran khan,Anusree"/>
        <s v="deepika chaturvedi,Rishu,SKG,sachin agarwal,ashutosh malik,Amazon Customer,Shallu malik,Amann"/>
        <s v="Bobby,Arunkumar,aditya,sanket,srinivasa m,Sandy,Pradeep maroo,Pravin P"/>
        <s v="Gopal   Bhakat,AJIT PAL SINGH,Ishfaq Sheikh,Rakesh Kumar Pujari,G10,Aleeza,Farheen,Balkrishnan"/>
        <s v="Aniket Chudnaik,Wasimraja,Rahul Mallah,inderjit singh,Shivhari,Vishbhav Poojary,Pawar,Balasubramaniam R"/>
        <s v="Nishant sharma,E VEERESH,Nimish Sharma,Chandrasekhar K.,Nilofer A.,Ilavarasi,Vijay Naiknaware,Harshavardhan"/>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Shiva,Saurabh vats,Gaurav thapa,Ash Sharma,Chandraprakash mohata,Saleha,SANYAM SINGHI,Bharti"/>
        <s v="Shivang,Renu S,Balaram Sharma,PBT,Srikanth Aakula,ANUPAM,Dipu Choudhury,Ashraf K"/>
        <s v="Kindle Customer,rajni,JYOTI SRIVASTAVA,Amazon Customer,Ankit Devidas Chavhan,Sayan Mandal,Amazon Customer,M Das"/>
        <s v="Nipurn Ruhela,Shalini KJ,Aloke Kanoria,ASHISH SHARMA,Pankaj Chaudhary,Manish,Muskan Thakur,Balvinder"/>
        <s v="Aniruddha biswas,Manoj S.,Gautham Panchavadi,Prashanth,Amazon Customer,Rejeesh n.c,kishore koilada,Ally"/>
        <s v="Anshika Verma,Dippy,Mitesh Mayavanshi,Pri,Arpit Agarwal,Chitra Jain,jeevan prakash,Shivangi Virdi"/>
        <s v="NIKITA,Amazon Customer,Ankita D.,Purna,Sekhar,Santhi,S.K THAKUR,Piyush P Satpathy"/>
        <s v="Mukta Khan,mal kho,Apurba,Patel Kiran,Critical  Customer,Bhagyashree chopade,SANDIP SINGH,Ramesh kumar"/>
        <s v="JASWANTSINGH,Vedant Joshi,Subanathan,NARENDRA  N,Aadesh,Amazon Customer,Monica,Aniketverma"/>
        <s v="Boo,Jeevan Kumar,Shivam Jangra,Manzoor,Manish,Yashwant Panchal,Santosh Kumar Saini,Chandra  S  Sharma"/>
        <s v="GB SLG,Jemin,Ashwini Vetekar,Kusum,sonu ali,Amazon Customer,Amazon Customer,rinku singh"/>
        <s v="Hem,Anya,Deepak Roy,ASHUTOSH PANDEY,Srinivas,PJ,9703041496,O N Misr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Manish kumar,Randh,Vijay Singh Negi,Lallan T.,Shubhangi Mehrotra,Rompy,Vipin,kapish"/>
        <s v="jaydeep barad,Amazon Customer,Mukesh,Mitesh Thakur,Tejas D.,Jeet singh,Himanso,mohit goyal"/>
        <s v="Sivaraman S,V Rajendra Kumar,Mrigank,Valmiki Sravani,Rahul Raj,Dr.Aasif,Kshitij Gupta,Melvyn lobo"/>
        <s v="Placeholder,V P.,sanjay,Amazon Customer,Sweta,J k bricks,Swapnil Patil,Kritika S."/>
        <s v="Amit,Chahat Goyal,Gurpiyar Singh"/>
        <s v="Vinod,Gopinath,ravi,Pooja,Kamlesh B.,Anand RB,mahendra pandey,sakthimurugan.M"/>
        <s v="Srishti Agraharrie,Priya,Amazon Customer,Honest reviewer,Pooja parihar,vikas,Amazon Customer,YOGESH R JAIN"/>
        <s v="Vivi nyuthe,Amazon Customer,Bala Mahesh Yadav Thotakura,Sunil Singh,Thoughtful_user,Anuj,Mamta,Vikas"/>
        <s v="Anuj Dhingra (Gadget Gig),AKSHAY KHOWAL,Kiran K.,Sai Deepak Velivela,Rajiv Das,Ashok kumar,Vishal kandare,Gaurav Pachauri"/>
        <s v="s_ray77,SUJAN MISTRY,Pankaj,Durga,FAROOQ,jyoti gole,Rohit,Amazon Customer"/>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heila Araujo,Rajeev. R,atul deshmukh,Atul Dhanorkar,Bhanu,Vishal,Tilak Upadhyaya,Himanshu Bhattacharjee"/>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Aftab mulani,Chirag Panchal,Richa Jethani,N S,Dr Munmun Basu,shikha abrao,Amazon Customer,Ritesh Kumar"/>
        <s v="Akash Yadav,Philip Chacko,Sudheer Kumar Maurya,Jeenu naresh,rahul pandey,debabrata bhowmick,Sanskar  yadav"/>
        <s v="Vikas kabra,Joel Joseph,Amazon,S√†√±k√™th,Md Tanwir Hassan,saurabh gupta,shobhit gupta,NAVIN JAIN"/>
        <s v="Vijay sharma,Jaidwal,akshay ahire,Bhuvana Shanmukhi,Sanjay A.,m pushpa kumar,Prospero,syed masroor ahmed"/>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Sudhirw,seshu P,Sunil Sharma,Sara,Amazon Customer,Sidhant,Harika Mudhiraj,Ramesh Sivaraman"/>
        <s v="Himasrivastava,Pawan Dalal,Yeshwant singh,Amar D.,Tincy Thomas,krishna kishore,Vinay,Sachin Yadav"/>
        <s v="Swati Chaudhari,Anil kumar,Dinesh Verma,Arvind Chaturvedi,Annapurna metta Sarjare,Ramya,Indu Kumari,Irfan khan"/>
        <s v="Gautam B.,Kabir Debbarma,MS,Amazon Customer,P,Sourav Basu,Vikhyat G.,Viren Dhamaskar"/>
        <s v="Buyer (Name protected),Saurav Kumar Saha,Aditya Kumar,Priyanka,vinod reddy,Vijender Singh,MOHAMMAD AZHAR,Deepak Samson"/>
        <s v="Karthikeyan J,Nitin Kshirsagar,N Adu N.,Manish jain,Hitesh Mori"/>
        <s v="Naina,SuperSandy,Ranjini k,Lalatendu,Deepak T.,Amazon Customer,Renju Mathew,Dhruv u patel"/>
        <s v="Sudhakar Samuel,Sandeep Shampur,Amazon Customer,Yakaiah Kadem,Jaspal Singh,Karthik Palani,SS,Kautuk G. Tare"/>
        <s v="Sumit,Paresh Narola,Azharuddin,Jasmail Singh,Suresh Prajapati,Alam Naushad,DILIP RATHORE,SRINAATH K"/>
        <s v="Amit,vedantika,gurpreet kaur,Md Zafir Ahmad,Latika S.,Rahis Khan,Tanvi seth,Samala Dayaker"/>
        <s v="Aashishnautiyal,Telangana venkatesh,Abbas Tirupur,Jacobasha Mysore,NAVNEET,Atul choudhary,MD Azhar,Prabu doss"/>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Srujan kumar,Sadhu s.,parveen sharma,Patel kaushikbhai. S,Vinoth,Ankita Gupta,Jignesh lathiya"/>
        <s v="Pierre Francis,Amazon Customer,Ginger,Rajib,Hardik Tank,Sishir S.,Dhanish,PRODIP KUMAR GHOSH"/>
        <s v="Samsakthi2008,Hussain B.,Surendrasinh,Mitali Bhargava,Amazon Customer,Amarnath.S,Rajasekaran M.,Nupur Sharma"/>
        <s v="vijay patel,Gopal pawar,Anish negi,Amazon Customer,Dinakaran N.,Abhilasha,Amazon Customer,Seeker Seeking"/>
        <s v="MM,Tony Augustine,Pradeep,Priyanka.s,Amazon Customer,Pragadhe,Gaikwad pramodkumar popat,Pratik Panchal"/>
        <s v="Rahul Todur,MG,geeta,Nawang,Saff,philomon kani,rub,Manish P."/>
        <s v="sudesh h.,Debabrata p.,Zeba basheer,Pk,Sunil,Saurabh Jha,ZAFAR AHMAD FAROOQUI,Mb"/>
        <s v="Aadhityaa,Arif H.,Rajesh,priyanka chauhan,Sudhendu,Dr. Ngemu,Saranya,Customer"/>
        <s v="Bindu,Rajat Biswas,Mulleti o.,KAUSHAL kumar,Chithra Suresh,Rathlavath Vani,Khamarunneesa,Ahmadullah"/>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Santhosh,KR ARASU,Placeholder,Deepak Gopal,Yaqoob Raza,Arun,Naveen Kumar,Anant Varshne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Vineeth,Gunjan garg,Gemini,Aleena Antony,Animesh Das,Ashwin,Hukambeer,Vishal gupta"/>
        <s v="Ateendra GN,Salim Azad,Sanando Sarkar,Shivam Bhalla,Balamurugan Thangavelu,Souvik Mondal,Grace Fernandes,MUTHUMPERUMAL THIRUMAL PILLAI"/>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Satya Ghettem,Amazon Customer,Selva naik,Aran,Ashfaq Ahmed,arun,Bharat miriyala,Gaurav"/>
        <s v="kishor kumar,Nitha Hashik,MUSER,Raveen,Amazon Customer,Sukku,Abhishek dawn,Sn"/>
        <s v="Esther newmai,Shravanti,Shikha,GOWTHAM B,Kindle Customer,Aveek Dutta,Neelanjana,Sanjaykumar Ingale"/>
        <s v="chetan,Gurbakhshish s,abhikant,NIKHIL,Halima Bibi,Sumit,Mayank,S Nath"/>
        <s v="Nanki,Amazon Customer,Rishikesh,B.kiran,Anas,Meenal,Faheem,Partha"/>
        <s v="rahul,Kranti,Namrata Tokas,Farhana,Sudhir Prasad,Vishal Chaturvedi,Yukti m.,Harsh yadav"/>
        <s v="PRADEEP KUMAR,Vishal,B.Satyanarayana Murty,Sameer,DW PAPADKAR,Biju,Lakshmi Shunmuga Kumar,Amazon Customer"/>
        <s v="Anshu,Beena kumari,vijil v v,Pramod,Bharat Pansare,Anand,Kindle Customer,Pooja Shukla"/>
        <s v="Vasu P,KRISHNA MOHAN LANKA,BISWAJIT KUILA,Sai Praveen,Chandra Sekhar,Abhinav Rai,Deepak kumar gupta,Syamkrishnan G"/>
        <s v="Shalini A,Vishnu Mohan,Ayush M.,Shefali jain,Charl,Rahul Girdhar,Deepa rastogi,Faiq"/>
        <s v="S@NU,Osama Ahmad,mukesh kumar,Sandeep,Saumya Saraf,Amazon Customer,Aijaz Mahmood Ibji,PRINCE"/>
        <s v="Poonam k.,K RAJESH,Mr.kumar,Sumegha singh,Reeta Ray,Daud husain,Meenakshi Chabbra,ANIMESH ROY"/>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Dattatray Jadhav,Amazon Customer,Akshay,Asra fatima,Amazon Customer,Kinjal Shah,Reviews for you(s),Rohan Varma"/>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Dasarath rao,Giridhar kumar,amit ray,Chitti Trinadha Rao,ANKITA CHOWDHURY,ANTARIKSHA G.,Anirban kundu,Kartik"/>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Anmol Khanna,G.l.sudhakar,Amazon Customer,manoj,Satya,Swarup Panday,Reyaansh Arora,neha keluskar"/>
        <s v="Placeholder,Saddam Suthar,Priyanka Kasare,Geeta,Ahaan Zidaan,saransh,kaushal,Priyanka Mishra"/>
        <s v="Megha Gadiya,bharati boro,Ruma,Sai Raj Jaiswal,Kirti T Zanjale,Sinabail Mitra,Faizur rehman,Sanyam jain"/>
        <s v="Deepak B.,Azhar s.,Yogesh Rajput,Amit V.,Maneesha Biju,hassan,Purvesh,Shweha"/>
        <s v="Sumit kumar,sunil,Mahima  &amp;  Company,GAURAV KUMAR SHARMA,Prashant,Vinay Sharma,shashikant kumar singh,Radheshyam Sharma"/>
        <s v="Vaishnavi,Paramesh,Kirti Gupta,Mousumi Ganguli,Nikshitha S,Lancy,Kindle Customer,krishna chaudhari"/>
        <s v="Manoj Kumar,Arun Thottakathu Prasannakumar,sonu kumar,Nilesh kerkal,Kiran Singh,Ashish Singh,Maruthi Kumar,Abhishek Rajpurohit"/>
        <s v="Ashish,Kavita J.,Sundar,Tessy S.,saurabh manro,sreekumar"/>
        <s v="AmazonCust,DD_Zen,Amazon Customer,VINISH THOMAS,Harish chandra,customer,Vinay Desai,Jayabalan"/>
        <s v="gitesh jaiswal,Divyansh,Dr Paras,Amazon Customer,Vrushali Rhatwal,A K Gupta,Amazon Customer,Ashok kumar"/>
        <s v="Kunal Sen"/>
        <s v="Prabha ds,Raghuram bk,Real Deal,Amazon Customer,G1_Nk,Amazon Customer,chaitanya Bandari,Rahul kuma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sharedItems>
    </cacheField>
    <cacheField name="Review_id" numFmtId="0">
      <sharedItems count="119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Count" numFmtId="0">
      <sharedItems containsSemiMixedTypes="0" containsString="0" containsNumber="1" containsInteger="1" minValue="1" maxValue="8" count="8">
        <n v="8"/>
        <n v="4"/>
        <n v="3"/>
        <n v="1"/>
        <n v="7"/>
        <n v="5"/>
        <n v="6"/>
        <n v="2"/>
      </sharedItems>
    </cacheField>
    <cacheField name="Review_title" numFmtId="0">
      <sharedItems count="1194"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Looks stylish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Review Guide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 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205"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 &amp; 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 &amp; 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 &amp; 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 &amp; 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 &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 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 &amp; 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 &amp; white prints are crisp and sharp. The print speed is decent.The only negative is the amount of ink consumption. While the box says 180 color prints and 300 b &amp; w, both my cartridges are showing at 80% after 4 color print and around 30 b &amp; 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 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 &amp; 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 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 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 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 &amp; 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ount="1335">
        <s v="https://m.media-amazon.com/images/W/WEBP_402378-T1/images/I/51UsScvHQNL._SX300_SY300_QL70_FMwebp_.jpg"/>
        <s v="https://m.media-amazon.com/images/W/WEBP_402378-T2/images/I/31zOsqQOAOL._SY445_SX342_QL70_FMwebp_.jpg"/>
        <s v="https://m.media-amazon.com/images/W/WEBP_402378-T1/images/I/31IvNJZnmdL._SY445_SX342_QL70_FMwebp_.jpg"/>
        <s v="https://m.media-amazon.com/images/I/41V5FtEWPkL._SX300_SY300_QL70_FMwebp_.jpg"/>
        <s v="https://m.media-amazon.com/images/W/WEBP_402378-T2/images/I/31VzNhhqifL._SX300_SY300_QL70_FMwebp_.jpg"/>
        <s v="https://m.media-amazon.com/images/I/31wOPjcSxlL._SX300_SY300_QL70_FMwebp_.jpg"/>
        <s v="https://m.media-amazon.com/images/W/WEBP_402378-T2/images/I/41jlwEZpa5L._SX300_SY300_QL70_FMwebp_.jpg"/>
        <s v="https://m.media-amazon.com/images/I/31XO-wfGGGL._SX300_SY300_QL70_FMwebp_.jpg"/>
        <s v="https://m.media-amazon.com/images/W/WEBP_402378-T2/images/I/31e6ElWRymL._SX300_SY300_QL70_FMwebp_.jpg"/>
        <s v="https://m.media-amazon.com/images/W/WEBP_402378-T2/images/I/31kj3q4SepL._SY445_SX342_QL70_FMwebp_.jpg"/>
        <s v="https://m.media-amazon.com/images/I/31dJ+lXJq3L._SY300_SX300_.jpg"/>
        <s v="https://m.media-amazon.com/images/I/41SDfuK7L2L._SX300_SY300_QL70_FMwebp_.jpg"/>
        <s v="https://m.media-amazon.com/images/I/41nPYaWA+ML._SY300_SX300_.jpg"/>
        <s v="https://m.media-amazon.com/images/I/31J6qGhAL9L._SX300_SY300_QL70_FMwebp_.jpg"/>
        <s v="https://m.media-amazon.com/images/W/WEBP_402378-T2/images/I/41R08zLK69L._SX300_SY300_QL70_FMwebp_.jpg"/>
        <s v="https://m.media-amazon.com/images/W/WEBP_402378-T1/images/I/31gaP7qpBNL._SX300_SY300_QL70_FMwebp_.jpg"/>
        <s v="https://m.media-amazon.com/images/I/51fmHk3km+L._SX300_SY300_.jpg"/>
        <s v="https://m.media-amazon.com/images/I/41d84o5-M-L._SY445_SX342_QL70_FMwebp_.jpg"/>
        <s v="https://m.media-amazon.com/images/W/WEBP_402378-T1/images/I/41xwPQLxTML._SX300_SY300_QL70_FMwebp_.jpg"/>
        <s v="https://m.media-amazon.com/images/W/WEBP_402378-T2/images/I/51v-2Nzr+ML._SY300_SX300_.jpg"/>
        <s v="https://m.media-amazon.com/images/W/WEBP_402378-T1/images/I/41TZJiPRRwL._SX300_SY300_QL70_FMwebp_.jpg"/>
        <s v="https://m.media-amazon.com/images/W/WEBP_402378-T1/images/I/31MIyzg8uzL._SX300_SY300_QL70_FMwebp_.jpg"/>
        <s v="https://m.media-amazon.com/images/W/WEBP_402378-T1/images/I/51q3+E64azL._SX300_SY300_.jpg"/>
        <s v="https://m.media-amazon.com/images/I/31qGpf8uzuL._SY445_SX342_QL70_FMwebp_.jpg"/>
        <s v="https://m.media-amazon.com/images/I/41gikeSuhAL._SY300_SX300_QL70_FMwebp_.jpg"/>
        <s v="https://m.media-amazon.com/images/I/41da4tk7N+L._SY300_SX300_.jpg"/>
        <s v="https://m.media-amazon.com/images/W/WEBP_402378-T2/images/I/41WE9ZGEC4L._SX300_SY300_QL70_FMwebp_.jpg"/>
        <s v="https://m.media-amazon.com/images/W/WEBP_402378-T2/images/I/41GeM83DzzL._SX300_SY300_QL70_FMwebp_.jpg"/>
        <s v="https://m.media-amazon.com/images/W/WEBP_402378-T2/images/I/4177nw8okbL._SX300_SY300_QL70_FMwebp_.jpg"/>
        <s v="https://m.media-amazon.com/images/I/41jk4zYjTsL._SX300_SY300_QL70_FMwebp_.jpg"/>
        <s v="https://m.media-amazon.com/images/W/WEBP_402378-T2/images/I/41Fqm0bR7PL._SX300_SY300_QL70_FMwebp_.jpg"/>
        <s v="https://m.media-amazon.com/images/W/WEBP_402378-T1/images/I/41cCZ5EPnvL._SX300_SY300_QL70_FMwebp_.jpg"/>
        <s v="https://m.media-amazon.com/images/I/419QKVTxaSL._SX300_SY300_QL70_FMwebp_.jpg"/>
        <s v="https://m.media-amazon.com/images/W/WEBP_402378-T1/images/I/11ICusapw3L._SY300_SX300_QL70_FMwebp_.jpg"/>
        <s v="https://m.media-amazon.com/images/I/41wN7jooz0L._SX300_SY300_QL70_FMwebp_.jpg"/>
        <s v="https://m.media-amazon.com/images/W/WEBP_402378-T1/images/I/31ew3okQR2L._SX300_SY300_QL70_FMwebp_.jpg"/>
        <s v="https://m.media-amazon.com/images/I/3183iGEWksL._SX300_SY300_QL70_FMwebp_.jpg"/>
        <s v="https://m.media-amazon.com/images/W/WEBP_402378-T1/images/I/41P2EdQI1ZL._SY445_SX342_QL70_FMwebp_.jpg"/>
        <s v="https://m.media-amazon.com/images/I/51hQfTroMzL._SX300_SY300_QL70_FMwebp_.jpg"/>
        <s v="https://m.media-amazon.com/images/W/WEBP_402378-T1/images/I/41v5BQZzfAL._SX300_SY300_QL70_FMwebp_.jpg"/>
        <s v="https://m.media-amazon.com/images/I/4101vlzySzL._SY300_SX300_QL70_FMwebp_.jpg"/>
        <s v="https://m.media-amazon.com/images/I/41nsy8kxWUL._SY300_SX300_QL70_FMwebp_.jpg"/>
        <s v="https://m.media-amazon.com/images/W/WEBP_402378-T1/images/I/41rB0DnVFmL._SX300_SY300_QL70_FMwebp_.jpg"/>
        <s v="https://m.media-amazon.com/images/W/WEBP_402378-T2/images/I/31EHCPHbSlL._SX300_SY300_QL70_FMwebp_.jpg"/>
        <s v="https://m.media-amazon.com/images/I/31v7NnnAItL._SY445_SX342_QL70_FMwebp_.jpg"/>
        <s v="https://m.media-amazon.com/images/W/WEBP_402378-T2/images/I/41CnR1WhD3L._SX300_SY300_QL70_FMwebp_.jpg"/>
        <s v="https://m.media-amazon.com/images/I/31+NwZ8gb1L._SX300_SY300_.jpg"/>
        <s v="https://m.media-amazon.com/images/I/41bCxnHksnL._SY300_SX300_QL70_FMwebp_.jpg"/>
        <s v="https://m.media-amazon.com/images/W/WEBP_402378-T1/images/I/21rBnbHkW9L._SX300_SY300_QL70_FMwebp_.jpg"/>
        <s v="https://m.media-amazon.com/images/W/WEBP_402378-T1/images/I/31nrDWDT8+L._SX300_SY300_.jpg"/>
        <s v="https://m.media-amazon.com/images/I/216Q4FqmZVL._SX300_SY300_QL70_FMwebp_.jpg"/>
        <s v="https://m.media-amazon.com/images/W/WEBP_402378-T1/images/I/31iESA2h2gL._SY300_SX300_QL70_FMwebp_.jpg"/>
        <s v="https://m.media-amazon.com/images/I/31kw1RgU5yL._SX300_SY300_QL70_FMwebp_.jpg"/>
        <s v="https://m.media-amazon.com/images/I/418GxB04szL._SY300_SX300_QL70_FMwebp_.jpg"/>
        <s v="https://m.media-amazon.com/images/W/WEBP_402378-T2/images/I/41rbKciLrcL._SX300_SY300_QL70_FMwebp_.jpg"/>
        <s v="https://m.media-amazon.com/images/I/315GdnF+LcL._SY300_SX300_.jpg"/>
        <s v="https://m.media-amazon.com/images/I/41jxZkzNcnL._SX300_SY300_QL70_FMwebp_.jpg"/>
        <s v="https://m.media-amazon.com/images/I/512YHGuR4RL._SX300_SY300_QL70_FMwebp_.jpg"/>
        <s v="https://m.media-amazon.com/images/W/WEBP_402378-T2/images/I/313uqx3djjL._SX300_SY300_QL70_FMwebp_.jpg"/>
        <s v="https://m.media-amazon.com/images/W/WEBP_402378-T1/images/I/31pQZsxPR4L._SX300_SY300_QL70_FMwebp_.jpg"/>
        <s v="https://m.media-amazon.com/images/W/WEBP_402378-T2/images/I/41v00lhhdbL._SX300_SY300_QL70_FMwebp_.jpg"/>
        <s v="https://m.media-amazon.com/images/I/41Tz1YnJkoL._SY300_SX300_QL70_FMwebp_.jpg"/>
        <s v="https://m.media-amazon.com/images/I/310WOJIrwjL._SX300_SY300_QL70_FMwebp_.jpg"/>
        <s v="https://m.media-amazon.com/images/W/WEBP_402378-T2/images/I/414y0iu5NUL._SX300_SY300_QL70_FMwebp_.jpg"/>
        <s v="https://m.media-amazon.com/images/W/WEBP_402378-T2/images/I/41611VFTGwL._SY300_SX300_QL70_FMwebp_.jpg"/>
        <s v="https://m.media-amazon.com/images/I/41eJqkFjCRL._SY300_SX300_QL70_FMwebp_.jpg"/>
        <s v="https://m.media-amazon.com/images/I/41x3iKbD-+L._SX342_SY445_.jpg"/>
        <s v="https://m.media-amazon.com/images/I/51FicDnawaL._SY300_SX300_QL70_FMwebp_.jpg"/>
        <s v="https://m.media-amazon.com/images/I/41+mgWz7knL._SX300_SY300_.jpg"/>
        <s v="https://m.media-amazon.com/images/W/WEBP_402378-T1/images/I/31-BRsjrvDL._SY300_SX300_QL70_FMwebp_.jpg"/>
        <s v="https://m.media-amazon.com/images/I/41gztmbiIgL._SX300_SY300_QL70_FMwebp_.jpg"/>
        <s v="https://m.media-amazon.com/images/W/WEBP_402378-T2/images/I/41SNaWjuZWL._SX300_SY300_QL70_FMwebp_.jpg"/>
        <s v="https://m.media-amazon.com/images/W/WEBP_402378-T2/images/I/41w1didcczL._SY300_SX300_QL70_FMwebp_.jpg"/>
        <s v="https://m.media-amazon.com/images/I/41gFqSHngyL._SX300_SY300_QL70_FMwebp_.jpg"/>
        <s v="https://m.media-amazon.com/images/I/41jlh3c7UbL._SX300_SY300_QL70_FMwebp_.jpg"/>
        <s v="https://m.media-amazon.com/images/I/31x3IUfMneL._SX300_SY300_QL70_FMwebp_.jpg"/>
        <s v="https://m.media-amazon.com/images/W/WEBP_402378-T1/images/I/31l-eZHBfKL._SX300_SY300_QL70_FMwebp_.jpg"/>
        <s v="https://m.media-amazon.com/images/I/51ow6bmLWIL._SY300_SX300_QL70_FMwebp_.jpg"/>
        <s v="https://m.media-amazon.com/images/I/41KmCJuybRL._SX300_SY300_QL70_FMwebp_.jpg"/>
        <s v="https://m.media-amazon.com/images/I/31C4z2M8TiL._SX300_SY300_QL70_FMwebp_.jpg"/>
        <s v="https://m.media-amazon.com/images/W/WEBP_402378-T2/images/I/41xmv3WPs7L._SX300_SY300_QL70_FMwebp_.jpg"/>
        <s v="https://m.media-amazon.com/images/W/WEBP_402378-T2/images/I/31DDGpem3OL._SY445_SX342_QL70_FMwebp_.jpg"/>
        <s v="https://m.media-amazon.com/images/I/41M9BBMSUdL._SX300_SY300_QL70_FMwebp_.jpg"/>
        <s v="https://m.media-amazon.com/images/I/412XfBAEikL._SX300_SY300_QL70_FMwebp_.jpg"/>
        <s v="https://m.media-amazon.com/images/W/WEBP_402378-T1/images/I/41J6oGU8w5L._SX300_SY300_QL70_FMwebp_.jpg"/>
        <s v="https://m.media-amazon.com/images/W/WEBP_402378-T2/images/I/51ovMTXv9RL._SX300_SY300_QL70_FMwebp_.jpg"/>
        <s v="https://m.media-amazon.com/images/W/WEBP_402378-T1/images/I/41imW51RweL._SY300_SX300_QL70_FMwebp_.jpg"/>
        <s v="https://m.media-amazon.com/images/I/41RVzq6GiIL._SY300_SX300_QL70_FMwebp_.jpg"/>
        <s v="https://m.media-amazon.com/images/W/WEBP_402378-T2/images/I/3135yilFsfL._SY445_SX342_QL70_FMwebp_.jpg"/>
        <s v="https://m.media-amazon.com/images/I/412fvb7k2FL._SX300_SY300_QL70_FMwebp_.jpg"/>
        <s v="https://m.media-amazon.com/images/I/31mgo4D-kPL._SX300_SY300_QL70_FMwebp_.jpg"/>
        <s v="https://m.media-amazon.com/images/I/51F6FClq10L._SX300_SY300_QL70_FMwebp_.jpg"/>
        <s v="https://m.media-amazon.com/images/W/WEBP_402378-T1/images/I/4112nea7JlL._SX300_SY300_QL70_FMwebp_.jpg"/>
        <s v="https://m.media-amazon.com/images/W/WEBP_402378-T1/images/I/31Uqr+A2THL._SY300_SX300_.jpg"/>
        <s v="https://m.media-amazon.com/images/W/WEBP_402378-T1/images/I/41mMrtrwgyL._SY300_SX300_QL70_FMwebp_.jpg"/>
        <s v="https://m.media-amazon.com/images/W/WEBP_402378-T2/images/I/317-HiMYIgS._SY300_SX300_QL70_FMwebp_.jpg"/>
        <s v="https://m.media-amazon.com/images/I/21PB1kWQWdL._SX300_SY300_QL70_FMwebp_.jpg"/>
        <s v="https://m.media-amazon.com/images/W/WEBP_402378-T1/images/I/41nGfip4QuS._SX300_SY300_QL70_FMwebp_.jpg"/>
        <s v="https://m.media-amazon.com/images/W/WEBP_402378-T1/images/I/219039qa+PL._SY300_SX300_.jpg"/>
        <s v="https://m.media-amazon.com/images/W/WEBP_402378-T1/images/I/41fRMsvSy8L._SY445_SX342_QL70_FMwebp_.jpg"/>
        <s v="https://m.media-amazon.com/images/I/41pA1xo-mIL._SX300_SY300_QL70_FMwebp_.jpg"/>
        <s v="https://m.media-amazon.com/images/W/WEBP_402378-T2/images/I/41UJEnTJpVL._SX300_SY300_QL70_FMwebp_.jpg"/>
        <s v="https://m.media-amazon.com/images/W/WEBP_402378-T2/images/I/41GTMteNtdL._SX300_SY300_QL70_FMwebp_.jpg"/>
        <s v="https://m.media-amazon.com/images/W/WEBP_402378-T2/images/I/41c80KrMZgL._SY445_SX342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CB7sKZvCL._SX300_SY300_QL70_FMwebp_.jpg"/>
        <s v="https://m.media-amazon.com/images/I/41fruBt99gL._SX300_SY300_QL70_FMwebp_.jpg"/>
        <s v="https://m.media-amazon.com/images/W/WEBP_402378-T2/images/I/41jk4zYjTsL._SX300_SY300_QL70_FMwebp_.jpg"/>
        <s v="https://m.media-amazon.com/images/W/WEBP_402378-T1/images/I/41WD+zBGibL._SY300_SX300_.jpg"/>
        <s v="https://m.media-amazon.com/images/W/WEBP_402378-T1/images/I/41+3EsgcpzL._SY300_SX300_.jpg"/>
        <s v="https://m.media-amazon.com/images/W/WEBP_402378-T2/images/I/41dNwzNOc3L._SX300_SY300_QL70_FMwebp_.jpg"/>
        <s v="https://m.media-amazon.com/images/I/21rxGo3S7FL._SY445_SX342_QL70_FMwebp_.jpg"/>
        <s v="https://m.media-amazon.com/images/I/31sBb-2L8KL._SX300_SY300_QL70_FMwebp_.jpg"/>
        <s v="https://m.media-amazon.com/images/W/WEBP_402378-T1/images/I/416GZEi9SuL._SX300_SY300_QL70_FMwebp_.jpg"/>
        <s v="https://m.media-amazon.com/images/W/WEBP_402378-T1/images/I/41ipWb8mrKL._SX300_SY300_QL70_FMwebp_.jpg"/>
        <s v="https://m.media-amazon.com/images/I/41LCWn4aUHL._SX300_SY300_QL70_FMwebp_.jpg"/>
        <s v="https://m.media-amazon.com/images/W/WEBP_402378-T2/images/I/31fQdrBOMvL._SY445_SX342_QL70_FMwebp_.jpg"/>
        <s v="https://m.media-amazon.com/images/I/31-J+oOnb8L._SY300_SX300_.jpg"/>
        <s v="https://m.media-amazon.com/images/I/41P2TNMG-hL._SY300_SX300_QL70_FMwebp_.jpg"/>
        <s v="https://m.media-amazon.com/images/I/51Pu9zNUbtL._SY300_SX300_QL70_FMwebp_.jpg"/>
        <s v="https://m.media-amazon.com/images/I/41Om+JyC4iL._SX300_SY300_.jpg"/>
        <s v="https://m.media-amazon.com/images/I/41F6ukNxcCL._SX300_SY300_QL70_FMwebp_.jpg"/>
        <s v="https://m.media-amazon.com/images/I/41Rg-JkRGgL._SY300_SX300_QL70_FMwebp_.jpg"/>
        <s v="https://m.media-amazon.com/images/I/51O93lUTxtL._SY300_SX300_QL70_FMwebp_.jpg"/>
        <s v="https://m.media-amazon.com/images/I/31Bfu6liMWL._SX300_SY300_QL70_FMwebp_.jpg"/>
        <s v="https://m.media-amazon.com/images/I/513rqzxlDpL._SX300_SY300_QL70_FMwebp_.jpg"/>
        <s v="https://m.media-amazon.com/images/W/WEBP_402378-T1/images/I/417QOjrqyBL._SY300_SX300_QL70_FMwebp_.jpg"/>
        <s v="https://m.media-amazon.com/images/I/41Rd-jDNOmL._SY445_SX342_QL70_FMwebp_.jpg"/>
        <s v="https://m.media-amazon.com/images/W/WEBP_402378-T2/images/I/41-AORr2udL._SX300_SY300_QL70_FMwebp_.jpg"/>
        <s v="https://m.media-amazon.com/images/I/21fnxCjCF1L._SX300_SY300_QL70_FMwebp_.jpg"/>
        <s v="https://m.media-amazon.com/images/I/31R8-XSK40L._SX342_SY445_QL70_FMwebp_.jpg"/>
        <s v="https://m.media-amazon.com/images/W/WEBP_402378-T1/images/I/51dOjIreG4L._SX300_SY300_QL70_FMwebp_.jpg"/>
        <s v="https://m.media-amazon.com/images/I/41gUqtvpULL._SX300_SY300_QL70_FMwebp_.jpg"/>
        <s v="https://m.media-amazon.com/images/W/WEBP_402378-T1/images/I/41+AJMzMo7L._SX342_SY445_.jpg"/>
        <s v="https://m.media-amazon.com/images/W/WEBP_402378-T1/images/I/41hpz9rFbZL._SX300_SY300_QL70_FMwebp_.jpg"/>
        <s v="https://m.media-amazon.com/images/I/41alINWQKXL._SX300_SY300_QL70_FMwebp_.jpg"/>
        <s v="https://m.media-amazon.com/images/I/41wI9GGhTHL._SX300_SY300_QL70_FMwebp_.jpg"/>
        <s v="https://m.media-amazon.com/images/W/WEBP_402378-T1/images/I/21jLkYGoSEL._SX300_SY300_QL70_FMwebp_.jpg"/>
        <s v="https://m.media-amazon.com/images/I/21yP58lKDoL._SX300_SY300_QL70_FMwebp_.jpg"/>
        <s v="https://m.media-amazon.com/images/I/31Wb+A3VVdL._SY300_SX300_.jpg"/>
        <s v="https://m.media-amazon.com/images/I/41ZptRPWCPL._SY300_SX300_QL70_FMwebp_.jpg"/>
        <s v="https://m.media-amazon.com/images/W/WEBP_402378-T2/images/I/41R3n7+taUL._SY300_SX300_.jpg"/>
        <s v="https://m.media-amazon.com/images/W/WEBP_402378-T1/images/I/31OIv762uSL._SX300_SY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HhmJpfjN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I/41c5wGlZyPS._SX300_SY300_QL70_FMwebp_.jpg"/>
        <s v="https://m.media-amazon.com/images/W/WEBP_402378-T2/images/I/31IS376AeYL._SX300_SY300_QL70_FMwebp_.jpg"/>
        <s v="https://m.media-amazon.com/images/W/WEBP_402378-T2/images/I/21fnuilweNL._SY445_SX342_QL70_FMwebp_.jpg"/>
        <s v="https://m.media-amazon.com/images/W/WEBP_402378-T1/images/I/51DhRNtyo0L._SX300_SY300_QL70_FMwebp_.jpg"/>
        <s v="https://m.media-amazon.com/images/W/WEBP_402378-T2/images/I/31fpyR3mU4L._SX300_SY300_QL70_FMwebp_.jpg"/>
        <s v="https://m.media-amazon.com/images/I/31yHKPd+rsL._SY300_SX300_.jpg"/>
        <s v="https://m.media-amazon.com/images/W/WEBP_402378-T1/images/I/41OrFRgZhYL._SX300_SY300_QL70_FMwebp_.jpg"/>
        <s v="https://m.media-amazon.com/images/I/41-NYo+m0JL._SY300_SX300_.jpg"/>
        <s v="https://m.media-amazon.com/images/I/41agXfR4tqL._SX300_SY300_QL70_FMwebp_.jpg"/>
        <s v="https://m.media-amazon.com/images/W/WEBP_402378-T2/images/I/313Ja+mXy6L._SY300_SX300_.jpg"/>
        <s v="https://m.media-amazon.com/images/I/21DUuehBaRL._SX300_SY300_QL70_FMwebp_.jpg"/>
        <s v="https://m.media-amazon.com/images/I/31vPhcWqqWL._SX300_SY300_QL70_FMwebp_.jpg"/>
        <s v="https://m.media-amazon.com/images/I/41bkm5HhWsL._SY445_SX342_QL70_FMwebp_.jpg"/>
        <s v="https://m.media-amazon.com/images/W/WEBP_402378-T2/images/I/311wFoZMekL._SX300_SY300_QL70_FMwebp_.jpg"/>
        <s v="https://m.media-amazon.com/images/I/51sUInS8MiL._SY300_SX300_QL70_FMwebp_.jpg"/>
        <s v="https://m.media-amazon.com/images/I/31Kt+OO7C6L._SY300_SX300_.jpg"/>
        <s v="https://m.media-amazon.com/images/W/WEBP_402378-T1/images/I/31IdziegWVL._SX300_SY300_QL70_FMwebp_.jpg"/>
        <s v="https://m.media-amazon.com/images/W/WEBP_402378-T2/images/I/41ECCMs7tjL._SY300_SX300_QL70_FMwebp_.jpg"/>
        <s v="https://m.media-amazon.com/images/W/WEBP_402378-T2/images/I/414P4JCZY-L._SX300_SY300_QL70_FMwebp_.jpg"/>
        <s v="https://m.media-amazon.com/images/I/416qO6VZHgL._SX300_SY300_QL70_FMwebp_.jpg"/>
        <s v="https://m.media-amazon.com/images/I/317OoQfs1gL._SX300_SY300_QL70_FMwebp_.jpg"/>
        <s v="https://m.media-amazon.com/images/W/WEBP_402378-T2/images/I/31HMoFzGZjL._SY300_SX300_QL70_FMwebp_.jpg"/>
        <s v="https://m.media-amazon.com/images/W/WEBP_402378-T1/images/I/31w-BP4ey1L._SY445_SX342_QL70_FMwebp_.jpg"/>
        <s v="https://m.media-amazon.com/images/I/41EhlNJ-v8L._SX300_SY300_QL70_FMwebp_.jpg"/>
        <s v="https://m.media-amazon.com/images/I/31jSLNakA7L._SY445_SX342_QL70_FMwebp_.jpg"/>
        <s v="https://m.media-amazon.com/images/W/WEBP_402378-T2/images/I/21Nw+BXh1kS._SY300_SX300_.jpg"/>
        <s v="https://m.media-amazon.com/images/I/319bv0gNOeL._SX300_SY300_QL70_FMwebp_.jpg"/>
        <s v="https://m.media-amazon.com/images/W/WEBP_402378-T2/images/I/31RK9+CyhoL._SY300_SX300_.jpg"/>
        <s v="https://m.media-amazon.com/images/I/41vVXPCqnML._SX300_SY300_QL70_FMwebp_.jpg"/>
        <s v="https://m.media-amazon.com/images/I/41JooboBmuL._SX300_SY300_QL70_FMwebp_.jpg"/>
        <s v="https://m.media-amazon.com/images/I/41sNnS4Rl7L._SX300_SY300_QL70_FMwebp_.jpg"/>
        <s v="https://m.media-amazon.com/images/I/41p9mn0fmIL._SY300_SX300_QL70_FMwebp_.jpg"/>
        <s v="https://m.media-amazon.com/images/W/WEBP_402378-T1/images/I/514S7MylddL._SX300_SY300_QL70_FMwebp_.jpg"/>
        <s v="https://m.media-amazon.com/images/I/417MtmtMOvL._SY445_SX342_QL70_FMwebp_.jpg"/>
        <s v="https://m.media-amazon.com/images/W/WEBP_402378-T1/images/I/41Q5zqyjWPL._SY300_SX300_QL70_FMwebp_.jpg"/>
        <s v="https://m.media-amazon.com/images/W/WEBP_402378-T2/images/I/41CF6GtnpKL._SX300_SY300_QL70_FMwebp_.jpg"/>
        <s v="https://m.media-amazon.com/images/W/WEBP_402378-T2/images/I/41UPNmnPgeL._SY300_SX300_QL70_FMwebp_.jpg"/>
        <s v="https://m.media-amazon.com/images/W/WEBP_402378-T2/images/I/31VSKlEpP-L._SX300_SY300_QL70_FMwebp_.jpg"/>
        <s v="https://m.media-amazon.com/images/W/WEBP_402378-T1/images/I/41IAkUhz1NL._SY300_SX300_QL70_FMwebp_.jpg"/>
        <s v="https://m.media-amazon.com/images/W/WEBP_402378-T2/images/I/316rtwd6jOL._SX300_SY300_QL70_FMwebp_.jpg"/>
        <s v="https://m.media-amazon.com/images/I/41Fu3K9KAZL._SX300_SY300_QL70_FMwebp_.jpg"/>
        <s v="https://m.media-amazon.com/images/I/31PBfa92GVL._SX300_SY300_QL70_FMwebp_.jpg"/>
        <s v="https://m.media-amazon.com/images/I/31s3DOD2d1L._SY445_SX342_QL70_FMwebp_.jpg"/>
        <s v="https://m.media-amazon.com/images/W/WEBP_402378-T1/images/I/41jh12qGXuL._SX300_SY300_QL70_FMwebp_.jpg"/>
        <s v="https://m.media-amazon.com/images/I/21rGO6HtUxL._SY445_SX342_QL70_FMwebp_.jpg"/>
        <s v="https://m.media-amazon.com/images/W/WEBP_402378-T2/images/I/313wnMF+cVL._SX342_SY445_.jpg"/>
        <s v="https://m.media-amazon.com/images/I/41LwSJdthGL._SX300_SY300_QL70_FMwebp_.jpg"/>
        <s v="https://m.media-amazon.com/images/W/WEBP_402378-T2/images/I/41oK+rXtssS._SY300_SX300_.jpg"/>
        <s v="https://m.media-amazon.com/images/W/WEBP_402378-T2/images/I/41qMoS4lfRL._SX300_SY300_QL70_FMwebp_.jpg"/>
        <s v="https://m.media-amazon.com/images/W/WEBP_402378-T1/images/I/413aXXtr4CL._SX300_SY300_QL70_FMwebp_.jpg"/>
        <s v="https://m.media-amazon.com/images/W/WEBP_402378-T2/images/I/41k0WxE3sKS._SY445_SX342_QL70_FMwebp_.jpg"/>
        <s v="https://m.media-amazon.com/images/I/31Lqjmed98L._SX300_SY300_QL70_FMwebp_.jpg"/>
        <s v="https://m.media-amazon.com/images/I/51lDlqmDxQL._SY300_SX300_QL70_FMwebp_.jpg"/>
        <s v="https://m.media-amazon.com/images/I/31wPIFxnDaL._SY445_SX342_QL70_FMwebp_.jpg"/>
        <s v="https://m.media-amazon.com/images/W/WEBP_402378-T2/images/I/31xucq3GGyL._SX300_SY300_QL70_FMwebp_.jpg"/>
        <s v="https://m.media-amazon.com/images/W/WEBP_402378-T2/images/I/416A01cyQYL._SX300_SY300_QL70_FMwebp_.jpg"/>
        <s v="https://m.media-amazon.com/images/I/41p+lllC3HL._SY300_SX300_.jpg"/>
        <s v="https://m.media-amazon.com/images/W/WEBP_402378-T1/images/I/317Uu2STldL._SX300_SY300_QL70_FMwebp_.jpg"/>
        <s v="https://m.media-amazon.com/images/I/41WuKPTQhTL._SY300_SX300_QL70_FMwebp_.jpg"/>
        <s v="https://m.media-amazon.com/images/I/31f4cZdDnJL._SX300_SY300_QL70_FMwebp_.jpg"/>
        <s v="https://m.media-amazon.com/images/I/31QdoA5bJAL._SX300_SY300_QL70_FMwebp_.jpg"/>
        <s v="https://m.media-amazon.com/images/I/41YDz0uQZaL._SY300_SX300_QL70_FMwebp_.jpg"/>
        <s v="https://m.media-amazon.com/images/I/41BaZZ48wjS._SX300_SY300_QL70_FMwebp_.jpg"/>
        <s v="https://m.media-amazon.com/images/W/WEBP_402378-T2/images/I/41-VkhORGAL._SX300_SY300_QL70_FMwebp_.jpg"/>
        <s v="https://m.media-amazon.com/images/W/WEBP_402378-T1/images/I/417qayz2nNL._SX300_SY300_QL70_FMwebp_.jpg"/>
        <s v="https://m.media-amazon.com/images/I/41ovRStbxUL._SX300_SY300_QL70_FMwebp_.jpg"/>
        <s v="https://m.media-amazon.com/images/I/41eHLj-wfGL._SX300_SY300_QL70_FMwebp_.jpg"/>
        <s v="https://m.media-amazon.com/images/I/31U-gk8FwsL._SX300_SY300_QL70_FMwebp_.jpg"/>
        <s v="https://m.media-amazon.com/images/I/41yMQskyzFL._SX300_SY300_QL70_FMwebp_.jpg"/>
        <s v="https://m.media-amazon.com/images/W/WEBP_402378-T1/images/I/41ngtt1EmoL._SX300_SY300_QL70_FMwebp_.jpg"/>
        <s v="https://m.media-amazon.com/images/I/31J3pwT7i4L._SY300_SX300_QL70_FMwebp_.jpg"/>
        <s v="https://m.media-amazon.com/images/W/WEBP_402378-T1/images/I/31KL5uYqVRL._SX300_SY300_QL70_FMwebp_.jpg"/>
        <s v="https://m.media-amazon.com/images/W/WEBP_402378-T1/images/I/31h559f7EaL._SX300_SY300_QL70_FMwebp_.jpg"/>
        <s v="https://m.media-amazon.com/images/I/41+H-BiHBlS._SX300_SY300_.jpg"/>
        <s v="https://m.media-amazon.com/images/I/41VKU5Lkg3L._SX300_SY300_QL70_FMwebp_.jpg"/>
        <s v="https://m.media-amazon.com/images/W/WEBP_402378-T2/images/I/41rDN2Ylj1L._SX300_SY300_QL70_FMwebp_.jpg"/>
        <s v="https://m.media-amazon.com/images/W/WEBP_402378-T2/images/I/41AcG6PavXL._SX300_SY300_QL70_FMwebp_.jpg"/>
        <s v="https://images-na.ssl-images-amazon.com/images/W/WEBP_402378-T2/images/I/51Y4ApH7emL._SX300_SY300_QL70_FMwebp_.jpg"/>
        <s v="https://m.media-amazon.com/images/I/51TJwbyAtNL._SX300_SY300_QL70_FMwebp_.jpg"/>
        <s v="https://m.media-amazon.com/images/I/4173mQ7F-mL._SX300_SY300_QL70_FMwebp_.jpg"/>
        <s v="https://m.media-amazon.com/images/W/WEBP_402378-T2/images/I/31q4l5k9uOL._SX300_SY300_QL70_FMwebp_.jpg"/>
        <s v="https://m.media-amazon.com/images/I/21DySoa1X+L._SY300_SX300_.jpg"/>
        <s v="https://m.media-amazon.com/images/I/31DRQ+kgWaL._SY300_SX300_.jpg"/>
        <s v="https://m.media-amazon.com/images/W/WEBP_402378-T2/images/I/31MQ2YXMb4L._SY445_SX342_QL70_FMwebp_.jpg"/>
        <s v="https://m.media-amazon.com/images/W/WEBP_402378-T2/images/I/41FQPJ+s61L._SX342_SY445_.jpg"/>
        <s v="https://m.media-amazon.com/images/W/WEBP_402378-T2/images/I/41vJcrdr5mL._SY300_SX300_QL70_FMwebp_.jpg"/>
        <s v="https://m.media-amazon.com/images/W/WEBP_402378-T2/images/I/31VemHkewfL._SX300_SY300_QL70_FMwebp_.jpg"/>
        <s v="https://m.media-amazon.com/images/I/41etMsrKqTL._SX300_SY300_QL70_FMwebp_.jpg"/>
        <s v="https://m.media-amazon.com/images/I/41js3ITzVHL._SY300_SX300_QL70_FMwebp_.jpg"/>
        <s v="https://m.media-amazon.com/images/W/WEBP_402378-T2/images/I/31dENZ1gQVL._SX300_SY300_QL70_FMwebp_.jpg"/>
        <s v="https://m.media-amazon.com/images/W/WEBP_402378-T2/images/I/41rEpW57SyL._SX300_SY300_QL70_FMwebp_.jpg"/>
        <s v="https://m.media-amazon.com/images/I/317rlQQXhYL._SX300_SY300_QL70_FMwebp_.jpg"/>
        <s v="https://m.media-amazon.com/images/W/WEBP_402378-T1/images/I/41pOYlC-U8L._SX300_SY300_QL70_FMwebp_.jpg"/>
        <s v="https://m.media-amazon.com/images/I/31qs7auuBKL._SY445_SX342_QL70_FMwebp_.jpg"/>
        <s v="https://m.media-amazon.com/images/I/51uVckL1jRL._SY300_SX300_QL70_FMwebp_.jpg"/>
        <s v="https://m.media-amazon.com/images/I/31x9nSr-rqL._SY300_SX300_QL70_FMwebp_.jpg"/>
        <s v="https://m.media-amazon.com/images/I/31c+W3iUSxL._SY300_SX300_.jpg"/>
        <s v="https://m.media-amazon.com/images/I/41Ft9wrU55L._SX300_SY300_QL70_FMwebp_.jpg"/>
        <s v="https://m.media-amazon.com/images/W/WEBP_402378-T1/images/I/31-ACQj+oDL._SY445_SX342_.jpg"/>
        <s v="https://m.media-amazon.com/images/I/41QvckgGiCL._SY300_SX300_QL70_FMwebp_.jpg"/>
        <s v="https://m.media-amazon.com/images/W/WEBP_402378-T2/images/I/41pdZIhY+gL._SY300_SX300_.jpg"/>
        <s v="https://m.media-amazon.com/images/I/41Bh7qwDUmL._SY445_SX342_QL70_FMwebp_.jpg"/>
        <s v="https://m.media-amazon.com/images/W/WEBP_402378-T1/images/I/31mfWNStU9L._SX300_SY300_QL70_FMwebp_.jpg"/>
        <s v="https://m.media-amazon.com/images/I/41jTlkBBf4L._SX300_SY300_QL70_FMwebp_.jpg"/>
        <s v="https://m.media-amazon.com/images/I/41BIgj-8fML._SY300_SX300_QL70_FMwebp_.jpg"/>
        <s v="https://m.media-amazon.com/images/W/WEBP_402378-T1/images/I/41DXzzwydTL._SX300_SY300_QL70_FMwebp_.jpg"/>
        <s v="https://m.media-amazon.com/images/W/WEBP_402378-T2/images/I/31vIaLbBXmL._SY445_SX342_QL70_FMwebp_.jpg"/>
        <s v="https://m.media-amazon.com/images/W/WEBP_402378-T2/images/I/315sEpeo50L._SX300_SY300_QL70_FMwebp_.jpg"/>
        <s v="https://m.media-amazon.com/images/W/WEBP_402378-T2/images/I/31M+JM+KZIL._SY300_SX300_.jpg"/>
        <s v="https://m.media-amazon.com/images/W/WEBP_402378-T1/images/I/515t5K7hdqL._SY300_SX300_QL70_FMwebp_.jpg"/>
        <s v="https://m.media-amazon.com/images/W/WEBP_402378-T2/images/I/41wgqEfJy3L._SX300_SY300_QL70_FMwebp_.jpg"/>
        <s v="https://m.media-amazon.com/images/I/41SxrTzMivL._SX300_SY300_QL70_FMwebp_.jpg"/>
        <s v="https://m.media-amazon.com/images/W/WEBP_402378-T2/images/I/315GvM3Qq6S._SX300_SY300_QL70_FMwebp_.jpg"/>
        <s v="https://m.media-amazon.com/images/W/WEBP_402378-T1/images/I/41zEHNLyhKL._SX300_SY300_QL70_FMwebp_.jpg"/>
        <s v="https://m.media-amazon.com/images/I/51aFoI9nNZL._SY300_SX300_QL70_FMwebp_.jpg"/>
        <s v="https://m.media-amazon.com/images/W/WEBP_402378-T1/images/I/41Zc-phmoEL._SX300_SY300_QL70_FMwebp_.jpg"/>
        <s v="https://m.media-amazon.com/images/W/WEBP_402378-T1/images/I/41+tGYXUN8L._SX342_SY445_.jpg"/>
        <s v="https://m.media-amazon.com/images/W/WEBP_402378-T2/images/I/51HNUsgY29L._SY300_SX300_QL70_FMwebp_.jpg"/>
        <s v="https://m.media-amazon.com/images/I/31x1oQ78mDL._SY300_SX300_QL70_FMwebp_.jpg"/>
        <s v="https://m.media-amazon.com/images/W/WEBP_402378-T1/images/I/31GCzAA+FyL._SY300_SX300_.jpg"/>
        <s v="https://m.media-amazon.com/images/W/WEBP_402378-T1/images/I/41Y9XnzBHTL._SY300_SX300_QL70_FMwebp_.jpg"/>
        <s v="https://m.media-amazon.com/images/I/21pqzUPpJNL._SY300_SX300_QL70_FMwebp_.jpg"/>
        <s v="https://m.media-amazon.com/images/W/WEBP_402378-T2/images/I/41giUEJJGDL._SY300_SX300_QL70_FMwebp_.jpg"/>
        <s v="https://m.media-amazon.com/images/W/WEBP_402378-T2/images/I/31yPzs3mAlL._SX300_SY300_QL70_FMwebp_.jpg"/>
        <s v="https://m.media-amazon.com/images/W/WEBP_402378-T2/images/I/51iQQPQSiGL._SX300_SY300_QL70_FMwebp_.jpg"/>
        <s v="https://m.media-amazon.com/images/I/317Bv9KEltL._SX300_SY300_QL70_FMwebp_.jpg"/>
        <s v="https://m.media-amazon.com/images/W/WEBP_402378-T2/images/I/41Vpx5MVtaL._SY300_SX300_QL70_FMwebp_.jpg"/>
        <s v="https://m.media-amazon.com/images/W/WEBP_402378-T2/images/I/51dOjIreG4L._SX300_SY300_QL70_FMwebp_.jpg"/>
        <s v="https://m.media-amazon.com/images/W/WEBP_402378-T1/images/I/41o4qDiFFwL._SX300_SY300_QL70_FMwebp_.jpg"/>
        <s v="https://m.media-amazon.com/images/W/WEBP_402378-T2/images/I/31XFe74gRjL._SX300_SY300_QL70_FMwebp_.jpg"/>
        <s v="https://m.media-amazon.com/images/I/51eyIMn02bL._SX300_SY300_QL70_FMwebp_.jpg"/>
        <s v="https://m.media-amazon.com/images/I/41XgWuRRNFL._SX300_SY300_QL70_FMwebp_.jpg"/>
        <s v="https://m.media-amazon.com/images/I/51xYKHUpdHL._SY300_SX300_QL70_FMwebp_.jpg"/>
        <s v="https://m.media-amazon.com/images/W/WEBP_402378-T1/images/I/41AUgZQAs5L._SX300_SY300_QL70_FMwebp_.jpg"/>
        <s v="https://m.media-amazon.com/images/I/31jcyZIAWWL._SX300_SY300_QL70_FMwebp_.jpg"/>
        <s v="https://m.media-amazon.com/images/W/WEBP_402378-T2/images/I/41m1oMmTMCL._SX300_SY300_QL70_FMwebp_.jpg"/>
        <s v="https://m.media-amazon.com/images/I/41uqZs26+oL._SY300_SX300_.jpg"/>
        <s v="https://m.media-amazon.com/images/I/41+BBk2fGcL._SX342_SY445_.jpg"/>
        <s v="https://m.media-amazon.com/images/W/WEBP_402378-T1/images/I/31bCliyezAL._SX300_SY300_QL70_FMwebp_.jpg"/>
        <s v="https://m.media-amazon.com/images/I/512qfz0MI0L._SX300_SY300_QL70_FMwebp_.jpg"/>
        <s v="https://m.media-amazon.com/images/I/31NDmmkm19L._SX300_SY300_QL70_FMwebp_.jpg"/>
        <s v="https://m.media-amazon.com/images/I/21rEkD8xxpL._SX300_SY300_QL70_FMwebp_.jpg"/>
        <s v="https://m.media-amazon.com/images/I/41hCikFvL7L._SY300_SX300_QL70_FMwebp_.jpg"/>
        <s v="https://m.media-amazon.com/images/I/31VRCXh9kQS._SX300_SY300_QL70_FMwebp_.jpg"/>
        <s v="https://m.media-amazon.com/images/I/51aZN040THL._SX300_SY300_QL70_FMwebp_.jpg"/>
        <s v="https://m.media-amazon.com/images/I/51UUmio53PL._SX300_SY300_QL70_FMwebp_.jpg"/>
        <s v="https://m.media-amazon.com/images/I/31+EyQ3FtIL._SY300_SX300_.jpg"/>
        <s v="https://m.media-amazon.com/images/I/31JbtMrUYpL._SX300_SY300_QL70_FMwebp_.jpg"/>
        <s v="https://m.media-amazon.com/images/I/41s2f-e1d3L._SY300_SX300_QL70_FMwebp_.jpg"/>
        <s v="https://m.media-amazon.com/images/W/WEBP_402378-T1/images/I/41J0RvJFffL._SX300_SY300_QL70_FMwebp_.jpg"/>
        <s v="https://m.media-amazon.com/images/W/WEBP_402378-T2/images/I/41eThX4gyWL._SY300_SX300_QL70_FMwebp_.jpg"/>
        <s v="https://m.media-amazon.com/images/W/WEBP_402378-T2/images/I/51L+sZTCgzL._SY300_SX300_.jpg"/>
        <s v="https://m.media-amazon.com/images/I/41bO-mGKk+L._SY300_SX300_.jpg"/>
        <s v="https://m.media-amazon.com/images/I/4175g2Idd9L._SY445_SX342_QL70_FMwebp_.jpg"/>
        <s v="https://m.media-amazon.com/images/W/WEBP_402378-T1/images/I/31z9cuviPzL._SX300_SY300_QL70_FMwebp_.jpg"/>
        <s v="https://m.media-amazon.com/images/W/WEBP_402378-T2/images/I/311Rq7jXvgL._SY445_SX342_QL70_FMwebp_.jpg"/>
        <s v="https://m.media-amazon.com/images/W/WEBP_402378-T1/images/I/41TBdmDqSjL._SY445_SX342_QL70_FMwebp_.jpg"/>
        <s v="https://m.media-amazon.com/images/W/WEBP_402378-T1/images/I/213GZPC7uwL._SX300_SY300_QL70_FMwebp_.jpg"/>
        <s v="https://m.media-amazon.com/images/W/WEBP_402378-T2/images/I/31WPRa-K7GL._SY445_SX342_QL70_FMwebp_.jpg"/>
        <s v="https://m.media-amazon.com/images/W/WEBP_402378-T1/images/I/41sA8PA31pL._SY300_SX300_QL70_FMwebp_.jpg"/>
        <s v="https://m.media-amazon.com/images/W/WEBP_402378-T2/images/I/31w1SSKA-tL._SX300_SY300_QL70_FMwebp_.jpg"/>
        <s v="https://m.media-amazon.com/images/W/WEBP_402378-T2/images/I/41Bi9ZwBQ7L._SX300_SY300_QL70_FMwebp_.jpg"/>
        <s v="https://m.media-amazon.com/images/I/41dwFttHxpL._SX300_SY300_QL70_FMwebp_.jpg"/>
        <s v="https://m.media-amazon.com/images/W/WEBP_402378-T1/images/I/51xmNdrIlcS._SY300_SX300_QL70_FMwebp_.jpg"/>
        <s v="https://m.media-amazon.com/images/W/WEBP_402378-T1/images/I/41Wb7LHAeLL._SY300_SX300_QL70_FMwebp_.jpg"/>
        <s v="https://m.media-amazon.com/images/I/51UuhCYmBnL._SY300_SX300_QL70_FMwebp_.jpg"/>
        <s v="https://m.media-amazon.com/images/I/31-q0xhaTAL._SY445_SX342_QL70_FMwebp_.jpg"/>
        <s v="https://m.media-amazon.com/images/I/41sSPp4pkYL._SY300_SX300_QL70_FMwebp_.jpg"/>
        <s v="https://m.media-amazon.com/images/W/WEBP_402378-T1/images/I/51z60rNcKSL._SY300_SX300_QL70_FMwebp_.jpg"/>
        <s v="https://m.media-amazon.com/images/W/WEBP_402378-T2/images/I/41xL87ElgjL._SY300_SX300_QL70_FMwebp_.jpg"/>
        <s v="https://m.media-amazon.com/images/I/31FmMK7a9PL._SY445_SX342_QL70_FMwebp_.jpg"/>
        <s v="https://m.media-amazon.com/images/W/WEBP_402378-T1/images/I/31Lfjbfc47L._SX300_SY300_QL70_FMwebp_.jpg"/>
        <s v="https://m.media-amazon.com/images/I/41Jy61seJKL._SX300_SY300_QL70_FMwebp_.jpg"/>
        <s v="https://m.media-amazon.com/images/I/41I2mS67DyL._SY300_SX300_QL70_FMwebp_.jpg"/>
        <s v="https://m.media-amazon.com/images/W/WEBP_402378-T2/images/I/41mW+TS5WKL._SY300_SX300_.jpg"/>
        <s v="https://m.media-amazon.com/images/W/WEBP_402378-T2/images/I/51R1cOolXRL._SX300_SY300_QL70_FMwebp_.jpg"/>
        <s v="https://m.media-amazon.com/images/I/41WCgGbvwhL._SX300_SY300_QL70_ML2_.jpg"/>
        <s v="https://m.media-amazon.com/images/I/41sHRWXCfvL._SX300_SY300_QL70_ML2_.jpg"/>
        <s v="https://m.media-amazon.com/images/I/41d69zua5LL._SX300_SY300_QL70_ML2_.jpg"/>
        <s v="https://m.media-amazon.com/images/I/31grUs8OpvL._SX300_SY300_QL70_ML2_.jpg"/>
        <s v="https://m.media-amazon.com/images/I/41Wd9J6nfpL._SX300_SY300_QL70_ML2_.jpg"/>
        <s v="https://m.media-amazon.com/images/I/41iEc0hf6TL._SX300_SY300_QL70_ML2_.jpg"/>
        <s v="https://m.media-amazon.com/images/I/41qLZhKF5ZL._SX300_SY300_QL70_ML2_.jpg"/>
        <s v="https://m.media-amazon.com/images/I/41CB1rnC5tL._SX300_SY300_QL70_ML2_.jpg"/>
        <s v="https://m.media-amazon.com/images/I/41JM3Ra+tiL._SY300_SX300_.jpg"/>
        <s v="https://m.media-amazon.com/images/I/41ML8ZbPiiL._SY300_SX300_QL70_ML2_.jpg"/>
        <s v="https://m.media-amazon.com/images/I/41Peg4pz7fL._SX300_SY300_QL70_ML2_.jpg"/>
        <s v="https://m.media-amazon.com/images/I/31-hWNXDxiL._SX300_SY300_QL70_ML2_.jpg"/>
        <s v="https://m.media-amazon.com/images/I/41rxRY5TDSL._SX300_SY300_QL70_ML2_.jpg"/>
        <s v="https://m.media-amazon.com/images/I/31NnmYempPL._SX300_SY300_QL70_ML2_.jpg"/>
        <s v="https://m.media-amazon.com/images/I/41kg-+XWoxL._SY300_SX300_.jpg"/>
        <s v="https://m.media-amazon.com/images/I/41KBaLUTYHL._SX300_SY300_QL70_ML2_.jpg"/>
        <s v="https://m.media-amazon.com/images/I/41WpD4fqT4L._SX300_SY300_QL70_ML2_.jpg"/>
        <s v="https://m.media-amazon.com/images/I/41LZP1CmYRL._SX300_SY300_QL70_ML2_.jpg"/>
        <s v="https://m.media-amazon.com/images/I/31J6I7SrLXL._SX300_SY300_QL70_ML2_.jpg"/>
        <s v="https://m.media-amazon.com/images/I/413qMt0RdpL._SY300_SX300_QL70_ML2_.jpg"/>
        <s v="https://m.media-amazon.com/images/I/41IcuNkyrdL._SX300_SY300_QL70_ML2_.jpg"/>
        <s v="https://m.media-amazon.com/images/I/41J2W8DASzS._SX300_SY300_QL70_ML2_.jpg"/>
        <s v="https://m.media-amazon.com/images/I/21luyw7JrrL._SX300_SY300_QL70_ML2_.jpg"/>
        <s v="https://m.media-amazon.com/images/I/41ZK4aM4zgL._SX300_SY300_QL70_ML2_.jpg"/>
        <s v="https://m.media-amazon.com/images/I/21uXmiH98wL._SX300_SY300_QL70_ML2_.jpg"/>
        <s v="https://m.media-amazon.com/images/I/41qqmdUWnhL._SX300_SY300_QL70_ML2_.jpg"/>
        <s v="https://m.media-amazon.com/images/I/41ApzUQQFVL._SX300_SY300_QL70_ML2_.jpg"/>
        <s v="https://m.media-amazon.com/images/I/41t61osAZHL._SX300_SY300_QL70_ML2_.jpg"/>
        <s v="https://m.media-amazon.com/images/I/41aV2T7qLgL._SY300_SX300_QL70_ML2_.jpg"/>
        <s v="https://m.media-amazon.com/images/I/41op1vdp-UL._SX300_SY300_QL70_ML2_.jpg"/>
        <s v="https://m.media-amazon.com/images/I/41mzbWC6AkL._SX300_SY300_QL70_ML2_.jpg"/>
        <s v="https://m.media-amazon.com/images/I/41Mce3f9faL._SX300_SY300_QL70_ML2_.jpg"/>
        <s v="https://m.media-amazon.com/images/I/419KF2t1nML._SX300_SY300_QL70_ML2_.jpg"/>
        <s v="https://m.media-amazon.com/images/I/41OaM+9ZHXL._SY300_SX300_.jpg"/>
        <s v="https://m.media-amazon.com/images/I/41ivjqdXb0L._SX300_SY300_QL70_ML2_.jpg"/>
        <s v="https://m.media-amazon.com/images/I/416SpYgTVYL._SX300_SY300_QL70_ML2_.jpg"/>
        <s v="https://m.media-amazon.com/images/I/41i7LM0pGwL._SX300_SY300_QL70_ML2_.jpg"/>
        <s v="https://m.media-amazon.com/images/I/410VGCE+q2L._SY300_SX300_.jpg"/>
        <s v="https://m.media-amazon.com/images/I/41wNAXmtvIL._SX300_SY300_QL70_ML2_.jpg"/>
        <s v="https://m.media-amazon.com/images/I/212redZnCCL._SX300_SY300_QL70_ML2_.jpg"/>
        <s v="https://m.media-amazon.com/images/I/41r1d8a2WGL._SX300_SY300_QL70_ML2_.jpg"/>
        <s v="https://m.media-amazon.com/images/I/413x7j3Z30L._SX300_SY300_QL70_ML2_.jpg"/>
        <s v="https://m.media-amazon.com/images/I/4105IiC5tDL._SX300_SY300_QL70_ML2_.jpg"/>
        <s v="https://m.media-amazon.com/images/I/41Fq27ZjJfL._SX300_SY300_QL70_ML2_.jpg"/>
        <s v="https://m.media-amazon.com/images/I/41VcqwZ-O8L._SX300_SY300_QL70_ML2_.jpg"/>
        <s v="https://m.media-amazon.com/images/I/31dYcDtt38L._SX300_SY300_QL70_ML2_.jpg"/>
        <s v="https://m.media-amazon.com/images/I/51UzDSGpNWL._SX300_SY300_QL70_ML2_.jpg"/>
        <s v="https://m.media-amazon.com/images/I/41m7DLY3yGL._SX300_SY300_QL70_ML2_.jpg"/>
        <s v="https://m.media-amazon.com/images/I/41-CKEKnjyL._SX300_SY300_QL70_ML2_.jpg"/>
        <s v="https://m.media-amazon.com/images/I/41BnHjRP0ZS._SX300_SY300_QL70_ML2_.jpg"/>
        <s v="https://m.media-amazon.com/images/I/41iEZV6nKbL._SX300_SY300_QL70_ML2_.jpg"/>
        <s v="https://m.media-amazon.com/images/I/21x1gw1geuL._SY300_SX300_QL70_ML2_.jpg"/>
        <s v="https://m.media-amazon.com/images/I/41NuSTFXerL._SX300_SY300_QL70_ML2_.jpg"/>
        <s v="https://m.media-amazon.com/images/I/41Coma77U+L._SY300_SX300_.jpg"/>
        <s v="https://m.media-amazon.com/images/I/411q-oMvehL._SX300_SY300_QL70_ML2_.jpg"/>
        <s v="https://m.media-amazon.com/images/I/51DLLa8HNWL._SX300_SY300_QL70_ML2_.jpg"/>
        <s v="https://m.media-amazon.com/images/I/41lQan54SPL._SX300_SY300_QL70_ML2_.jpg"/>
        <s v="https://m.media-amazon.com/images/I/41MmsYTi06L._SX300_SY300_QL70_ML2_.jpg"/>
        <s v="https://m.media-amazon.com/images/I/31R6RP26dzL._SY300_SX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51vHAEYKeWL._SX300_SY300_QL70_ML2_.jpg"/>
        <s v="https://m.media-amazon.com/images/I/31wOPjcSxlL._SX300_SY300_QL70_ML2_.jpg"/>
        <s v="https://m.media-amazon.com/images/I/31iE517+NFL._SY300_SX300_.jpg"/>
        <s v="https://m.media-amazon.com/images/I/31Sx7+mu+vL._SY300_SX300_.jpg"/>
        <s v="https://m.media-amazon.com/images/I/41nf9n-v3pL._SX300_SY300_QL70_ML2_.jpg"/>
        <s v="https://m.media-amazon.com/images/I/41EnFjIAoaL._SX300_SY300_QL70_ML2_.jpg"/>
        <s v="https://m.media-amazon.com/images/I/41pQ4gJMwEL._SX300_SY300_QL70_ML2_.jpg"/>
        <s v="https://m.media-amazon.com/images/I/41-oxsVh7nL._SX300_SY300_QL70_ML2_.jpg"/>
        <s v="https://m.media-amazon.com/images/I/21e5ZrIutKS._SX300_SY300_QL70_ML2_.jpg"/>
        <s v="https://m.media-amazon.com/images/I/41w5fk8Vl6L._SX300_SY300_QL70_ML2_.jpg"/>
        <s v="https://m.media-amazon.com/images/I/41qhEf58vbL._SX300_SY300_QL70_ML2_.jpg"/>
        <s v="https://m.media-amazon.com/images/I/31P2d7102lL._SY300_SX300_QL70_ML2_.jpg"/>
        <s v="https://m.media-amazon.com/images/I/31RktQKvhoL._SX300_SY300_QL70_ML2_.jpg"/>
        <s v="https://m.media-amazon.com/images/I/41Vj+8XWIQL._SY300_SX300_.jpg"/>
        <s v="https://m.media-amazon.com/images/I/41pfjyUPZLL._SX300_SY300_QL70_ML2_.jpg"/>
        <s v="https://m.media-amazon.com/images/I/41R9fDKo6iL._SX300_SY300_QL70_ML2_.jpg"/>
        <s v="https://m.media-amazon.com/images/I/21df1gnW1SL._SX300_SY300_QL70_ML2_.jpg"/>
        <s v="https://m.media-amazon.com/images/I/511g3fIVsqL._SY300_SX300_QL70_ML2_.jpg"/>
        <s v="https://m.media-amazon.com/images/I/411yU+n3UkL._SY300_SX300_.jpg"/>
        <s v="https://m.media-amazon.com/images/I/410TBgL2KXL._SX300_SY300_QL70_ML2_.jpg"/>
        <s v="https://m.media-amazon.com/images/I/41v82KfCUuL._SX300_SY300_QL70_ML2_.jpg"/>
        <s v="https://m.media-amazon.com/images/I/31MmkM8HTiL._SY300_SX300_QL70_ML2_.jpg"/>
        <s v="https://m.media-amazon.com/images/I/41fkuZKjGCL._SX300_SY300_QL70_ML2_.jpg"/>
        <s v="https://m.media-amazon.com/images/I/41z7FRqEerL._SX300_SY300_QL70_ML2_.jpg"/>
        <s v="https://m.media-amazon.com/images/I/41Yylo75u7L._SX300_SY300_QL70_ML2_.jpg"/>
        <s v="https://m.media-amazon.com/images/I/41OVH5kIQhL._SX300_SY300_QL70_ML2_.jpg"/>
        <s v="https://m.media-amazon.com/images/I/31mbyi7ocJL._SX300_SY300_QL70_ML2_.jpg"/>
        <s v="https://m.media-amazon.com/images/I/4147W6koDNL._SX300_SY300_QL70_ML2_.jpg"/>
        <s v="https://m.media-amazon.com/images/I/31YFSh7g63L._SX300_SY300_QL70_ML2_.jpg"/>
        <s v="https://m.media-amazon.com/images/I/41o7qy-j6KL._SX300_SY300_QL70_ML2_.jpg"/>
        <s v="https://m.media-amazon.com/images/I/41Lif4YWC2L._SX300_SY300_QL70_ML2_.jpg"/>
        <s v="https://m.media-amazon.com/images/I/31oA0-q5UzL._SX300_SY300_QL70_ML2_.jpg"/>
        <s v="https://m.media-amazon.com/images/I/41fNkwj-vnL._SX300_SY300_QL70_ML2_.jpg"/>
        <s v="https://m.media-amazon.com/images/I/41iHN9Y07cS._SX300_SY300_QL70_ML2_.jpg"/>
        <s v="https://m.media-amazon.com/images/I/41Usew0lrWL._SX300_SY300_QL70_ML2_.jpg"/>
        <s v="https://m.media-amazon.com/images/I/41XH-IpxCQL._SX300_SY300_QL70_ML2_.jpg"/>
        <s v="https://m.media-amazon.com/images/I/41XtHlbmOHL._SX300_SY300_QL70_ML2_.jpg"/>
        <s v="https://m.media-amazon.com/images/I/21Z1HsPvyTL._SX300_SY300_QL70_ML2_.jpg"/>
        <s v="https://m.media-amazon.com/images/I/41OBf52bnOL._SX300_SY300_QL70_ML2_.jpg"/>
        <s v="https://m.media-amazon.com/images/I/41MOWVL2YNL._SX300_SY300_QL70_ML2_.jpg"/>
        <s v="https://m.media-amazon.com/images/I/41fjUA7leTL._SX300_SY300_QL70_ML2_.jpg"/>
        <s v="https://m.media-amazon.com/images/I/4141l8ZBWXL._SX300_SY300_QL70_ML2_.jpg"/>
        <s v="https://m.media-amazon.com/images/I/51EiPNlJDgL._SX300_SY300_QL70_ML2_.jpg"/>
        <s v="https://m.media-amazon.com/images/I/31jgUvSar0L._SX300_SY300_QL70_ML2_.jpg"/>
        <s v="https://m.media-amazon.com/images/I/31AGkV82sES._SX300_SY300_QL70_ML2_.jpg"/>
        <s v="https://m.media-amazon.com/images/I/41fXq5ZKACL._SX300_SY300_QL70_ML2_.jpg"/>
        <s v="https://m.media-amazon.com/images/I/41k-VlGbYnL._SX300_SY300_QL70_ML2_.jpg"/>
        <s v="https://m.media-amazon.com/images/I/41S7tnENirL._SX300_SY300_QL70_ML2_.jpg"/>
        <s v="https://m.media-amazon.com/images/I/31FzYVC62wL._SX300_SY300_QL70_ML2_.jpg"/>
        <s v="https://m.media-amazon.com/images/I/51R2kfyMW5L._SX300_SY300_QL70_ML2_.jpg"/>
        <s v="https://m.media-amazon.com/images/I/41pQWwAzVyL._SY300_SX300_QL70_ML2_.jpg"/>
        <s v="https://m.media-amazon.com/images/I/41xwPQLxTML._SX300_SY300_QL70_ML2_.jpg"/>
        <s v="https://m.media-amazon.com/images/I/41P4Al+S3zL._SY300_SX300_.jpg"/>
        <s v="https://m.media-amazon.com/images/I/41ziJKWj9LL._SX300_SY300_QL70_ML2_.jpg"/>
        <s v="https://m.media-amazon.com/images/I/41cYSMom9TL._SX300_SY300_QL70_ML2_.jpg"/>
        <s v="https://m.media-amazon.com/images/I/31hDWwY8iWL._SX300_SY300_QL70_ML2_.jpg"/>
        <s v="https://m.media-amazon.com/images/I/41PNVbmQdfL._SX300_SY300_QL70_ML2_.jpg"/>
        <s v="https://m.media-amazon.com/images/I/31kLQHU5pdL._SX300_SY300_QL70_ML2_.jpg"/>
        <s v="https://m.media-amazon.com/images/I/31bKIZtFGWL._SX300_SY300_QL70_ML2_.jpg"/>
        <s v="https://m.media-amazon.com/images/I/3187gPkT6GL._SX300_SY300_QL70_ML2_.jpg"/>
        <s v="https://m.media-amazon.com/images/I/31H8AoDYAYL._SX300_SY300_QL70_ML2_.jpg"/>
        <s v="https://m.media-amazon.com/images/I/41vMaBVWDjL._SX300_SY300_QL70_ML2_.jpg"/>
        <s v="https://m.media-amazon.com/images/I/31SKRsp7Y1L._SX300_SY300_QL70_ML2_.jpg"/>
        <s v="https://m.media-amazon.com/images/I/31tWzHMz6vL._SY445_SX342_QL70_ML2_.jpg"/>
        <s v="https://m.media-amazon.com/images/I/4123OnLZCFL._SX300_SY300_QL70_ML2_.jpg"/>
        <s v="https://m.media-amazon.com/images/I/318Pgjl1wqL._SX300_SY300_QL70_ML2_.jpg"/>
        <s v="https://m.media-amazon.com/images/I/41gQbaGlXrL._SX300_SY300_QL70_ML2_.jpg"/>
        <s v="https://m.media-amazon.com/images/I/41lf0N5STAL._SX300_SY300_QL70_ML2_.jpg"/>
        <s v="https://m.media-amazon.com/images/I/41BDYVKRmWL._SX300_SY300_QL70_ML2_.jpg"/>
        <s v="https://m.media-amazon.com/images/I/31zFmy89TOL._SX300_SY300_QL70_ML2_.jpg"/>
        <s v="https://m.media-amazon.com/images/I/31UUEYNOmCL._SX300_SY300_QL70_ML2_.jpg"/>
        <s v="https://m.media-amazon.com/images/I/416+IXsM9lL._SY300_SX300_.jpg"/>
        <s v="https://m.media-amazon.com/images/I/41Bj3iYflTL._SX300_SY300_QL70_ML2_.jpg"/>
        <s v="https://m.media-amazon.com/images/I/41XUW74HLl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jk4zYjTsL._SX300_SY300_QL70_ML2_.jpg"/>
        <s v="https://m.media-amazon.com/images/I/41kwROGAMEL._SX300_SY300_QL70_ML2_.jpg"/>
        <s v="https://m.media-amazon.com/images/I/41GXZy6dLIL._SX300_SY300_QL70_ML2_.jpg"/>
        <s v="https://m.media-amazon.com/images/I/41g54hBpHkL._SY300_SX300_QL70_ML2_.jpg"/>
        <s v="https://m.media-amazon.com/images/I/41vjHoqVHJL._SX300_SY300_QL70_ML2_.jpg"/>
        <s v="https://m.media-amazon.com/images/I/41zs4v3adaL._SX300_SY300_QL70_ML2_.jpg"/>
        <s v="https://m.media-amazon.com/images/I/417k0DCw0GL._SX300_SY300_QL70_ML2_.jpg"/>
        <s v="https://m.media-amazon.com/images/I/41OEfM3qYLL._SX300_SY300_QL70_ML2_.jpg"/>
        <s v="https://m.media-amazon.com/images/I/31OgHTags6L._SX300_SY300_QL70_ML2_.jpg"/>
        <s v="https://m.media-amazon.com/images/I/31ew3okQR2L._SX300_SY300_QL70_ML2_.jpg"/>
        <s v="https://m.media-amazon.com/images/I/41DgrxyBPTL._SX300_SY300_QL70_ML2_.jpg"/>
        <s v="https://m.media-amazon.com/images/I/412DrCgktiL._SX300_SY300_QL70_ML2_.jpg"/>
        <s v="https://m.media-amazon.com/images/I/41-IPkI1Y5L._SX300_SY300_QL70_ML2_.jpg"/>
        <s v="https://m.media-amazon.com/images/I/31efS1bi1vL._SX300_SY300_QL70_ML2_.jpg"/>
        <s v="https://m.media-amazon.com/images/I/318wXJER9zL._SX300_SY300_QL70_ML2_.jpg"/>
        <s v="https://m.media-amazon.com/images/I/41R0DrIbTNL._SX300_SY300_QL70_ML2_.jpg"/>
        <s v="https://m.media-amazon.com/images/I/412VyMavsJL._SX300_SY300_QL70_ML2_.jpg"/>
        <s v="https://m.media-amazon.com/images/I/31+GLbqRPtL._SY300_SX300_.jpg"/>
        <s v="https://m.media-amazon.com/images/I/31xJT-3ZAkL._SX300_SY300_QL70_ML2_.jpg"/>
        <s v="https://m.media-amazon.com/images/I/41LDspRanIL._SX300_SY300_QL70_ML2_.jpg"/>
        <s v="https://m.media-amazon.com/images/I/31LVAoe3VNL._SX300_SY300_QL70_ML2_.jpg"/>
        <s v="https://m.media-amazon.com/images/I/41bFp+Wev+L._SY300_SX300_.jpg"/>
        <s v="https://m.media-amazon.com/images/I/51WJbMPuROL._SX300_SY300_QL70_ML2_.jpg"/>
        <s v="https://m.media-amazon.com/images/I/416n3nd4MhL._SY300_SX300_QL70_ML2_.jpg"/>
        <s v="https://m.media-amazon.com/images/I/41KVdXIcg0L._SX300_SY300_QL70_ML2_.jpg"/>
        <s v="https://m.media-amazon.com/images/I/312X0wyfvmL._SX300_SY300_QL70_ML2_.jpg"/>
        <s v="https://m.media-amazon.com/images/I/41sJ50FH9OL._SX300_SY300_QL70_ML2_.jpg"/>
        <s v="https://m.media-amazon.com/images/I/413c3ZnFLxL._SX300_SY300_QL70_ML2_.jpg"/>
        <s v="https://m.media-amazon.com/images/I/41fMEQ-GoHL._SX300_SY300_QL70_ML2_.jpg"/>
        <s v="https://m.media-amazon.com/images/I/41AGCk95dpL._SX300_SY300_QL70_ML2_.jpg"/>
        <s v="https://m.media-amazon.com/images/I/41zejggGzLL._SX300_SY300_QL70_ML2_.jpg"/>
        <s v="https://m.media-amazon.com/images/I/21rFBH5Lf2L._SX300_SY300_QL70_ML2_.jpg"/>
        <s v="https://m.media-amazon.com/images/I/41PeQz-jDSL._SX300_SY300_QL70_ML2_.jpg"/>
        <s v="https://m.media-amazon.com/images/I/41tRgeQp9-L._SX300_SY300_QL70_ML2_.jpg"/>
        <s v="https://m.media-amazon.com/images/I/4155YhLwDiL._SX300_SY300_QL70_ML2_.jpg"/>
        <s v="https://m.media-amazon.com/images/I/418vxJS4AML._SX300_SY300_QL70_ML2_.jpg"/>
        <s v="https://m.media-amazon.com/images/I/41UwKwpK40L._SX300_SY300_QL70_ML2_.jpg"/>
        <s v="https://m.media-amazon.com/images/I/41lnTFZGz9L._SX300_SY300_QL70_ML2_.jpg"/>
        <s v="https://m.media-amazon.com/images/I/41UhF7l9I4L._SX300_SY300_QL70_ML2_.jpg"/>
        <s v="https://m.media-amazon.com/images/I/21yMfxVmNuL._SX300_SY300_QL70_ML2_.jpg"/>
        <s v="https://m.media-amazon.com/images/I/411fc62wnpL._SX300_SY300_QL70_ML2_.jpg"/>
        <s v="https://m.media-amazon.com/images/I/41YwW+O-SKL._SY300_SX300_.jpg"/>
        <s v="https://m.media-amazon.com/images/I/31M4nb0+JKL._SY300_SX300_.jpg"/>
        <s v="https://m.media-amazon.com/images/I/31S1zpNb8bL._SX300_SY300_QL70_ML2_.jpg"/>
        <s v="https://m.media-amazon.com/images/I/41jmiwgyu8L._SX300_SY300_QL70_ML2_.jpg"/>
        <s v="https://m.media-amazon.com/images/I/41wlZ0cZChL._SX300_SY300_QL70_ML2_.jpg"/>
        <s v="https://m.media-amazon.com/images/I/51JrMWMAmnL._SX300_SY300_QL70_ML2_.jpg"/>
        <s v="https://m.media-amazon.com/images/I/31gNcDrEskL._SX300_SY300_QL70_ML2_.jpg"/>
        <s v="https://m.media-amazon.com/images/I/41WYWN1pdvL._SX300_SY300_QL70_ML2_.jpg"/>
        <s v="https://m.media-amazon.com/images/I/31Hb9RGI+jL._SY300_SX300_.jpg"/>
        <s v="https://m.media-amazon.com/images/I/41GwFR981CL._SX300_SY300_QL70_ML2_.jpg"/>
        <s v="https://m.media-amazon.com/images/I/41ynwpRq+kL._SY300_SX300_.jpg"/>
        <s v="https://m.media-amazon.com/images/I/41XaIckgKIL._SX300_SY300_QL70_ML2_.jpg"/>
        <s v="https://m.media-amazon.com/images/I/51xaoGdw9EL._SX300_SY300_QL70_ML2_.jpg"/>
        <s v="https://m.media-amazon.com/images/I/31Iuz7jlfqL._SX300_SY300_QL70_ML2_.jpg"/>
        <s v="https://m.media-amazon.com/images/I/516BHYFQ3JL._SX300_SY300_QL70_ML2_.jpg"/>
        <s v="https://m.media-amazon.com/images/I/41ezRvTwcaL._SX300_SY300_QL70_ML2_.jpg"/>
        <s v="https://m.media-amazon.com/images/I/41fDM4QUfvL._SX300_SY300_QL70_ML2_.jpg"/>
        <s v="https://m.media-amazon.com/images/I/41hI-UvnhFL._SX300_SY300_QL70_ML2_.jpg"/>
        <s v="https://m.media-amazon.com/images/I/412dSHwBHGL._SX300_SY300_QL70_ML2_.jpg"/>
        <s v="https://m.media-amazon.com/images/I/41dtbrNRHdL._SX300_SY300_QL70_ML2_.jpg"/>
        <s v="https://m.media-amazon.com/images/I/31poWDDorOL._SY300_SX300_QL70_ML2_.jpg"/>
        <s v="https://m.media-amazon.com/images/I/41vCOAeGvSL._SX300_SY300_QL70_ML2_.jpg"/>
        <s v="https://m.media-amazon.com/images/I/31zYqHExOPS._SX300_SY300_QL70_ML2_.jpg"/>
        <s v="https://m.media-amazon.com/images/I/31yQB88r8kL._SX300_SY300_QL70_ML2_.jpg"/>
        <s v="https://m.media-amazon.com/images/I/41vQwUamFcL._SX300_SY300_QL70_ML2_.jpg"/>
        <s v="https://m.media-amazon.com/images/I/41pmcRIe45L._SX300_SY300_QL70_ML2_.jpg"/>
        <s v="https://m.media-amazon.com/images/I/41Ims-JX0kL._SX300_SY300_QL70_ML2_.jpg"/>
        <s v="https://m.media-amazon.com/images/I/4111qlSCaKL._SY300_SX300_QL70_ML2_.jpg"/>
        <s v="https://m.media-amazon.com/images/I/217Lv1D3bHL._SX300_SY300_QL70_ML2_.jpg"/>
        <s v="https://m.media-amazon.com/images/I/31IdiM9ZM8L._SX300_SY300_QL70_FMwebp_.jpg"/>
        <s v="https://m.media-amazon.com/images/I/31GUbeFG3FL._SX300_SY300_QL70_FMwebp_.jpg"/>
        <s v="https://m.media-amazon.com/images/I/310mw9KTJvL._SY300_SX300_QL70_FMwebp_.jpg"/>
        <s v="https://m.media-amazon.com/images/W/WEBP_402378-T2/images/I/31y-oJ1XnqL._SX300_SY300_QL70_FMwebp_.jpg"/>
        <s v="https://m.media-amazon.com/images/I/51YTmlApiXL._SX300_SY300_QL70_FMwebp_.jpg"/>
        <s v="https://m.media-amazon.com/images/I/31KjuRb9oNL._SX300_SY300_QL70_FMwebp_.jpg"/>
        <s v="https://m.media-amazon.com/images/I/41EbxurQIDL._SX300_SY300_QL70_FMwebp_.jpg"/>
        <s v="https://m.media-amazon.com/images/W/WEBP_402378-T1/images/I/31HCup1pqFL._SX300_SY300_QL70_FMwebp_.jpg"/>
        <s v="https://m.media-amazon.com/images/I/51aYKwgu-GL._SX300_SY300_QL70_FMwebp_.jpg"/>
        <s v="https://m.media-amazon.com/images/W/WEBP_402378-T2/images/I/31DYx7AhW6L._SX300_SY300_QL70_FMwebp_.jpg"/>
        <s v="https://m.media-amazon.com/images/W/WEBP_402378-T2/images/I/315vj6oj-FL._SX300_SY300_QL70_FMwebp_.jpg"/>
        <s v="https://m.media-amazon.com/images/W/WEBP_402378-T1/images/I/41rxRY5TDSL._SX300_SY300_QL70_FMwebp_.jpg"/>
        <s v="https://m.media-amazon.com/images/I/31rmf+p45oL._SY300_SX300_.jpg"/>
        <s v="https://m.media-amazon.com/images/W/WEBP_402378-T2/images/I/41oSVnJMFKL._SX300_SY300_QL70_FMwebp_.jpg"/>
        <s v="https://m.media-amazon.com/images/I/31febYa30qL._SX300_SY300_QL70_FMwebp_.jpg"/>
        <s v="https://m.media-amazon.com/images/I/31plkeAvAQL._SX300_SY300_QL70_FMwebp_.jpg"/>
        <s v="https://m.media-amazon.com/images/W/WEBP_402378-T1/images/I/218fOqSir3L._SX300_SY300_QL70_FMwebp_.jpg"/>
        <s v="https://m.media-amazon.com/images/W/WEBP_402378-T1/images/I/41qqmdUWnhL._SX300_SY300_QL70_FMwebp_.jpg"/>
        <s v="https://m.media-amazon.com/images/I/31DbAD6EoCL._SX300_SY300_QL70_FMwebp_.jpg"/>
        <s v="https://m.media-amazon.com/images/W/WEBP_402378-T1/images/I/4178Hx01kZL._SY300_SX300_QL70_FMwebp_.jpg"/>
        <s v="https://m.media-amazon.com/images/I/41Mce3f9faL._SX300_SY300_QL70_FMwebp_.jpg"/>
        <s v="https://m.media-amazon.com/images/I/31z5b7RYc2L._SX300_SY300_QL70_FMwebp_.jpg"/>
        <s v="https://m.media-amazon.com/images/I/41UYenF+lnL._SX300_SY300_.jpg"/>
        <s v="https://m.media-amazon.com/images/W/WEBP_402378-T2/images/I/415nVOD7bWL._SX300_SY300_QL70_FMwebp_.jpg"/>
        <s v="https://m.media-amazon.com/images/W/WEBP_402378-T2/images/I/414BHyTttvL._SX300_SY300_QL70_FMwebp_.jpg"/>
        <s v="https://m.media-amazon.com/images/W/WEBP_402378-T2/images/I/41BeawIQB5L._SX300_SY300_QL70_FMwebp_.jpg"/>
        <s v="https://m.media-amazon.com/images/I/31RiDkNjpjS._SX300_SY300_QL70_FMwebp_.jpg"/>
        <s v="https://m.media-amazon.com/images/I/41dNRo8Hu8L._SX300_SY300_QL70_FMwebp_.jpg"/>
        <s v="https://m.media-amazon.com/images/W/WEBP_402378-T1/images/I/415yl0HeDQL._SY300_SX300_QL70_FMwebp_.jpg"/>
        <s v="https://m.media-amazon.com/images/I/413x7j3Z30L._SX300_SY300_QL70_FMwebp_.jpg"/>
        <s v="https://m.media-amazon.com/images/I/41igriVLabS._SX300_SY300_QL70_FMwebp_.jpg"/>
        <s v="https://m.media-amazon.com/images/W/WEBP_402378-T1/images/I/31XFxTn1DCL._SX300_SY300_QL70_FMwebp_.jpg"/>
        <s v="https://m.media-amazon.com/images/I/31HWJqJdtjL._SX300_SY300_QL70_FMwebp_.jpg"/>
        <s v="https://m.media-amazon.com/images/I/41UUBwBt05S._SX300_SY300_QL70_FMwebp_.jpg"/>
        <s v="https://m.media-amazon.com/images/I/41Fm0YcrDqL._SX300_SY300_QL70_FMwebp_.jpg"/>
        <s v="https://m.media-amazon.com/images/I/31Hjf7KD75L._SY300_SX300_.jpg"/>
        <s v="https://m.media-amazon.com/images/I/317KlchuxeL._SY300_SX300_QL70_FMwebp_.jpg"/>
        <s v="https://m.media-amazon.com/images/I/31gzRr9mIaS._SX300_SY300_QL70_FMwebp_.jpg"/>
        <s v="https://m.media-amazon.com/images/W/WEBP_402378-T1/images/I/41PDEAuwT3L._SX300_SY300_QL70_FMwebp_.jpg"/>
        <s v="https://m.media-amazon.com/images/I/312J9hg8ypL._SX300_SY300_QL70_FMwebp_.jpg"/>
        <s v="https://m.media-amazon.com/images/W/WEBP_402378-T1/images/I/41nGG6kJr9L._SX300_SY300_QL70_FMwebp_.jpg"/>
        <s v="https://m.media-amazon.com/images/W/WEBP_402378-T1/images/I/41jOKzw6-EL._SX300_SY300_QL70_FMwebp_.jpg"/>
        <s v="https://m.media-amazon.com/images/I/31R6RP26dzL._SY300_SX300_QL70_FMwebp_.jpg"/>
        <s v="https://m.media-amazon.com/images/W/WEBP_402378-T1/images/I/41ZraPJKHYL._SY300_SX300_QL70_FMwebp_.jpg"/>
        <s v="https://m.media-amazon.com/images/I/51YPXDh78VL._SX300_SY300_QL70_FMwebp_.jpg"/>
        <s v="https://m.media-amazon.com/images/I/31YFd-LQ8rL._SY300_SX300_QL70_FMwebp_.jpg"/>
        <s v="https://m.media-amazon.com/images/I/31-1GGUrjUL._SX300_SY300_QL70_FMwebp_.jpg"/>
        <s v="https://m.media-amazon.com/images/I/31959YGwwiL._SX300_SY300_QL70_FMwebp_.jpg"/>
        <s v="https://m.media-amazon.com/images/I/41vEB+mY55L._SY300_SX300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W/WEBP_402378-T1/images/I/41FMV7m5bZL._SX300_SY300_QL70_FMwebp_.jpg"/>
        <s v="https://m.media-amazon.com/images/I/31KpmfiYmeL._SX300_SY300_QL70_FMwebp_.jpg"/>
        <s v="https://m.media-amazon.com/images/W/WEBP_402378-T1/images/I/31bX1-ypLSL._SX300_SY300_QL70_FMwebp_.jpg"/>
        <s v="https://m.media-amazon.com/images/I/31nI3BzOXwL._SX300_SY300_QL70_FMwebp_.jpg"/>
        <s v="https://m.media-amazon.com/images/I/41LcHKyVl9L._SX300_SY300_QL70_FMwebp_.jpg"/>
        <s v="https://m.media-amazon.com/images/I/412CjF5u2iL._SX300_SY300_QL70_FMwebp_.jpg"/>
        <s v="https://m.media-amazon.com/images/I/21psCtgM5BL._SX300_SY300_QL70_FMwebp_.jpg"/>
        <s v="https://m.media-amazon.com/images/W/WEBP_402378-T2/images/I/31PfpEPlg-L._SX300_SY300_QL70_FMwebp_.jpg"/>
        <s v="https://m.media-amazon.com/images/I/41VDUqScJFL._SX300_SY300_QL70_FMwebp_.jpg"/>
        <s v="https://m.media-amazon.com/images/W/WEBP_402378-T2/images/I/41PlZjYsy-L._SX300_SY300_QL70_FMwebp_.jpg"/>
        <s v="https://m.media-amazon.com/images/I/31Rn5CAJDBL._SX300_SY300_QL70_FMwebp_.jpg"/>
        <s v="https://m.media-amazon.com/images/I/51JF5xTgNhL._SX300_SY300_QL70_FMwebp_.jpg"/>
        <s v="https://m.media-amazon.com/images/I/41XQP3N-SdL._SX300_SY300_QL70_FMwebp_.jpg"/>
        <s v="https://m.media-amazon.com/images/I/31vS-1ot-HL._SX300_SY300_QL70_FMwebp_.jpg"/>
        <s v="https://m.media-amazon.com/images/W/WEBP_402378-T2/images/I/41Beq4WLggL._SX300_SY300_QL70_FMwebp_.jpg"/>
        <s v="https://m.media-amazon.com/images/W/WEBP_402378-T2/images/I/31ZMMGdh5nL._SX300_SY300_QL70_FMwebp_.jpg"/>
        <s v="https://m.media-amazon.com/images/W/WEBP_402378-T1/images/I/5145vqMSaTL._SY300_SX300_QL70_FMwebp_.jpg"/>
        <s v="https://m.media-amazon.com/images/I/51EJirBX6bL._SY300_SX300_QL70_FMwebp_.jpg"/>
        <s v="https://m.media-amazon.com/images/W/WEBP_402378-T1/images/I/410l0pKc2OL._SX300_SY300_QL70_FMwebp_.jpg"/>
        <s v="https://m.media-amazon.com/images/W/WEBP_402378-T2/images/I/51SzLWO7e+L._SY300_SX300_.jpg"/>
        <s v="https://m.media-amazon.com/images/W/WEBP_402378-T1/images/I/41PcrlfQ2iL._SX300_SY300_QL70_FMwebp_.jpg"/>
        <s v="https://m.media-amazon.com/images/I/41AP5QV2M0L._SX300_SY300_QL70_FMwebp_.jpg"/>
        <s v="https://m.media-amazon.com/images/I/41y181oD7ZL._SX300_SY300_QL70_FMwebp_.jpg"/>
        <s v="https://m.media-amazon.com/images/I/319cuUVHCwL._SY300_SX300_QL70_FMwebp_.jpg"/>
        <s v="https://m.media-amazon.com/images/I/31ROHZJMEUL._SX300_SY300_QL70_FMwebp_.jpg"/>
        <s v="https://m.media-amazon.com/images/I/419KXo-7kDL._SX300_SY300_QL70_FMwebp_.jpg"/>
        <s v="https://m.media-amazon.com/images/I/21ci6bwxtdL._SX300_SY300_QL70_FMwebp_.jpg"/>
        <s v="https://m.media-amazon.com/images/I/51pZRhR1wWL._SX300_SY300_QL70_FMwebp_.jpg"/>
        <s v="https://m.media-amazon.com/images/I/314g1W9h2rL._SX300_SY300_QL70_FMwebp_.jpg"/>
        <s v="https://m.media-amazon.com/images/W/WEBP_402378-T1/images/I/31TZq2dY-hL._SX300_SY300_QL70_FMwebp_.jpg"/>
        <s v="https://m.media-amazon.com/images/W/WEBP_402378-T2/images/I/41IZ3JvOvwL._SX300_SY300_QL70_FMwebp_.jpg"/>
        <s v="https://m.media-amazon.com/images/W/WEBP_402378-T1/images/I/41XH-IpxCQL._SX300_SY300_QL70_FMwebp_.jpg"/>
        <s v="https://m.media-amazon.com/images/W/WEBP_402378-T2/images/I/3172BJyynBS._SY300_SX300_QL70_FMwebp_.jpg"/>
        <s v="https://m.media-amazon.com/images/I/4152kKO7W8L._SY300_SX300_QL70_FMwebp_.jpg"/>
        <s v="https://m.media-amazon.com/images/W/WEBP_402378-T1/images/I/31puHGasbOL._SX300_SY300_QL70_FMwebp_.jpg"/>
        <s v="https://m.media-amazon.com/images/I/41NJeh+qQRL._SY300_SX300_.jpg"/>
        <s v="https://m.media-amazon.com/images/W/WEBP_402378-T1/images/I/21n1BGPOHBL._SX300_SY300_QL70_FMwebp_.jpg"/>
        <s v="https://m.media-amazon.com/images/W/WEBP_402378-T1/images/I/41oLhpKArFL._SY300_SX300_QL70_FMwebp_.jpg"/>
        <s v="https://m.media-amazon.com/images/I/51fEftU7HAL._SX300_SY300_QL70_FMwebp_.jpg"/>
        <s v="https://m.media-amazon.com/images/I/31CuxaU77jL._SY300_SX300_QL70_FMwebp_.jpg"/>
        <s v="https://m.media-amazon.com/images/I/31YW3+kpZQL._SY300_SX300_.jpg"/>
        <s v="https://m.media-amazon.com/images/W/WEBP_402378-T1/images/I/41ZrxS9SpwL._SX300_SY300_QL70_FMwebp_.jpg"/>
        <s v="https://m.media-amazon.com/images/I/31z+0UyRo2L._SY300_SX300_.jpg"/>
        <s v="https://m.media-amazon.com/images/W/WEBP_402378-T2/images/I/41m4oS2gbcL._SY300_SX300_QL70_FMwebp_.jpg"/>
        <s v="https://m.media-amazon.com/images/I/413phG1P5UL._SX300_SY300_QL70_FMwebp_.jpg"/>
        <s v="https://m.media-amazon.com/images/I/41fRp5O-PrL._SX300_SY300_QL70_FMwebp_.jpg"/>
        <s v="https://m.media-amazon.com/images/I/41goRo3UXhL._SX300_SY300_QL70_FMwebp_.jpg"/>
        <s v="https://m.media-amazon.com/images/I/3164hjUSFdL._SX300_SY300_QL70_FMwebp_.jpg"/>
        <s v="https://m.media-amazon.com/images/I/3118CXMdMUL._SX300_SY300_QL70_FMwebp_.jpg"/>
        <s v="https://m.media-amazon.com/images/W/WEBP_402378-T2/images/I/51LuP5KXg5L._SX300_SY300_QL70_FMwebp_.jpg"/>
        <s v="https://m.media-amazon.com/images/I/41sAt4BZydL._SX300_SY300_QL70_FMwebp_.jpg"/>
        <s v="https://m.media-amazon.com/images/I/31pcbVy11RL._SX300_SY300_QL70_FMwebp_.jpg"/>
        <s v="https://m.media-amazon.com/images/W/WEBP_402378-T2/images/I/41IAc+vLV7S._SY300_SX300_.jpg"/>
        <s v="https://m.media-amazon.com/images/I/418YrbHVLCL._SX300_SY300_QL70_FMwebp_.jpg"/>
        <s v="https://m.media-amazon.com/images/I/31iFF1KbkpL._SX300_SY300_QL70_FMwebp_.jpg"/>
        <s v="https://m.media-amazon.com/images/W/WEBP_402378-T1/images/I/317lVfwVu8L._SX300_SY300_QL70_FMwebp_.jpg"/>
        <s v="https://m.media-amazon.com/images/W/WEBP_402378-T2/images/I/51owoY2Xq7L._SX300_SY300_QL70_FMwebp_.jpg"/>
        <s v="https://m.media-amazon.com/images/W/WEBP_402378-T2/images/I/51E0xvwRCpL._SX300_SY300_QL70_FMwebp_.jpg"/>
        <s v="https://m.media-amazon.com/images/W/WEBP_402378-T2/images/I/31ylgpMYDwL._SX300_SY300_QL70_FMwebp_.jpg"/>
        <s v="https://m.media-amazon.com/images/I/51RTfgkScMS._SX300_SY300_QL70_FMwebp_.jpg"/>
        <s v="https://m.media-amazon.com/images/I/41cOH84GhGL._SX300_SY300_QL70_FMwebp_.jpg"/>
        <s v="https://m.media-amazon.com/images/W/WEBP_402378-T1/images/I/41n2MqMIH5L._SX300_SY300_QL70_FMwebp_.jpg"/>
        <s v="https://m.media-amazon.com/images/I/31CtVvtFt+L._SY300_SX300_.jpg"/>
        <s v="https://m.media-amazon.com/images/W/WEBP_402378-T1/images/I/314QZXF1dHL._SY300_SX300_QL70_FMwebp_.jpg"/>
        <s v="https://m.media-amazon.com/images/I/41tLaG2nSpL._SX300_SY300_QL70_FMwebp_.jpg"/>
        <s v="https://m.media-amazon.com/images/W/WEBP_402378-T1/images/I/41YjSD1XPoS._SY300_SX300_QL70_FMwebp_.jpg"/>
        <s v="https://m.media-amazon.com/images/I/41cRLg+wdIL._SY300_SX300_.jpg"/>
        <s v="https://m.media-amazon.com/images/I/315g5ipEPAL._SY300_SX300_QL70_FMwebp_.jpg"/>
        <s v="https://m.media-amazon.com/images/W/WEBP_402378-T2/images/I/51JIngdPfEL._SX300_SY300_QL70_FMwebp_.jpg"/>
        <s v="https://m.media-amazon.com/images/W/WEBP_402378-T1/images/I/31GrCGz9drL._SX300_SY300_QL70_FMwebp_.jpg"/>
        <s v="https://m.media-amazon.com/images/I/31oMWLNvoVS._SY300_SX300_QL70_FMwebp_.jpg"/>
        <s v="https://m.media-amazon.com/images/W/WEBP_402378-T2/images/I/41UD9vNsIjS._SX300_SY300_QL70_FMwebp_.jpg"/>
        <s v="https://m.media-amazon.com/images/W/WEBP_402378-T1/images/I/313nBNJrT6L._SX300_SY300_QL70_FMwebp_.jpg"/>
        <s v="https://m.media-amazon.com/images/I/31luFfya0kL._SX300_SY300_QL70_FMwebp_.jpg"/>
        <s v="https://m.media-amazon.com/images/I/41U9-x0JGPL._SX300_SY300_QL70_FMwebp_.jpg"/>
        <s v="https://m.media-amazon.com/images/W/WEBP_402378-T1/images/I/41P+nvE9FYL._SY300_SX300_.jpg"/>
        <s v="https://m.media-amazon.com/images/W/WEBP_402378-T2/images/I/517nCRsjYeL._SX300_SY300_QL70_FMwebp_.jpg"/>
        <s v="https://m.media-amazon.com/images/I/41O4rjSlneL._SY300_SX300_QL70_FMwebp_.jpg"/>
        <s v="https://m.media-amazon.com/images/I/21qdAZyu9xL._SX300_SY300_QL70_FMwebp_.jpg"/>
        <s v="https://m.media-amazon.com/images/I/41Qf-pUQr9L._SX300_SY300_QL70_FMwebp_.jpg"/>
        <s v="https://m.media-amazon.com/images/I/41GogihE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I/51r+g8fFJsL._SX300_SY300_.jpg"/>
        <s v="https://m.media-amazon.com/images/W/WEBP_402378-T2/images/I/31SAqKSRWyL._SX300_SY300_QL70_FMwebp_.jpg"/>
        <s v="https://m.media-amazon.com/images/I/3101FmUqUOL._SX300_SY300_QL70_FMwebp_.jpg"/>
        <s v="https://m.media-amazon.com/images/W/WEBP_402378-T1/images/I/51mCZQzY6SL._SX300_SY300_QL70_FMwebp_.jpg"/>
        <s v="https://m.media-amazon.com/images/W/WEBP_402378-T2/images/I/41hmoJUQTu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512Lrv2A-pL._SX300_SY300_QL70_FMwebp_.jpg"/>
        <s v="https://m.media-amazon.com/images/W/WEBP_402378-T2/images/I/31AQqe9fbJL._SX300_SY300_QL70_FMwebp_.jpg"/>
        <s v="https://m.media-amazon.com/images/I/31BWFhkXiPL._SX300_SY300_QL70_FMwebp_.jpg"/>
        <s v="https://m.media-amazon.com/images/I/41T3Z43M4yL._SX300_SY300_QL70_FMwebp_.jpg"/>
        <s v="https://m.media-amazon.com/images/I/41sEmULXfAL._SX300_SY300_QL70_FMwebp_.jpg"/>
        <s v="https://m.media-amazon.com/images/I/21VBjRnsH6L._SX300_SY300_QL70_FMwebp_.jpg"/>
        <s v="https://m.media-amazon.com/images/I/31+Rg6Z46dL._SX300_SY300_.jpg"/>
        <s v="https://m.media-amazon.com/images/W/WEBP_402378-T2/images/I/51esjcOy79L._SY300_SX300_QL70_FMwebp_.jpg"/>
        <s v="https://m.media-amazon.com/images/W/WEBP_402378-T1/images/I/31sSNZUSkfL._SX300_SY300_QL70_FMwebp_.jpg"/>
        <s v="https://m.media-amazon.com/images/I/41hF4CFTsGL._SX300_SY300_QL70_FMwebp_.jpg"/>
        <s v="https://m.media-amazon.com/images/I/31BXpfrkEWL._SX300_SY300_QL70_FMwebp_.jpg"/>
        <s v="https://m.media-amazon.com/images/W/WEBP_402378-T1/images/I/31bUanm+oRL._SY300_SX300_.jpg"/>
        <s v="https://m.media-amazon.com/images/I/411H6yi-tGL._SX300_SY300_QL70_FMwebp_.jpg"/>
        <s v="https://m.media-amazon.com/images/W/WEBP_402378-T1/images/I/51X5mRykgbL._SX300_SY300_QL70_FMwebp_.jpg"/>
        <s v="https://m.media-amazon.com/images/I/318Gp3pIqXL._SX300_SY300_QL70_FMwebp_.jpg"/>
        <s v="https://m.media-amazon.com/images/I/31oumlyiGiL._SX300_SY300_QL70_FMwebp_.jpg"/>
        <s v="https://m.media-amazon.com/images/W/WEBP_402378-T1/images/I/31tk9yOK-qL._SX300_SY300_QL70_FMwebp_.jpg"/>
        <s v="https://m.media-amazon.com/images/I/41+d7HRWPwL._SY300_SX300_.jpg"/>
        <s v="https://m.media-amazon.com/images/W/WEBP_402378-T1/images/I/41nmeIgWsZL._SX300_SY300_QL70_FMwebp_.jpg"/>
        <s v="https://m.media-amazon.com/images/I/31RlOXIcTY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1/images/I/316Q0fvU+2L._SY300_SX300_.jpg"/>
        <s v="https://m.media-amazon.com/images/W/WEBP_402378-T2/images/I/21UKIwf0IVL._SX300_SY300_QL70_FMwebp_.jpg"/>
        <s v="https://m.media-amazon.com/images/W/WEBP_402378-T1/images/I/516xGB5Bt+L._SY300_SX300_.jpg"/>
        <s v="https://m.media-amazon.com/images/I/31ZJqJC4frL._SX300_SY300_QL70_FMwebp_.jpg"/>
        <s v="https://m.media-amazon.com/images/W/WEBP_402378-T1/images/I/31R5FtHMDiL._SY300_SX300_QL70_FMwebp_.jpg"/>
        <s v="https://m.media-amazon.com/images/W/WEBP_402378-T1/images/I/413viCgpI+L._SY300_SX300_.jpg"/>
        <s v="https://m.media-amazon.com/images/W/WEBP_402378-T2/images/I/411ZrOollDL._SX300_SY300_QL70_FMwebp_.jpg"/>
        <s v="https://m.media-amazon.com/images/W/WEBP_402378-T1/images/I/41wL36XZGXL._SX300_SY300_QL70_FMwebp_.jpg"/>
        <s v="https://m.media-amazon.com/images/I/41rfSd9spqL._SX300_SY300_QL70_FMwebp_.jpg"/>
        <s v="https://m.media-amazon.com/images/I/31w-19-3fSL._SY300_SX300_QL70_FMwebp_.jpg"/>
        <s v="https://m.media-amazon.com/images/W/WEBP_402378-T2/images/I/41aZf9i-QzL._SX300_SY300_QL70_FMwebp_.jpg"/>
        <s v="https://m.media-amazon.com/images/I/31NR4qCjJyL._SX300_SY300_QL70_FMwebp_.jpg"/>
        <s v="https://m.media-amazon.com/images/I/41WggyozHQL._SX300_SY300_QL70_FMwebp_.jpg"/>
        <s v="https://m.media-amazon.com/images/W/WEBP_402378-T2/images/I/31VtFl2O33L._SX300_SY300_QL70_FMwebp_.jpg"/>
        <s v="https://m.media-amazon.com/images/I/31foPNxmwsL._SX300_SY300_QL70_FMwebp_.jpg"/>
        <s v="https://m.media-amazon.com/images/W/WEBP_402378-T1/images/I/51o0rLZiIjL._SX300_SY300_QL70_FMwebp_.jpg"/>
        <s v="https://m.media-amazon.com/images/W/WEBP_402378-T1/images/I/41lS2bd15fL._SX300_SY300_QL70_FMwebp_.jpg"/>
        <s v="https://m.media-amazon.com/images/I/31gZM-XkOtL._SX300_SY300_QL70_FMwebp_.jpg"/>
        <s v="https://m.media-amazon.com/images/W/WEBP_402378-T2/images/I/41ep+i03RsL._SX300_SY300_.jpg"/>
        <s v="https://m.media-amazon.com/images/I/41BWhztt6EL._SX300_SY300_QL70_FMwebp_.jpg"/>
        <s v="https://m.media-amazon.com/images/W/WEBP_402378-T2/images/I/51X7oG9862L._SX300_SY300_QL70_FMwebp_.jpg"/>
        <s v="https://m.media-amazon.com/images/I/518mUXLlFZS._SX300_SY300_QL70_FMwebp_.jpg"/>
        <s v="https://m.media-amazon.com/images/I/31YZ2ZYT66L._SX300_SY300_QL70_FMwebp_.jpg"/>
        <s v="https://m.media-amazon.com/images/W/WEBP_402378-T1/images/I/41NYfAbBY2L._SX300_SY300_QL70_FMwebp_.jpg"/>
        <s v="https://m.media-amazon.com/images/W/WEBP_402378-T2/images/I/31C+JNS-7PL._SY300_SX300_.jpg"/>
        <s v="https://m.media-amazon.com/images/I/41hzQslWQlL._SX300_SY300_QL70_FMwebp_.jpg"/>
        <s v="https://m.media-amazon.com/images/W/WEBP_402378-T1/images/I/318egjvJ0mL._SX300_SY300_QL70_FMwebp_.jpg"/>
        <s v="https://m.media-amazon.com/images/W/WEBP_402378-T2/images/I/41yNejBMf+L._SY300_SX300_.jpg"/>
        <s v="https://m.media-amazon.com/images/W/WEBP_402378-T1/images/I/41tWgm56a0L._SX300_SY300_QL70_FMwebp_.jpg"/>
        <s v="https://m.media-amazon.com/images/W/WEBP_402378-T2/images/I/41W4O2H532L._SX300_SY300_QL70_FMwebp_.jpg"/>
        <s v="https://m.media-amazon.com/images/W/WEBP_402378-T2/images/I/31pnooau8vS._SX300_SY300_QL70_FMwebp_.jpg"/>
        <s v="https://m.media-amazon.com/images/I/41nub-26HfL._SX300_SY300_QL70_FMwebp_.jpg"/>
        <s v="https://m.media-amazon.com/images/W/WEBP_402378-T2/images/I/41X6hey-ExL._SX300_SY300_QL70_FMwebp_.jpg"/>
        <s v="https://m.media-amazon.com/images/W/WEBP_402378-T1/images/I/31Vt3iyEaIL._SX300_SY300_QL70_FMwebp_.jpg"/>
        <s v="https://m.media-amazon.com/images/I/51jNo4QNTNL._SY445_SX342_QL70_FMwebp_.jpg"/>
        <s v="https://m.media-amazon.com/images/W/WEBP_402378-T1/images/I/21e4IoLXBFL._SY300_SX300_QL70_FMwebp_.jpg"/>
        <s v="https://m.media-amazon.com/images/I/41PBiq0KGUL._SX300_SY300_QL70_FMwebp_.jpg"/>
        <s v="https://m.media-amazon.com/images/I/41tcZ6fcJML._SX300_SY300_QL70_FMwebp_.jpg"/>
        <s v="https://m.media-amazon.com/images/W/WEBP_402378-T1/images/I/31CndDabh2L._SX300_SY300_QL70_FMwebp_.jpg"/>
        <s v="https://m.media-amazon.com/images/I/41Cdc4mU7RL._SX300_SY300_QL70_FMwebp_.jpg"/>
        <s v="https://m.media-amazon.com/images/W/WEBP_402378-T2/images/I/41t4-FpawsL._SX300_SY300_QL70_FMwebp_.jpg"/>
        <s v="https://m.media-amazon.com/images/W/WEBP_402378-T2/images/I/41qTZXl3KaL._SX300_SY300_QL70_FMwebp_.jpg"/>
        <s v="https://m.media-amazon.com/images/W/WEBP_402378-T1/images/I/31ikDjsSOML._SX300_SY300_QL70_FMwebp_.jpg"/>
        <s v="https://m.media-amazon.com/images/I/214VmJYxx9L._SX300_SY300_QL70_FMwebp_.jpg"/>
        <s v="https://m.media-amazon.com/images/I/51ucu0nCeSL._SX300_SY300_QL70_FMwebp_.jpg"/>
        <s v="https://m.media-amazon.com/images/W/WEBP_402378-T1/images/I/31Dj+5AQcJL._SY300_SX300_.jpg"/>
        <s v="https://m.media-amazon.com/images/W/WEBP_402378-T1/images/I/31bMTTJF1xL._SY300_SX300_QL70_FMwebp_.jpg"/>
        <s v="https://m.media-amazon.com/images/I/51LTAUNKg9L._SX300_SY300_QL70_FMwebp_.jpg"/>
        <s v="https://m.media-amazon.com/images/I/410DCX0vt4L._SX300_SY300_QL70_FMwebp_.jpg"/>
        <s v="https://m.media-amazon.com/images/I/31DstM4dQ8L._SX300_SY300_QL70_FMwebp_.jpg"/>
        <s v="https://m.media-amazon.com/images/I/41q7jfLMl3L._SY300_SX300_QL70_FMwebp_.jpg"/>
        <s v="https://m.media-amazon.com/images/I/31aJNyKmGHL._SX300_SY300_QL70_FMwebp_.jpg"/>
        <s v="https://m.media-amazon.com/images/W/WEBP_402378-T2/images/I/31MDFikz-wL._SX300_SY300_QL70_FMwebp_.jpg"/>
        <s v="https://m.media-amazon.com/images/I/31pJvN8OkSL._SX300_SY300_QL70_FMwebp_.jpg"/>
        <s v="https://m.media-amazon.com/images/W/WEBP_402378-T1/images/I/41akwKtryWL._SX300_SY300_QL70_FMwebp_.jpg"/>
        <s v="https://m.media-amazon.com/images/W/WEBP_402378-T1/images/I/411dgEJpANL._SX300_SY300_QL70_FMwebp_.jpg"/>
        <s v="https://m.media-amazon.com/images/W/WEBP_402378-T1/images/I/31I1oK5hM1L._SY300_SX300_QL70_FMwebp_.jpg"/>
        <s v="https://m.media-amazon.com/images/W/WEBP_402378-T1/images/I/410jqIm0YoL._SX300_SY300_QL70_FMwebp_.jpg"/>
        <s v="https://m.media-amazon.com/images/W/WEBP_402378-T1/images/I/41xQ7QVZMSL._SY300_SX300_QL70_FMwebp_.jpg"/>
        <s v="https://m.media-amazon.com/images/W/WEBP_402378-T1/images/I/41x8yDAjWJL._SX300_SY300_QL70_FMwebp_.jpg"/>
        <s v="https://m.media-amazon.com/images/W/WEBP_402378-T2/images/I/415mk3uip9L._SX300_SY300_QL70_FMwebp_.jpg"/>
        <s v="https://m.media-amazon.com/images/I/31fORCrbSJL._SX300_SY300_QL70_FMwebp_.jpg"/>
        <s v="https://m.media-amazon.com/images/W/WEBP_402378-T1/images/I/31nIcqmP0zL._SX300_SY300_QL70_FMwebp_.jpg"/>
        <s v="https://m.media-amazon.com/images/W/WEBP_402378-T2/images/I/51fhn5ex+GL._SY300_SX300_.jpg"/>
        <s v="https://m.media-amazon.com/images/I/51tBwj7I8GL._SX300_SY300_QL70_FMwebp_.jpg"/>
        <s v="https://m.media-amazon.com/images/W/WEBP_402378-T2/images/I/41KYzWomjVL._SX300_SY300_QL70_FMwebp_.jpg"/>
        <s v="https://m.media-amazon.com/images/I/21o8KsIQqRL._SY300_SX300_QL70_FMwebp_.jpg"/>
        <s v="https://m.media-amazon.com/images/I/31df-HkJJ7L._SX300_SY300_QL70_FMwebp_.jpg"/>
        <s v="https://m.media-amazon.com/images/W/WEBP_402378-T1/images/I/31c6zDmtEnL._SY300_SX300_QL70_FMwebp_.jpg"/>
        <s v="https://m.media-amazon.com/images/W/WEBP_402378-T2/images/I/41J8nz5uEUL._SX300_SY300_QL70_FMwebp_.jpg"/>
        <s v="https://m.media-amazon.com/images/W/WEBP_402378-T2/images/I/411UTnBl2TL._SX300_SY300_QL70_FMwebp_.jpg"/>
        <s v="https://m.media-amazon.com/images/W/WEBP_402378-T1/images/I/31psvbJkfOL._SY300_SX300_QL70_FMwebp_.jpg"/>
        <s v="https://m.media-amazon.com/images/I/41ds2zVHE4L._SX300_SY300_QL70_FMwebp_.jpg"/>
        <s v="https://m.media-amazon.com/images/I/31lF-FdlrHL._SX300_SY300_QL70_FMwebp_.jpg"/>
        <s v="https://m.media-amazon.com/images/I/31yI+SWuRzL._SY300_SX300_.jpg"/>
        <s v="https://m.media-amazon.com/images/I/41i35PCzzaL._SX300_SY300_QL70_FMwebp_.jpg"/>
        <s v="https://m.media-amazon.com/images/I/41-U6BdQrcL._SX300_SY300_QL70_FMwebp_.jpg"/>
        <s v="https://m.media-amazon.com/images/W/WEBP_402378-T2/images/I/31tpRKyv0yL._SY300_SX300_QL70_FMwebp_.jpg"/>
        <s v="https://m.media-amazon.com/images/W/WEBP_402378-T2/images/I/31+Svp6IjpL._SY300_SX300_.jpg"/>
        <s v="https://m.media-amazon.com/images/I/51UTH-oHa9L._SY300_SX300_QL70_FMwebp_.jpg"/>
        <s v="https://m.media-amazon.com/images/I/41bX3o-ZHqL._SX300_SY300_QL70_FMwebp_.jpg"/>
        <s v="https://m.media-amazon.com/images/I/51seYZqgz5L._SX300_SY300_QL70_FMwebp_.jpg"/>
        <s v="https://m.media-amazon.com/images/W/WEBP_402378-T2/images/I/31i5nmWFmhL._SX300_SY300_QL70_FMwebp_.jpg"/>
        <s v="https://m.media-amazon.com/images/W/WEBP_402378-T2/images/I/31kFRC4fP6L._SY300_SX300_QL70_FMwebp_.jpg"/>
        <s v="https://m.media-amazon.com/images/W/WEBP_402378-T2/images/I/41rm-mc937L._SX300_SY300_QL70_FMwebp_.jpg"/>
        <s v="https://m.media-amazon.com/images/W/WEBP_402378-T2/images/I/51zIKeCjN-L._SX300_SY300_QL70_FMwebp_.jpg"/>
        <s v="https://m.media-amazon.com/images/I/414zbaw52sL._SX300_SY300_QL70_FMwebp_.jpg"/>
        <s v="https://m.media-amazon.com/images/W/WEBP_402378-T2/images/I/41zEY42v1tL._SX300_SY300_QL70_FMwebp_.jpg"/>
        <s v="https://m.media-amazon.com/images/I/31c2Mxy32-L._SX300_SY300_QL70_FMwebp_.jpg"/>
        <s v="https://m.media-amazon.com/images/W/WEBP_402378-T2/images/I/41FrpTwOndL._SX300_SY300_QL70_FMwebp_.jpg"/>
        <s v="https://m.media-amazon.com/images/I/31Oj5BsHwdL._SX300_SY300_QL70_FMwebp_.jpg"/>
        <s v="https://m.media-amazon.com/images/I/31R3Qf2nO0L._SX300_SY300_QL70_FMwebp_.jpg"/>
        <s v="https://m.media-amazon.com/images/I/419w6FnCr2L._SX300_SY300_QL70_FMwebp_.jpg"/>
        <s v="https://m.media-amazon.com/images/I/31TDc727hUL._SX300_SY300_QL70_FMwebp_.jpg"/>
        <s v="https://m.media-amazon.com/images/W/WEBP_402378-T2/images/I/312ne4gFX+L._SY300_SX300_.jpg"/>
        <s v="https://m.media-amazon.com/images/I/31eE6slx4EL._SX300_SY300_QL70_FMwebp_.jpg"/>
        <s v="https://m.media-amazon.com/images/I/41nRBNNDnNL._SX300_SY300_QL70_FMwebp_.jpg"/>
        <s v="https://m.media-amazon.com/images/I/41fuAckaI7L._SX300_SY300_QL70_FMwebp_.jpg"/>
        <s v="https://m.media-amazon.com/images/I/41YBVJ+UTxL._SY300_SX300_.jpg"/>
        <s v="https://m.media-amazon.com/images/I/31flGUWUY9L._SX300_SY300_QL70_FMwebp_.jpg"/>
        <s v="https://m.media-amazon.com/images/W/WEBP_402378-T2/images/I/317pd1KDJpL._SX300_SY300_QL70_FMwebp_.jpg"/>
        <s v="https://m.media-amazon.com/images/W/WEBP_402378-T1/images/I/41SqfLI2FuL._SX300_SY300_QL70_FMwebp_.jpg"/>
        <s v="https://m.media-amazon.com/images/I/317cwpkk1-L._SX300_SY300_QL70_FMwebp_.jpg"/>
        <s v="https://m.media-amazon.com/images/W/WEBP_402378-T1/images/I/413ZmbHlAKL._SX300_SY300_QL70_FMwebp_.jpg"/>
        <s v="https://m.media-amazon.com/images/I/31IO--RzGbL._SX300_SY300_QL70_FMwebp_.jpg"/>
        <s v="https://m.media-amazon.com/images/I/51VIQVc-6XL._SX300_SY300_QL70_FMwebp_.jpg"/>
        <s v="https://m.media-amazon.com/images/W/WEBP_402378-T2/images/I/41zNLdERuiL._SX300_SY300_QL70_FMwebp_.jpg"/>
        <s v="https://m.media-amazon.com/images/W/WEBP_402378-T1/images/I/41ltzaHXvRL._SY300_SX300_QL70_FMwebp_.jpg"/>
        <s v="https://m.media-amazon.com/images/W/WEBP_402378-T1/images/I/31Z02dwnKfL._SY300_SX300_QL70_FMwebp_.jpg"/>
        <s v="https://m.media-amazon.com/images/I/417vDmMtbpL._SY300_SX300_QL70_FMwebp_.jpg"/>
        <s v="https://m.media-amazon.com/images/W/WEBP_402378-T1/images/I/31A6Arm+F7L._SY300_SX300_.jpg"/>
        <s v="https://m.media-amazon.com/images/I/41rJGx-w9iL._SX300_SY300_QL70_FMwebp_.jpg"/>
        <s v="https://m.media-amazon.com/images/I/4148+QSBxXL._SY300_SX300_.jpg"/>
        <s v="https://m.media-amazon.com/images/W/WEBP_402378-T2/images/I/51cqrmW48+L._SY300_SX300_.jpg"/>
        <s v="https://m.media-amazon.com/images/W/WEBP_402378-T2/images/I/41mRWV0YG8L._SX300_SY300_QL70_FMwebp_.jpg"/>
        <s v="https://m.media-amazon.com/images/I/41ZCYvl4noL._SX300_SY300_QL70_FMwebp_.jpg"/>
        <s v="https://m.media-amazon.com/images/W/WEBP_402378-T2/images/I/51HO3bkK+VS._SY300_SX300_.jpg"/>
        <s v="https://m.media-amazon.com/images/I/41QsvdbthFL._SX300_SY300_QL70_FMwebp_.jpg"/>
        <s v="https://m.media-amazon.com/images/W/WEBP_402378-T1/images/I/41PJLOoFNWL._SX300_SY300_QL70_FMwebp_.jpg"/>
        <s v="https://m.media-amazon.com/images/W/WEBP_402378-T1/images/I/41YEYCsXI8L._SX300_SY300_QL70_FMwebp_.jpg"/>
        <s v="https://m.media-amazon.com/images/I/41Iln5A+8HL._SY300_SX300_.jpg"/>
        <s v="https://m.media-amazon.com/images/I/41cUmIYRfVL._SX300_SY300_QL70_FMwebp_.jpg"/>
        <s v="https://m.media-amazon.com/images/I/21uJX5AqizL._SX300_SY300_QL70_FMwebp_.jpg"/>
        <s v="https://m.media-amazon.com/images/W/WEBP_402378-T1/images/I/41Wq-obB2VL._SX300_SY300_QL70_FMwebp_.jpg"/>
        <s v="https://m.media-amazon.com/images/W/WEBP_402378-T2/images/I/31hqtiqWTaL._SX300_SY300_QL70_FMwebp_.jpg"/>
        <s v="https://m.media-amazon.com/images/I/512ah5e1LsL._SY300_SX300_QL70_FMwebp_.jpg"/>
        <s v="https://m.media-amazon.com/images/W/WEBP_402378-T1/images/I/41EJrZlo0UL._SX300_SY300_QL70_FMwebp_.jpg"/>
        <s v="https://m.media-amazon.com/images/W/WEBP_402378-T1/images/I/51pl09bEsHL._SY445_SX342_QL70_FMwebp_.jpg"/>
        <s v="https://m.media-amazon.com/images/W/WEBP_402378-T1/images/I/41eEK+FeFyL._SY300_SX300_.jpg"/>
        <s v="https://m.media-amazon.com/images/I/41oLMkm5cfL._SY300_SX300_QL70_FMwebp_.jpg"/>
        <s v="https://m.media-amazon.com/images/I/51JATaEt6XL._SY300_SX300_QL70_FMwebp_.jpg"/>
        <s v="https://m.media-amazon.com/images/W/WEBP_402378-T1/images/I/41NxAkv7knL._SX300_SY300_QL70_FMwebp_.jpg"/>
        <s v="https://m.media-amazon.com/images/I/31ouSkwWDmL._SX300_SY300_QL70_FMwebp_.jpg"/>
        <s v="https://m.media-amazon.com/images/I/51h6eqwfePS._SX300_SY300_QL70_FMwebp_.jpg"/>
        <s v="https://m.media-amazon.com/images/I/31rWKVEYZOL._SX300_SY300_QL70_FMwebp_.jpg"/>
        <s v="https://m.media-amazon.com/images/I/51yFKniMhcL._SX300_SY300_QL70_FMwebp_.jpg"/>
        <s v="https://m.media-amazon.com/images/W/WEBP_402378-T2/images/I/51rzz4zoUBL._SX300_SY300_QL70_FMwebp_.jpg"/>
        <s v="https://m.media-amazon.com/images/W/WEBP_402378-T1/images/I/41Uk8sX-WkL._SX300_SY300_QL70_FMwebp_.jpg"/>
        <s v="https://m.media-amazon.com/images/W/WEBP_402378-T2/images/I/31ulmi5lTYL._SX300_SY300_QL70_FMwebp_.jpg"/>
        <s v="https://m.media-amazon.com/images/W/WEBP_402378-T2/images/I/21XzK-guXHL._SX300_SY300_QL70_FMwebp_.jpg"/>
        <s v="https://m.media-amazon.com/images/I/51fYe0OSURL._SX300_SY300_QL70_FMwebp_.jpg"/>
        <s v="https://m.media-amazon.com/images/I/31EDDF4uNtL._SX300_SY300_QL70_FMwebp_.jpg"/>
        <s v="https://m.media-amazon.com/images/W/WEBP_402378-T1/images/I/31nlfClYn7L._SX300_SY300_QL70_FMwebp_.jpg"/>
        <s v="https://m.media-amazon.com/images/W/WEBP_402378-T1/images/I/41N+hHYrIWL._SY300_SX300_.jpg"/>
        <s v="https://m.media-amazon.com/images/I/41EIVJvXxsL._SX300_SY300_QL70_FMwebp_.jpg"/>
        <s v="https://m.media-amazon.com/images/I/31ejgWaEayL._SY300_SX300_QL70_FMwebp_.jpg"/>
        <s v="https://m.media-amazon.com/images/W/WEBP_402378-T1/images/I/41Gt21tmhTL._SX300_SY300_QL70_FMwebp_.jpg"/>
        <s v="https://m.media-amazon.com/images/W/WEBP_402378-T1/images/I/21m+6LxEnOL._SY300_SX300_.jpg"/>
        <s v="https://m.media-amazon.com/images/W/WEBP_402378-T1/images/I/41BDLm8-jLL._SX300_SY300_QL70_FMwebp_.jpg"/>
        <s v="https://m.media-amazon.com/images/I/31Wm6eo+yYL._SY300_SX300_.jpg"/>
        <s v="https://m.media-amazon.com/images/I/31Yg8KP64NL._SX300_SY300_QL70_FMwebp_.jpg"/>
        <s v="https://m.media-amazon.com/images/I/31s6OZfTO2L._SX300_SY300_QL70_FMwebp_.jpg"/>
        <s v="https://m.media-amazon.com/images/I/31jUKdJdjHL._SX300_SY300_QL70_FMwebp_.jpg"/>
        <s v="https://m.media-amazon.com/images/W/WEBP_402378-T2/images/I/31VnhITYb+L._SY300_SX300_.jpg"/>
        <s v="https://m.media-amazon.com/images/W/WEBP_402378-T1/images/I/41AKgxsBONL._SY300_SX300_QL70_FMwebp_.jpg"/>
        <s v="https://m.media-amazon.com/images/I/41No9BR7P0L._SX300_SY300_QL70_FMwebp_.jpg"/>
        <s v="https://m.media-amazon.com/images/I/41Msi1CS2WL._SX300_SY300_QL70_FMwebp_.jpg"/>
        <s v="https://m.media-amazon.com/images/I/51llGK9TR+L._SY300_SX300_.jpg"/>
        <s v="https://m.media-amazon.com/images/W/WEBP_402378-T2/images/I/31filqqY7-L._SX300_SY300_QL70_FMwebp_.jpg"/>
        <s v="https://m.media-amazon.com/images/I/31mYeD0VSTL._SX300_SY300_QL70_FMwebp_.jpg"/>
        <s v="https://m.media-amazon.com/images/I/41p7lk3nj6L._SX300_SY300_QL70_FMwebp_.jpg"/>
        <s v="https://m.media-amazon.com/images/I/51m3+9D6ZwL._SY300_SX300_.jpg"/>
        <s v="https://m.media-amazon.com/images/I/41QtHHI0rXL._SX300_SY300_QL70_FMwebp_.jpg"/>
        <s v="https://m.media-amazon.com/images/I/21N0SU36xXL._SX300_SY300_QL70_FMwebp_.jpg"/>
        <s v="https://m.media-amazon.com/images/I/21t8TMvuq6L._SX300_SY300_QL70_FMwebp_.jpg"/>
        <s v="https://m.media-amazon.com/images/I/41n3-joTUHL._SX300_SY300_QL70_FMwebp_.jpg"/>
        <s v="https://m.media-amazon.com/images/I/41LWT2NmHXL._SX300_SY300_QL70_FMwebp_.jpg"/>
        <s v="https://m.media-amazon.com/images/W/WEBP_402378-T2/images/I/412fxJY-gxL._SX300_SY300_QL70_FMwebp_.jpg"/>
        <s v="https://m.media-amazon.com/images/W/WEBP_402378-T2/images/I/31vg0FKWoU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2/images/I/41KFL-3kiUL._SX300_SY300_QL70_FMwebp_.jpg"/>
        <s v="https://m.media-amazon.com/images/W/WEBP_402378-T1/images/I/414js-21FqL._SX300_SY300_QL70_FMwebp_.jpg"/>
        <s v="https://m.media-amazon.com/images/W/WEBP_402378-T1/images/I/31-wcLwDaBL._SX300_SY300_QL70_FMwebp_.jpg"/>
        <s v="https://m.media-amazon.com/images/W/WEBP_402378-T2/images/I/21C8ziy-IJL._SX300_SY300_QL70_FMwebp_.jpg"/>
        <s v="https://m.media-amazon.com/images/W/WEBP_402378-T1/images/I/51ca6eZ+j3L._SY300_SX300_.jpg"/>
        <s v="https://m.media-amazon.com/images/W/WEBP_402378-T1/images/I/31AZelC8URL._SX300_SY300_QL70_FMwebp_.jpg"/>
        <s v="https://m.media-amazon.com/images/W/WEBP_402378-T2/images/I/318lV0rfJoL._SY300_SX300_QL70_FMwebp_.jpg"/>
        <s v="https://m.media-amazon.com/images/I/31cOcZC4n7L._SX300_SY300_QL70_FMwebp_.jpg"/>
        <s v="https://m.media-amazon.com/images/I/51BGUyveMfL._SX300_SY300_QL70_FMwebp_.jpg"/>
        <s v="https://m.media-amazon.com/images/W/WEBP_402378-T2/images/I/41sK3J5ZQIL._SX300_SY300_QL70_FMwebp_.jpg"/>
        <s v="https://m.media-amazon.com/images/I/41PnIUzyYML._SX300_SY300_QL70_FMwebp_.jpg"/>
        <s v="https://m.media-amazon.com/images/W/WEBP_402378-T1/images/I/41ZeJ53ij3L._SX300_SY300_QL70_FMwebp_.jpg"/>
        <s v="https://m.media-amazon.com/images/I/41uoxHxPDaL._SX300_SY300_QL70_FMwebp_.jpg"/>
        <s v="https://m.media-amazon.com/images/I/41d-eh65JLS._SX300_SY300_QL70_FMwebp_.jpg"/>
        <s v="https://m.media-amazon.com/images/W/WEBP_402378-T1/images/I/51UH57Cs5hL._SX300_SY300_QL70_FMwebp_.jpg"/>
        <s v="https://m.media-amazon.com/images/W/WEBP_402378-T1/images/I/31na34LxwmL._SX300_SY300_QL70_FMwebp_.jpg"/>
        <s v="https://m.media-amazon.com/images/I/514Zxz-eqKL._SX300_SY300_QL70_FMwebp_.jpg"/>
        <s v="https://m.media-amazon.com/images/I/41ITfQhGHfL._SX300_SY300_QL70_FMwebp_.jpg"/>
        <s v="https://m.media-amazon.com/images/I/415CYtympZL._SX300_SY300_QL70_FMwebp_.jpg"/>
        <s v="https://m.media-amazon.com/images/I/414Cwv2guxL._SX300_SY300_QL70_FMwebp_.jpg"/>
        <s v="https://m.media-amazon.com/images/W/WEBP_402378-T1/images/I/31p014p14mL._SX342_SY445_QL70_FMwebp_.jpg"/>
        <s v="https://m.media-amazon.com/images/I/41cVgYgAKpL._SX300_SY300_QL70_FMwebp_.jpg"/>
        <s v="https://m.media-amazon.com/images/W/WEBP_402378-T1/images/I/41JCf4kTKgL._SX300_SY300_QL70_FMwebp_.jpg"/>
        <s v="https://m.media-amazon.com/images/I/519JHuNt1RL._SX300_SY300_QL70_FMwebp_.jpg"/>
        <s v="https://m.media-amazon.com/images/I/41XXjVSLyGL._SX300_SY300_QL70_FMwebp_.jpg"/>
        <s v="https://m.media-amazon.com/images/W/WEBP_402378-T1/images/I/411pUp4t0OL._SX300_SY300_QL70_FMwebp_.jpg"/>
        <s v="https://m.media-amazon.com/images/W/WEBP_402378-T1/images/I/41J3yWKhnxL._SX300_SY300_QL70_FMwebp_.jpg"/>
        <s v="https://m.media-amazon.com/images/W/WEBP_402378-T1/images/I/51MWh9t3Z2L._SX300_SY300_QL70_FMwebp_.jpg"/>
        <s v="https://m.media-amazon.com/images/W/WEBP_402378-T1/images/I/41DwZuxPCaL._SY300_SX300_QL70_FMwebp_.jpg"/>
        <s v="https://m.media-amazon.com/images/I/31MmLP6awML._SX300_SY300_QL70_FMwebp_.jpg"/>
        <s v="https://m.media-amazon.com/images/W/WEBP_402378-T2/images/I/31ke2NdHJ-L._SY300_SX300_QL70_FMwebp_.jpg"/>
        <s v="https://m.media-amazon.com/images/I/41i1uzCEyWL._SX300_SY300_QL70_FMwebp_.jpg"/>
        <s v="https://m.media-amazon.com/images/W/WEBP_402378-T1/images/I/31991seDfcL._SY300_SX300_QL70_FMwebp_.jpg"/>
        <s v="https://m.media-amazon.com/images/W/WEBP_402378-T1/images/I/31HzCDKv6ZL._SX300_SY300_QL70_FMwebp_.jpg"/>
        <s v="https://m.media-amazon.com/images/I/31S74o1sCSS._SY300_SX300_QL70_FMwebp_.jpg"/>
        <s v="https://m.media-amazon.com/images/W/WEBP_402378-T2/images/I/31zh7GQSkfL._SX300_SY300_QL70_FMwebp_.jpg"/>
        <s v="https://m.media-amazon.com/images/I/4150hW2kHwL._SX300_SY300_QL70_FMwebp_.jpg"/>
        <s v="https://m.media-amazon.com/images/I/31U-ACCgQ1L._SX300_SY300_QL70_FMwebp_.jpg"/>
        <s v="https://m.media-amazon.com/images/I/413sK6yat-L._SX300_SY300_QL70_FMwebp_.jpg"/>
        <s v="https://m.media-amazon.com/images/W/WEBP_402378-T1/images/I/41jBJfPQFwL._SY300_SX300_QL70_FMwebp_.jpg"/>
        <s v="https://m.media-amazon.com/images/W/WEBP_402378-T1/images/I/31rucE-db2L._SX300_SY300_QL70_FMwebp_.jpg"/>
        <s v="https://m.media-amazon.com/images/W/WEBP_402378-T1/images/I/41h9kA2Tt7S._SX300_SY300_QL70_FMwebp_.jpg"/>
        <s v="https://m.media-amazon.com/images/I/51DxyRgcEd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I/31Jad8ITgaL._SX300_SY300_QL70_FMwebp_.jpg"/>
        <s v="https://m.media-amazon.com/images/I/41oxCycQ4BL._SX300_SY300_QL70_FMwebp_.jpg"/>
        <s v="https://m.media-amazon.com/images/W/WEBP_402378-T1/images/I/41Xp77o+-YL._SX300_SY300_.jpg"/>
        <s v="https://m.media-amazon.com/images/I/31flPimoFpL._SX300_SY300_QL70_FMwebp_.jpg"/>
        <s v="https://m.media-amazon.com/images/W/WEBP_402378-T1/images/I/4171TGwCHvL._SX300_SY300_QL70_FMwebp_.jpg"/>
        <s v="https://m.media-amazon.com/images/I/41HqmhflMWL._SX300_SY300_QL70_FMwebp_.jpg"/>
        <s v="https://m.media-amazon.com/images/W/WEBP_402378-T1/images/I/41TUgf0W8uL._SX300_SY300_QL70_FMwebp_.jpg"/>
        <s v="https://m.media-amazon.com/images/I/41E0TjbPBAL._SX300_SY300_QL70_FMwebp_.jpg"/>
        <s v="https://m.media-amazon.com/images/W/WEBP_402378-T2/images/I/410H+3lohIL._SX300_SY300_.jpg"/>
        <s v="https://m.media-amazon.com/images/W/WEBP_402378-T1/images/I/41IymCXFA7L._SX300_SY300_QL70_FMwebp_.jpg"/>
        <s v="https://m.media-amazon.com/images/I/41Bnylq337S._SX300_SY300_QL70_FMwebp_.jpg"/>
        <s v="https://m.media-amazon.com/images/W/WEBP_402378-T2/images/I/41xXipZ7vjL._SX300_SY300_QL70_FMwebp_.jpg"/>
        <s v="https://m.media-amazon.com/images/I/41NW-vJum5L._SX300_SY300_QL70_FMwebp_.jpg"/>
        <s v="https://m.media-amazon.com/images/W/WEBP_402378-T1/images/I/41B-iX4Pf5L._SX300_SY300_QL70_FMwebp_.jpg"/>
        <s v="https://m.media-amazon.com/images/I/41vK2c5b-lL._SX300_SY300_QL70_FMwebp_.jpg"/>
        <s v="https://m.media-amazon.com/images/I/31zTQCdL35S._SX300_SY300_QL70_FMwebp_.jpg"/>
        <s v="https://m.media-amazon.com/images/W/WEBP_402378-T1/images/I/41e3A7YKxeL._SX300_SY300_QL70_FMwebp_.jpg"/>
        <s v="https://m.media-amazon.com/images/I/41twHEBU-LL._SX300_SY300_QL70_FMwebp_.jpg"/>
        <s v="https://m.media-amazon.com/images/I/41LFdROYICL._SX300_SY300_QL70_FMwebp_.jpg"/>
        <s v="https://m.media-amazon.com/images/W/WEBP_402378-T1/images/I/31VoHcKK5ZL._SX300_SY300_QL70_FMwebp_.jpg"/>
        <s v="https://images-na.ssl-images-amazon.com/images/W/WEBP_402378-T1/images/I/41d17oVYVeL._SX300_SY300_QL70_FMwebp_.jpg"/>
        <s v="https://m.media-amazon.com/images/I/41SkG6Puq5L._SX300_SY300_QL70_FMwebp_.jpg"/>
        <s v="https://m.media-amazon.com/images/I/41KeuNgJDiL._SX300_SY300_QL70_FMwebp_.jpg"/>
        <s v="https://m.media-amazon.com/images/I/31DA6bcvbfL._SY300_SX300_QL70_FMwebp_.jpg"/>
        <s v="https://m.media-amazon.com/images/W/WEBP_402378-T1/images/I/31YrFqskR7L._SX300_SY300_QL70_FMwebp_.jpg"/>
        <s v="https://m.media-amazon.com/images/W/WEBP_402378-T2/images/I/31LsgYDJNkL._SX300_SY300_QL70_FMwebp_.jpg"/>
        <s v="https://m.media-amazon.com/images/W/WEBP_402378-T1/images/I/51ey0zzictL._SX300_SY300_QL70_FMwebp_.jpg"/>
        <s v="https://m.media-amazon.com/images/I/41gZhEcCCQL._SX300_SY300_QL70_FMwebp_.jpg"/>
        <s v="https://m.media-amazon.com/images/W/WEBP_402378-T2/images/I/31WXnM9XIYL._SX300_SY300_QL70_FMwebp_.jpg"/>
        <s v="https://m.media-amazon.com/images/I/41cxgOxlbYL._SX300_SY300_QL70_FMwebp_.jpg"/>
        <s v="https://m.media-amazon.com/images/W/WEBP_402378-T1/images/I/31Tz8DcmevL._SX300_SY300_QL70_FMwebp_.jpg"/>
        <s v="https://m.media-amazon.com/images/W/WEBP_402378-T2/images/I/31HSz-a5H3L._SX300_SY300_QL70_FMwebp_.jpg"/>
        <s v="https://m.media-amazon.com/images/W/WEBP_402378-T2/images/I/31lKVhGarbL._SX300_SY300_QL70_FMwebp_.jpg"/>
        <s v="https://m.media-amazon.com/images/W/WEBP_402378-T2/images/I/41QNSlZeKiL._SX300_SY300_QL70_FMwebp_.jpg"/>
        <s v="https://m.media-amazon.com/images/W/WEBP_402378-T2/images/I/31-RWRwJZOL._SX300_SY300_QL70_FMwebp_.jpg"/>
        <s v="https://m.media-amazon.com/images/I/31b0ZuxuesL._SY300_SX300_QL70_FMwebp_.jpg"/>
        <s v="https://m.media-amazon.com/images/I/31vAlVllF5L._SX300_SY300_QL70_FMwebp_.jpg"/>
        <s v="https://m.media-amazon.com/images/I/31IR1G0S9cL._SX300_SY300_QL70_FMwebp_.jpg"/>
        <s v="https://m.media-amazon.com/images/W/WEBP_402378-T1/images/I/51bVSwhFA1L._SY300_SX300_QL70_FMwebp_.jpg"/>
        <s v="https://m.media-amazon.com/images/W/WEBP_402378-T1/images/I/51o1OVswrGS._SY445_SX342_QL70_FMwebp_.jpg"/>
        <s v="https://m.media-amazon.com/images/I/51swXR+r2xL._SY300_SX300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W/WEBP_402378-T2/images/I/41FyPER4ASL._SX300_SY300_QL70_FMwebp_.jpg"/>
        <s v="https://m.media-amazon.com/images/W/WEBP_402378-T1/images/I/31TLru4LT8L._SX300_SY300_QL70_FMwebp_.jpg"/>
        <s v="https://m.media-amazon.com/images/I/41Y4vsQHt6L._SX300_SY300_QL70_FMwebp_.jpg"/>
        <s v="https://m.media-amazon.com/images/W/WEBP_402378-T1/images/I/31KGeL7u8hL._SX300_SY300_QL70_FMwebp_.jpg"/>
        <s v="https://m.media-amazon.com/images/I/416ICdLhYGL._SX300_SY300_QL70_FMwebp_.jpg"/>
        <s v="https://m.media-amazon.com/images/I/31XMh-zc1IL._SX300_SY300_QL70_FMwebp_.jpg"/>
        <s v="https://m.media-amazon.com/images/W/WEBP_402378-T1/images/I/416t5HILjUL._SX300_SY300_QL70_FMwebp_.jpg"/>
        <s v="https://m.media-amazon.com/images/W/WEBP_402378-T2/images/I/41WyoT08raL._SX300_SY300_QL70_FMwebp_.jpg"/>
        <s v="https://m.media-amazon.com/images/W/WEBP_402378-T2/images/I/21OWOIM1wML._SX300_SY300_QL70_FMwebp_.jpg"/>
        <s v="https://m.media-amazon.com/images/I/41yKM0rHKQL._SX300_SY300_QL70_FMwebp_.jpg"/>
        <s v="https://m.media-amazon.com/images/W/WEBP_402378-T1/images/I/410d2Vda6QS._SY300_SX300_QL70_FMwebp_.jpg"/>
        <s v="https://m.media-amazon.com/images/W/WEBP_402378-T2/images/I/31nZs1BL4tL._SX300_SY300_QL70_FMwebp_.jpg"/>
        <s v="https://m.media-amazon.com/images/W/WEBP_402378-T2/images/I/415mgfOmzUS._SX300_SY300_QL70_FMwebp_.jpg"/>
        <s v="https://m.media-amazon.com/images/W/WEBP_402378-T1/images/I/31CLpobJstL._SY300_SX300_QL70_FMwebp_.jpg"/>
        <s v="https://m.media-amazon.com/images/I/41v9yj848iL._SX300_SY300_QL70_FMwebp_.jpg"/>
        <s v="https://m.media-amazon.com/images/I/41A8H7PSidL._SY300_SX300_QL70_FMwebp_.jpg"/>
        <s v="https://m.media-amazon.com/images/I/31eyLyEftOL._SX300_SY300_QL70_FMwebp_.jpg"/>
        <s v="https://m.media-amazon.com/images/I/41wqOJ5t9QL._SX300_SY300_QL70_FMwebp_.jpg"/>
        <s v="https://m.media-amazon.com/images/W/WEBP_402378-T1/images/I/31D9nttNSPL._SX300_SY300_QL70_FMwebp_.jpg"/>
        <s v="https://m.media-amazon.com/images/W/WEBP_402378-T1/images/I/31iBzpNszEL._SX300_SY300_QL70_FMwebp_.jpg"/>
        <s v="https://m.media-amazon.com/images/I/31uLbVqjaqL._SX300_SY300_QL70_FMwebp_.jpg"/>
        <s v="https://m.media-amazon.com/images/W/WEBP_402378-T1/images/I/31g2BiAmVjL._SY300_SX300_QL70_FMwebp_.jpg"/>
        <s v="https://m.media-amazon.com/images/I/41orhoQwtGL._SX300_SY300_QL70_FMwebp_.jpg"/>
        <s v="https://m.media-amazon.com/images/W/WEBP_402378-T1/images/I/416wtLbGHvL._SX300_SY300_QL70_FMwebp_.jpg"/>
        <s v="https://m.media-amazon.com/images/W/WEBP_402378-T1/images/I/31Sgt4ZRNXL._SX300_SY300_QL70_FMwebp_.jpg"/>
        <s v="https://m.media-amazon.com/images/I/41PhEVR4X4L._SX300_SY300_QL70_FMwebp_.jpg"/>
        <s v="https://m.media-amazon.com/images/W/WEBP_402378-T2/images/I/21c-ZYPFJ5L._SX300_SY300_QL70_FMwebp_.jpg"/>
        <s v="https://m.media-amazon.com/images/I/31iKMkOV-DL._SX300_SY300_QL70_FMwebp_.jpg"/>
        <s v="https://m.media-amazon.com/images/W/WEBP_402378-T1/images/I/31hwosM2Q1L._SX300_SY300_QL70_FMwebp_.jpg"/>
        <s v="https://m.media-amazon.com/images/I/41k+HQz9JbL._SX300_SY300_.jpg"/>
        <s v="https://m.media-amazon.com/images/I/41OxPvBpwYL._SX300_SY300_QL70_FMwebp_.jpg"/>
        <s v="https://m.media-amazon.com/images/I/41rkDPlAt+L._SY300_SX300_.jpg"/>
        <s v="https://m.media-amazon.com/images/W/WEBP_402378-T1/images/I/41v0JSmcIuL._SY300_SX300_QL70_FMwebp_.jpg"/>
        <s v="https://m.media-amazon.com/images/W/WEBP_402378-T1/images/I/41JrUgIbYOL._SX300_SY300_QL70_FMwebp_.jpg"/>
        <s v="https://m.media-amazon.com/images/W/WEBP_402378-T2/images/I/315o5vpD66L._SX300_SY300_QL70_FMwebp_.jpg"/>
        <s v="https://m.media-amazon.com/images/W/WEBP_402378-T1/images/I/41opVWa6H1L._SX300_SY300_QL70_FMwebp_.jpg"/>
        <s v="https://m.media-amazon.com/images/W/WEBP_402378-T2/images/I/31tiptnSbZ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I/31O1Y16P8xL._SY300_SX300_QL70_FMwebp_.jpg"/>
        <s v="https://m.media-amazon.com/images/W/WEBP_402378-T1/images/I/41ORNeJrRxL._SX300_SY300_QL70_FMwebp_.jpg"/>
        <s v="https://m.media-amazon.com/images/I/411ipFfM1vL._SX300_SY300_QL70_FMwebp_.jpg"/>
        <s v="https://m.media-amazon.com/images/I/41xQDop2T5L._SX300_SY300_QL70_FMwebp_.jpg"/>
        <s v="https://m.media-amazon.com/images/I/41J7JQ+P7WL._SX300_SY300_.jpg"/>
        <s v="https://m.media-amazon.com/images/I/41nBjnlp-ML._SY300_SX300_QL70_FMwebp_.jpg"/>
        <s v="https://m.media-amazon.com/images/I/41f4XKOolpL._SX300_SY300_QL70_FMwebp_.jpg"/>
        <s v="https://m.media-amazon.com/images/I/41+t2HWvwFL._SY300_SX300_.jpg"/>
        <s v="https://m.media-amazon.com/images/I/31ZbGgybh0L._SX300_SY300_QL70_FMwebp_.jpg"/>
        <s v="https://m.media-amazon.com/images/W/WEBP_402378-T2/images/I/31TKp-ARDUL._SX300_SY300_QL70_FMwebp_.jpg"/>
        <s v="https://m.media-amazon.com/images/I/21nPIBIwF0L._SX300_SY300_QL70_FMwebp_.jpg"/>
        <s v="https://m.media-amazon.com/images/W/WEBP_402378-T2/images/I/41Oo66iQH7L._SY445_SX342_QL70_FMwebp_.jpg"/>
        <s v="https://m.media-amazon.com/images/I/31yPDf0htkL._SX300_SY300_QL70_FMwebp_.jpg"/>
        <s v="https://m.media-amazon.com/images/I/31k9FfzMGzL._SX300_SY300_QL70_FMwebp_.jpg"/>
        <s v="https://m.media-amazon.com/images/W/WEBP_402378-T2/images/I/31MNWLE6vuL._SY300_SX300_QL70_FMwebp_.jpg"/>
        <s v="https://m.media-amazon.com/images/I/51d1BSuCGfL._SY300_SX300_QL70_FMwebp_.jpg"/>
        <s v="https://m.media-amazon.com/images/W/WEBP_402378-T1/images/I/31NRaw6L7KL._SX300_SY300_QL70_FMwebp_.jpg"/>
        <s v="https://m.media-amazon.com/images/W/WEBP_402378-T2/images/I/31na34LxwmL._SX300_SY300_QL70_FMwebp_.jpg"/>
        <s v="https://m.media-amazon.com/images/W/WEBP_402378-T1/images/I/41-kc5sVOQL._SX300_SY300_QL70_FMwebp_.jpg"/>
        <s v="https://m.media-amazon.com/images/W/WEBP_402378-T2/images/I/31y+z3bqZcL._SY300_SX300_.jpg"/>
        <s v="https://m.media-amazon.com/images/W/WEBP_402378-T1/images/I/314HwKNEFEL._SX300_SY300_QL70_FMwebp_.jpg"/>
        <s v="https://m.media-amazon.com/images/W/WEBP_402378-T1/images/I/41jJqhC9nfL._SX300_SY300_QL70_FMwebp_.jpg"/>
        <s v="https://m.media-amazon.com/images/W/WEBP_402378-T1/images/I/41s6tfIVmeL._SX300_SY300_QL70_FMwebp_.jpg"/>
        <s v="https://m.media-amazon.com/images/W/WEBP_402378-T1/images/I/31MVkjIpLiL._SX300_SY300_QL70_FMwebp_.jpg"/>
        <s v="https://m.media-amazon.com/images/W/WEBP_402378-T2/images/I/41+82+4rUCL._SX300_SY300_.jpg"/>
        <s v="https://m.media-amazon.com/images/I/21ndIZtC7HL._SX300_SY300_QL70_FMwebp_.jpg"/>
        <s v="https://m.media-amazon.com/images/I/31dCji7nmsL._SX300_SY300_QL70_FMwebp_.jpg"/>
        <s v="https://m.media-amazon.com/images/W/WEBP_402378-T2/images/I/41tVoAxz0QL._SX300_SY300_QL70_FMwebp_.jpg"/>
        <s v="https://m.media-amazon.com/images/I/31-XtyZy0IL._SX300_SY300_QL70_FMwebp_.jpg"/>
        <s v="https://m.media-amazon.com/images/I/418WkmFOaTL._SX300_SY300_QL70_FMwebp_.jpg"/>
        <s v="https://m.media-amazon.com/images/W/WEBP_402378-T2/images/I/415f3fULh8L._SX300_SY300_QL70_FMwebp_.jpg"/>
        <s v="https://m.media-amazon.com/images/W/WEBP_402378-T1/images/I/41fyxXj8N5L._SX300_SY300_QL70_FMwebp_.jpg"/>
        <s v="https://m.media-amazon.com/images/I/41b8AhOiYBL._SX300_SY300_QL70_FMwebp_.jpg"/>
        <s v="https://m.media-amazon.com/images/W/WEBP_402378-T2/images/I/313V6v-Fj3S._SX300_SY300_QL70_FMwebp_.jpg"/>
        <s v="https://m.media-amazon.com/images/W/WEBP_402378-T1/images/I/31ixn2s6IbL._SX300_SY300_QL70_FMwebp_.jpg"/>
        <s v="https://m.media-amazon.com/images/W/WEBP_402378-T2/images/I/41Mktp5hVIL._SX300_SY300_QL70_FMwebp_.jpg"/>
        <s v="https://m.media-amazon.com/images/I/31N5vx+L1KL._SY300_SX300_.jpg"/>
        <s v="https://m.media-amazon.com/images/W/WEBP_402378-T2/images/I/31CM9HiuvRL._SX300_SY300_QL70_FMwebp_.jpg"/>
        <s v="https://m.media-amazon.com/images/I/51zhY6X2NqL._SX300_SY300_QL70_FMwebp_.jpg"/>
        <s v="https://m.media-amazon.com/images/W/WEBP_402378-T2/images/I/31kDhgD+VYL._SX300_SY300_.jpg"/>
        <s v="https://m.media-amazon.com/images/W/WEBP_402378-T2/images/I/31SFYZqCSeL._SX300_SY300_QL70_FMwebp_.jpg"/>
        <s v="https://m.media-amazon.com/images/I/21qojQDoKWL._SX300_SY300_QL70_FMwebp_.jpg"/>
        <s v="https://m.media-amazon.com/images/W/WEBP_402378-T1/images/I/31hgpO4BxQL._SY445_SX342_QL70_FMwebp_.jpg"/>
        <s v="https://m.media-amazon.com/images/W/WEBP_402378-T2/images/I/313jBpnrJVL._SX300_SY300_QL70_FMwebp_.jpg"/>
        <s v="https://m.media-amazon.com/images/I/51b5sh94f7L._SX300_SY300_QL70_FMwebp_.jpg"/>
        <s v="https://m.media-amazon.com/images/W/WEBP_402378-T1/images/I/31A-v4dVHmL._SX300_SY300_QL70_FMwebp_.jpg"/>
        <s v="https://m.media-amazon.com/images/I/41WPlte6OmL._SY300_SX300_QL70_FMwebp_.jpg"/>
        <s v="https://m.media-amazon.com/images/W/WEBP_402378-T2/images/I/316VkpDJItL._SX300_SY300_QL70_FMwebp_.jpg"/>
        <s v="https://m.media-amazon.com/images/I/41VQTjrYaCL._SX300_SY300_QL70_FMwebp_.jpg"/>
        <s v="https://m.media-amazon.com/images/I/41yrqUum9EL._SY300_SX300_QL70_FMwebp_.jpg"/>
        <s v="https://m.media-amazon.com/images/W/WEBP_402378-T1/images/I/415pqPUbDVL._SX300_SY300_QL70_FMwebp_.jpg"/>
        <s v="https://m.media-amazon.com/images/I/31PzyH4N9xL._SX300_SY300_QL70_FMwebp_.jpg"/>
        <s v="https://m.media-amazon.com/images/W/WEBP_402378-T1/images/I/31DXRMiRYLL._SX300_SY300_QL70_FMwebp_.jpg"/>
        <s v="https://m.media-amazon.com/images/W/WEBP_402378-T1/images/I/51oZKPP1qhL._SY300_SX300_QL70_FMwebp_.jpg"/>
        <s v="https://m.media-amazon.com/images/W/WEBP_402378-T1/images/I/41TMMpVWKqL._SY300_SX300_QL70_FMwebp_.jpg"/>
        <s v="https://m.media-amazon.com/images/I/414eE-M+gfL._SY300_SX300_.jpg"/>
        <s v="https://m.media-amazon.com/images/I/41sJ4KQa5xL._SX300_SY300_QL70_FMwebp_.jpg"/>
        <s v="https://m.media-amazon.com/images/I/417XNLkkFRL._SX300_SY300_QL70_FMwebp_.jpg"/>
        <s v="https://m.media-amazon.com/images/I/31JaiYt3IRL._SX300_SY300_QL70_FMwebp_.jpg"/>
        <s v="https://m.media-amazon.com/images/W/WEBP_402378-T2/images/I/41cAIdLrGPL._SX300_SY300_QL70_FMwebp_.jpg"/>
        <s v="https://m.media-amazon.com/images/W/WEBP_402378-T1/images/I/31pRaPCFqVL._SX300_SY300_QL70_FMwebp_.jpg"/>
        <s v="https://m.media-amazon.com/images/I/51YNXPOgNML._SX300_SY300_QL70_FMwebp_.jpg"/>
        <s v="https://m.media-amazon.com/images/W/WEBP_402378-T1/images/I/41V4DpKc7sL._SX300_SY300_QL70_FMwebp_.jpg"/>
        <s v="https://m.media-amazon.com/images/W/WEBP_402378-T2/images/I/41t3WVUlRmL._SX300_SY300_QL70_FMwebp_.jpg"/>
        <s v="https://m.media-amazon.com/images/W/WEBP_402378-T2/images/I/21SHZOWOynL._SX300_SY300_QL70_FMwebp_.jpg"/>
        <s v="https://m.media-amazon.com/images/I/419vF7uEFEL._SX300_SY300_QL70_FMwebp_.jpg"/>
        <s v="https://m.media-amazon.com/images/W/WEBP_402378-T1/images/I/41JnGOKI2dL._SX300_SY300_QL70_FMwebp_.jpg"/>
        <s v="https://m.media-amazon.com/images/I/414JLnTlLnL._SY300_SX300_QL70_FMwebp_.jpg"/>
        <s v="https://m.media-amazon.com/images/W/WEBP_402378-T1/images/I/41LKiR8QpwL._SX300_SY300_QL70_FMwebp_.jpg"/>
        <s v="https://m.media-amazon.com/images/W/WEBP_402378-T1/images/I/41sKyiPWzAL._SX300_SY300_QL70_FMwebp_.jpg"/>
        <s v="https://m.media-amazon.com/images/I/41Dp3g8y8sL._SX300_SY300_QL70_FMwebp_.jpg"/>
        <s v="https://m.media-amazon.com/images/W/WEBP_402378-T2/images/I/411ZPXAMTlL._SY300_SX300_QL70_FMwebp_.jpg"/>
        <s v="https://m.media-amazon.com/images/I/31Gulp0B-0L._SX300_SY300_QL70_FMwebp_.jpg"/>
        <s v="https://m.media-amazon.com/images/I/519LLyO+jtL._SY300_SX300_.jpg"/>
        <s v="https://m.media-amazon.com/images/I/31B24fjfiTL._SX300_SY300_QL70_FMwebp_.jpg"/>
        <s v="https://m.media-amazon.com/images/W/WEBP_402378-T2/images/I/418ML1Yn1cL._SX300_SY300_QL70_FMwebp_.jpg"/>
        <s v="https://m.media-amazon.com/images/I/41+HYuF5ToL._SY300_SX300_.jpg"/>
        <s v="https://m.media-amazon.com/images/I/41FTyQVamFL._SX300_SY300_QL70_FMwebp_.jpg"/>
        <s v="https://m.media-amazon.com/images/W/WEBP_402378-T2/images/I/51qZekzGLxL._SX300_SY300_QL70_FMwebp_.jpg"/>
        <s v="https://m.media-amazon.com/images/W/WEBP_402378-T1/images/I/41YlkgRwHVL._SX300_SY300_QL70_FMwebp_.jpg"/>
        <s v="https://m.media-amazon.com/images/I/41C6ocE26pL._SX300_SY300_QL70_FMwebp_.jpg"/>
        <s v="https://m.media-amazon.com/images/I/31XPVmD8gU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I/51oN+8Zs5YL._SY300_SX300_.jpg"/>
        <s v="https://m.media-amazon.com/images/W/WEBP_402378-T2/images/I/41+pYgFJpBL._SY300_SX300_.jpg"/>
        <s v="https://m.media-amazon.com/images/W/WEBP_402378-T2/images/I/418x3St8EAL._SX300_SY300_QL70_FMwebp_.jpg"/>
        <s v="https://m.media-amazon.com/images/I/41714O1hnmS._SY300_SX300_QL70_FMwebp_.jpg"/>
        <s v="https://m.media-amazon.com/images/I/41a-huLVEIL._SX300_SY300_QL70_FMwebp_.jpg"/>
        <s v="https://m.media-amazon.com/images/W/WEBP_402378-T1/images/I/31RwSnyZZ+L._SY300_SX300_.jpg"/>
        <s v="https://m.media-amazon.com/images/W/WEBP_402378-T2/images/I/41LLX-A7eTL._SX300_SY300_QL70_FMwebp_.jpg"/>
        <s v="https://m.media-amazon.com/images/I/41OXzplcjtL._SX300_SY300_QL70_FMwebp_.jpg"/>
        <s v="https://m.media-amazon.com/images/I/4153SQc2VYL._SX300_SY300_QL70_FMwebp_.jpg"/>
        <s v="https://m.media-amazon.com/images/W/WEBP_402378-T1/images/I/21UJ6oKwnoL._SY300_SX300_QL70_FMwebp_.jpg"/>
        <s v="https://m.media-amazon.com/images/W/WEBP_402378-T2/images/I/317ja9m3iHL._SX300_SY300_QL70_FMwebp_.jpg"/>
        <s v="https://m.media-amazon.com/images/W/WEBP_402378-T2/images/I/41svI04SS1L._SX300_SY300_QL70_FMwebp_.jpg"/>
        <s v="https://m.media-amazon.com/images/I/31rniMTmdkL._SX300_SY300_QL70_FMwebp_.jpg"/>
        <s v="https://m.media-amazon.com/images/I/41EQwIB-rKL._SX300_SY300_QL70_FMwebp_.jpg"/>
        <s v="https://m.media-amazon.com/images/I/318JzFxYqtL._SX300_SY300_QL70_FMwebp_.jpg"/>
        <s v="https://m.media-amazon.com/images/I/31GXpZTtghL._SX300_SY300_QL70_FMwebp_.jpg"/>
        <s v="https://m.media-amazon.com/images/I/51i84+E-LgL._SY300_SX300_.jpg"/>
        <s v="https://m.media-amazon.com/images/W/WEBP_402378-T1/images/I/417iICYt3IL._SX300_SY300_QL70_FMwebp_.jpg"/>
        <s v="https://m.media-amazon.com/images/I/41CsMm+ZCgL._SY300_SX300_.jpg"/>
        <s v="https://m.media-amazon.com/images/I/417TQs3uroL._SX300_SY300_QL70_FMwebp_.jpg"/>
        <s v="https://m.media-amazon.com/images/W/WEBP_402378-T1/images/I/413KQ6Ch61L._SX300_SY300_QL70_FMwebp_.jpg"/>
        <s v="https://m.media-amazon.com/images/I/31Anei7Di0L._SX300_SY300_QL70_FMwebp_.jpg"/>
        <s v="https://m.media-amazon.com/images/I/31vN7I58EHL._SX300_SY300_QL70_FMwebp_.jpg"/>
        <s v="https://m.media-amazon.com/images/I/41csvHnDvES._SX300_SY300_QL70_FMwebp_.jpg"/>
        <s v="https://m.media-amazon.com/images/W/WEBP_402378-T1/images/I/31qaROshXhL._SX300_SY300_QL70_FMwebp_.jpg"/>
        <s v="https://m.media-amazon.com/images/W/WEBP_402378-T2/images/I/41--5lc96UL._SX300_SY300_QL70_FMwebp_.jpg"/>
        <s v="https://m.media-amazon.com/images/W/WEBP_402378-T2/images/I/41QEK7WRJbL._SX300_SY300_QL70_FMwebp_.jpg"/>
        <s v="https://m.media-amazon.com/images/I/519Sexv76CL._SY300_SX300_QL70_FMwebp_.jpg"/>
        <s v="https://m.media-amazon.com/images/I/41iBNm2ivFL._SX300_SY300_QL70_FMwebp_.jpg"/>
        <s v="https://m.media-amazon.com/images/I/413w7idJYKL._SX300_SY300_QL70_FMwebp_.jpg"/>
        <s v="https://m.media-amazon.com/images/W/WEBP_402378-T1/images/I/41MJ2hsq4LL._SX300_SY300_QL70_FMwebp_.jpg"/>
        <s v="https://m.media-amazon.com/images/I/31nbqS8FhKL._SX300_SY300_QL70_FMwebp_.jpg"/>
        <s v="https://m.media-amazon.com/images/W/WEBP_402378-T1/images/I/51mvimcd7EL._SY445_SX342_QL70_FMwebp_.jpg"/>
        <s v="https://m.media-amazon.com/images/I/41zqeckaQtS._SY300_SX300_QL70_FMwebp_.jpg"/>
        <s v="https://m.media-amazon.com/images/W/WEBP_402378-T2/images/I/41AQNOLe6GL._SX300_SY300_QL70_FMwebp_.jpg"/>
        <s v="https://m.media-amazon.com/images/W/WEBP_402378-T1/images/I/31i-KNZeKML._SX300_SY300_QL70_FMwebp_.jpg"/>
        <s v="https://m.media-amazon.com/images/W/WEBP_402378-T1/images/I/31M+TYWPdQL._SY300_SX300_.jpg"/>
        <s v="https://m.media-amazon.com/images/W/WEBP_402378-T1/images/I/41q7gsgB+gL._SY300_SX300_.jpg"/>
        <s v="https://m.media-amazon.com/images/I/41VG2A4BrbL._SX300_SY300_QL70_FMwebp_.jpg"/>
        <s v="https://m.media-amazon.com/images/I/51OQUmSwngL._SX300_SY300_QL70_FMwebp_.jpg"/>
        <s v="https://m.media-amazon.com/images/I/31TSknJ2JbL._SY300_SX300_QL70_FMwebp_.jpg"/>
        <s v="https://m.media-amazon.com/images/I/313Cd59228L._SX300_SY300_QL70_FMwebp_.jpg"/>
        <s v="https://m.media-amazon.com/images/W/WEBP_402378-T2/images/I/41nYaR0z9fL._SX300_SY300_QL70_FMwebp_.jpg"/>
        <s v="https://m.media-amazon.com/images/W/WEBP_402378-T1/images/I/61Vt5Egqf4L._SY445_SX342_QL70_FMwebp_.jpg"/>
        <s v="https://m.media-amazon.com/images/I/51G5KRUKOgL._SX300_SY300_QL70_FMwebp_.jpg"/>
        <s v="https://m.media-amazon.com/images/I/41nfxayjM9L._SX300_SY300_QL70_FMwebp_.jpg"/>
        <s v="https://m.media-amazon.com/images/I/21OPu5-M3qL._SX300_SY300_QL70_FMwebp_.jpg"/>
        <s v="https://m.media-amazon.com/images/W/WEBP_402378-T2/images/I/4145oJH-y0L._SX300_SY300_QL70_FMwebp_.jpg"/>
        <s v="https://m.media-amazon.com/images/W/WEBP_402378-T2/images/I/31U-ACCgQ1L._SX300_SY300_QL70_FMwebp_.jpg"/>
        <s v="https://m.media-amazon.com/images/I/31t6ATbG1jL._SX300_SY300_QL70_FMwebp_.jpg"/>
        <s v="https://m.media-amazon.com/images/W/WEBP_402378-T2/images/I/21Kb8kWuKTL._SX300_SY300_QL70_FMwebp_.jpg"/>
        <s v="https://m.media-amazon.com/images/W/WEBP_402378-T1/images/I/51IE+nI0KGL._SY300_SX300_.jpg"/>
        <s v="https://m.media-amazon.com/images/I/41XrOa1+-PL._SY300_SX300_.jpg"/>
        <s v="https://m.media-amazon.com/images/I/41VM+D8AGWL._SY300_SX300_.jpg"/>
        <s v="https://m.media-amazon.com/images/W/WEBP_402378-T2/images/I/31RWtNDo6EL._SX300_SY300_QL70_FMwebp_.jpg"/>
        <s v="https://m.media-amazon.com/images/W/WEBP_402378-T1/images/I/41lZEy8e9DL._SX300_SY300_QL70_FMwebp_.jpg"/>
        <s v="https://m.media-amazon.com/images/W/WEBP_402378-T2/images/I/41mtYvY3VdS._SX300_SY300_QL70_FMwebp_.jpg"/>
        <s v="https://m.media-amazon.com/images/I/41IJvfYMaZL._SY300_SX300_QL70_FMwebp_.jpg"/>
        <s v="https://m.media-amazon.com/images/W/WEBP_402378-T2/images/I/411uVIJr+QL._SY300_SX300_.jpg"/>
        <s v="https://m.media-amazon.com/images/I/21TQo2rZRbL._SX300_SY300_QL70_FMwebp_.jpg"/>
        <s v="https://m.media-amazon.com/images/I/41iHB-nmy8L._SX300_SY300_QL70_FMwebp_.jpg"/>
        <s v="https://m.media-amazon.com/images/W/WEBP_402378-T1/images/I/414PLTPvJBL._SX300_SY300_QL70_FMwebp_.jpg"/>
        <s v="https://m.media-amazon.com/images/I/51pFS9lDzML._SY300_SX300_QL70_FMwebp_.jpg"/>
        <s v="https://m.media-amazon.com/images/W/WEBP_402378-T2/images/I/31uAkMaOShS._SX300_SY300_QL70_FMwebp_.jpg"/>
        <s v="https://m.media-amazon.com/images/I/41yPeG8kXxL._SX300_SY300_QL70_FMwebp_.jpg"/>
        <s v="https://m.media-amazon.com/images/W/WEBP_402378-T1/images/I/41ZvKRULvDL._SY445_SX342_QL70_FMwebp_.jpg"/>
        <s v="https://m.media-amazon.com/images/I/41EuzetRjTL._SX300_SY300_QL70_FMwebp_.jpg"/>
        <s v="https://m.media-amazon.com/images/I/31vL9-jaaJL._SX300_SY300_QL70_FMwebp_.jpg"/>
        <s v="https://m.media-amazon.com/images/I/41OZjIUftuL._SX300_SY300_QL70_FMwebp_.jpg"/>
        <s v="https://m.media-amazon.com/images/I/41xLjSyJtYL._SX300_SY300_QL70_FMwebp_.jpg"/>
        <s v="https://m.media-amazon.com/images/I/51CyJ9dUiWL._SX300_SY300_QL70_FMwebp_.jpg"/>
        <s v="https://m.media-amazon.com/images/I/31hXo964hqL._SY300_SX300_QL70_FMwebp_.jpg"/>
        <s v="https://m.media-amazon.com/images/I/51RQbF6ZuLL._SX300_SY300_QL70_FMwebp_.jpg"/>
        <s v="https://m.media-amazon.com/images/W/WEBP_402378-T1/images/I/41tcKYuBPSL._SX300_SY300_QL70_FMwebp_.jpg"/>
        <s v="https://m.media-amazon.com/images/W/WEBP_402378-T1/images/I/41Xg2TPKwyL._SX300_SY300_QL70_FMwebp_.jpg"/>
        <s v="https://m.media-amazon.com/images/W/WEBP_402378-T1/images/I/313WfOy8VSL._SX300_SY300_QL70_FMwebp_.jpg"/>
        <s v="https://m.media-amazon.com/images/W/WEBP_402378-T2/images/I/41ut+j+REdL._SY300_SX300_.jpg"/>
        <s v="https://m.media-amazon.com/images/I/319t03ZuOML._SX300_SY300_QL70_FMwebp_.jpg"/>
        <s v="https://images-na.ssl-images-amazon.com/images/W/WEBP_402378-T1/images/I/41EK0QNFSUL._SX300_SY300_QL70_FMwebp_.jpg"/>
        <s v="https://m.media-amazon.com/images/I/41FQI5F2OiL._SX300_SY300_QL70_FMwebp_.jpg"/>
        <s v="https://m.media-amazon.com/images/I/414iVhwacbL._SX300_SY300_QL70_FMwebp_.jpg"/>
        <s v="https://m.media-amazon.com/images/I/31W1xfnsOPL._SY300_SX300_QL70_FMwebp_.jpg"/>
        <s v="https://m.media-amazon.com/images/W/WEBP_402378-T2/images/I/31Ly7OehCGL._SX300_SY300_QL70_FMwebp_.jpg"/>
        <s v="https://m.media-amazon.com/images/W/WEBP_402378-T2/images/I/41emm+fTJmL._SX300_SY300_.jpg"/>
        <s v="https://m.media-amazon.com/images/I/41jJsvzPK0L._SY445_SX342_QL70_FMwebp_.jpg"/>
        <s v="https://m.media-amazon.com/images/W/WEBP_402378-T1/images/I/31B8Pd1SmLL._SX300_SY300_QL70_FMwebp_.jpg"/>
        <s v="https://m.media-amazon.com/images/W/WEBP_402378-T2/images/I/41-76LhAc4S._SX300_SY300_QL70_FMwebp_.jpg"/>
        <s v="https://m.media-amazon.com/images/I/41NJizePolL._SX300_SY300_QL70_FMwebp_.jpg"/>
        <s v="https://m.media-amazon.com/images/I/31jWfV8N6+L._SY300_SX300_.jpg"/>
        <s v="https://m.media-amazon.com/images/I/31RLcOp57gL._SX300_SY300_QL70_FMwebp_.jpg"/>
        <s v="https://m.media-amazon.com/images/W/WEBP_402378-T2/images/I/51ngprQwafL._SY300_SX300_QL70_FMwebp_.jpg"/>
        <s v="https://m.media-amazon.com/images/W/WEBP_402378-T2/images/I/21rLuqop7cL._SY300_SX300_QL70_FMwebp_.jpg"/>
        <s v="https://m.media-amazon.com/images/W/WEBP_402378-T1/images/I/318oSoMwjsL._SX300_SY300_QL70_FMwebp_.jpg"/>
        <s v="https://m.media-amazon.com/images/I/41EzVyKoA0L._SY445_SX342_QL70_FMwebp_.jpg"/>
        <s v="https://m.media-amazon.com/images/W/WEBP_402378-T1/images/I/31+mSNSzKXL._SY300_SX300_.jpg"/>
        <s v="https://m.media-amazon.com/images/I/314V87LweLL._SX300_SY300_QL70_FMwebp_.jpg"/>
        <s v="https://m.media-amazon.com/images/W/WEBP_402378-T1/images/I/31RZz5dsEVL._SX300_SY300_QL70_FMwebp_.jpg"/>
        <s v="https://m.media-amazon.com/images/I/316y4IIKD6L._SX300_SY300_QL70_FMwebp_.jpg"/>
        <s v="https://m.media-amazon.com/images/I/21954ou6hSL._SX300_SY300_QL70_FMwebp_.jpg"/>
        <s v="https://m.media-amazon.com/images/W/WEBP_402378-T1/images/I/41MrcJcvi3L._SX300_SY300_QL70_FMwebp_.jpg"/>
        <s v="https://m.media-amazon.com/images/I/51SvK5l5JRL._SX300_SY300_QL70_FMwebp_.jpg"/>
        <s v="https://m.media-amazon.com/images/I/31TnmukIucL._SX300_SY300_QL70_FMwebp_.jpg"/>
        <s v="https://m.media-amazon.com/images/W/WEBP_402378-T2/images/I/31991seDfcL._SY300_SX300_QL70_FMwebp_.jpg"/>
        <s v="https://m.media-amazon.com/images/W/WEBP_402378-T1/images/I/41875hbgKyL._SY300_SX300_QL70_FMwebp_.jpg"/>
        <s v="https://m.media-amazon.com/images/W/WEBP_402378-T2/images/I/419H62Is66L._SX300_SY300_QL70_FMwebp_.jpg"/>
        <s v="https://m.media-amazon.com/images/I/41Lfns2oFNL._SX300_SY300_QL70_FMwebp_.jpg"/>
        <s v="https://m.media-amazon.com/images/W/WEBP_402378-T1/images/I/21df9THeM-L._SX300_SY300_QL70_FMwebp_.jpg"/>
        <s v="https://m.media-amazon.com/images/I/41SWYTwG5-L._SX300_SY300_QL70_FMwebp_.jpg"/>
        <s v="https://m.media-amazon.com/images/I/31YvxM2eDDL._SX300_SY300_QL70_FMwebp_.jpg"/>
        <s v="https://m.media-amazon.com/images/W/WEBP_402378-T1/images/I/31l0oxTSJuL._SX300_SY300_QL70_FMwebp_.jpg"/>
        <s v="https://m.media-amazon.com/images/W/WEBP_402378-T1/images/I/41lGZWRZqOS._SX300_SY300_QL70_FMwebp_.jpg"/>
        <s v="https://m.media-amazon.com/images/W/WEBP_402378-T1/images/I/310umqMFDRL._SX300_SY300_QL70_FMwebp_.jpg"/>
        <s v="https://m.media-amazon.com/images/W/WEBP_402378-T1/images/I/41e5RU3gPHL._SX300_SY300_QL70_FMwebp_.jpg"/>
        <s v="https://m.media-amazon.com/images/I/319pDZDL+sL._SY300_SX300_.jpg"/>
        <s v="https://m.media-amazon.com/images/I/41bdE73aspL._SX300_SY300_QL70_FMwebp_.jpg"/>
        <s v="https://m.media-amazon.com/images/W/WEBP_402378-T2/images/I/31pzC6I+bEL._SY300_SX300_.jpg"/>
        <s v="https://m.media-amazon.com/images/I/41VYlxCZqLL._SX300_SY300_QL70_FMwebp_.jpg"/>
        <s v="https://m.media-amazon.com/images/I/31MEXd6TAoL._SX300_SY300_QL70_FMwebp_.jpg"/>
        <s v="https://m.media-amazon.com/images/I/41ady4ISpWL._SX300_SY300_QL70_FMwebp_.jpg"/>
        <s v="https://m.media-amazon.com/images/W/WEBP_402378-T1/images/I/413XAuyrxWL._SX300_SY300_QL70_FMwebp_.jpg"/>
        <s v="https://m.media-amazon.com/images/W/WEBP_402378-T1/images/I/51y3Y6qZScL._SY300_SX300_QL70_FMwebp_.jpg"/>
        <s v="https://m.media-amazon.com/images/I/41-iQHWCwHL._SX300_SY300_QL70_FMwebp_.jpg"/>
        <s v="https://m.media-amazon.com/images/W/WEBP_402378-T1/images/I/31oK2IDhhLL._SX300_SY300_QL70_FMwebp_.jpg"/>
        <s v="https://m.media-amazon.com/images/I/41qqrzjPySL._SX300_SY300_QL70_FMwebp_.jpg"/>
        <s v="https://m.media-amazon.com/images/I/31kbrfC16XL._SX300_SY300_QL70_FMwebp_.jpg"/>
        <s v="https://m.media-amazon.com/images/W/WEBP_402378-T2/images/I/41RI-hzCnvL._SY300_SX300_QL70_FMwebp_.jpg"/>
        <s v="https://m.media-amazon.com/images/W/WEBP_402378-T1/images/I/21vWJo4CXKL._SX300_SY300_QL70_FMwebp_.jpg"/>
        <s v="https://m.media-amazon.com/images/I/41Yb7bZL3nL._SX300_SY300_QL70_FMwebp_.jpg"/>
        <s v="https://m.media-amazon.com/images/W/WEBP_402378-T1/images/I/41buv8eJQtL._SX300_SY300_QL70_FMwebp_.jpg"/>
        <s v="https://m.media-amazon.com/images/I/31Ex4oSr8RL._SX300_SY300_QL70_FMwebp_.jpg"/>
        <s v="https://m.media-amazon.com/images/I/21ywp-zfTjL._SY445_SX342_QL70_FMwebp_.jpg"/>
        <s v="https://m.media-amazon.com/images/I/41WfA7FDnzL._SX300_SY300_QL70_FMwebp_.jpg"/>
        <s v="https://m.media-amazon.com/images/W/WEBP_402378-T2/images/I/411NB1EXJNL._SY300_SX300_QL70_FMwebp_.jpg"/>
        <s v="https://m.media-amazon.com/images/W/WEBP_402378-T2/images/I/51kEztAe73L._SX300_SY300_QL70_FMwebp_.jpg"/>
        <s v="https://m.media-amazon.com/images/W/WEBP_402378-T1/images/I/315uFBgWK3L._SX300_SY300_QL70_FMwebp_.jpg"/>
        <s v="https://m.media-amazon.com/images/W/WEBP_402378-T2/images/I/41UBtJFuwEL._SX300_SY300_QL70_FMwebp_.jpg"/>
        <s v="https://m.media-amazon.com/images/W/WEBP_402378-T2/images/I/41g0U0-t1RL._SX300_SY300_QL70_FMwebp_.jpg"/>
        <s v="https://m.media-amazon.com/images/W/WEBP_402378-T1/images/I/41A6EmdtN8L._SY300_SX300_QL70_FMwebp_.jpg"/>
        <s v="https://m.media-amazon.com/images/W/WEBP_402378-T2/images/I/41Ps3i9b4HL._SY300_SX300_QL70_FMwebp_.jpg"/>
        <s v="https://m.media-amazon.com/images/W/WEBP_402378-T1/images/I/41C90o+3GOL._SX300_SY300_.jpg"/>
        <s v="https://m.media-amazon.com/images/W/WEBP_402378-T2/images/I/41iZgQu0WLL._SY300_SX300_QL70_FMwebp_.jpg"/>
        <s v="https://m.media-amazon.com/images/I/31B-f4QcESS._SX300_SY300_QL70_FMwebp_.jpg"/>
        <s v="https://m.media-amazon.com/images/W/WEBP_402378-T1/images/I/314qO8dyvRL._SX300_SY300_QL70_FMwebp_.jpg"/>
        <s v="https://m.media-amazon.com/images/W/WEBP_402378-T1/images/I/41d2SJq5sxL._SX300_SY300_QL70_FMwebp_.jpg"/>
        <s v="https://m.media-amazon.com/images/W/WEBP_402378-T1/images/I/31+EgPqYa6L._SX300_SY300_.jpg"/>
        <s v="https://m.media-amazon.com/images/I/414gUKUBHML._SX300_SY300_QL70_FMwebp_.jpg"/>
        <s v="https://m.media-amazon.com/images/W/WEBP_402378-T2/images/I/410GwzE+TrL._SX342_SY445_.jpg"/>
        <s v="https://m.media-amazon.com/images/W/WEBP_402378-T1/images/I/41JWKjRa+PL._SX300_SY300_.jpg"/>
        <s v="https://m.media-amazon.com/images/I/41UGgTLOD4L._SX300_SY300_QL70_FMwebp_.jpg"/>
        <s v="https://m.media-amazon.com/images/I/41asnfU59KL._SY445_SX342_QL70_FMwebp_.jpg"/>
        <s v="https://m.media-amazon.com/images/I/41EFR4bxzeL._SX300_SY300_QL70_FMwebp_.jpg"/>
        <s v="https://m.media-amazon.com/images/W/WEBP_402378-T1/images/I/41kr7l+z1FL._SY300_SX300_.jpg"/>
        <s v="https://m.media-amazon.com/images/W/WEBP_402378-T2/images/I/41UoZi45q9L._SX300_SY300_QL70_FMwebp_.jpg"/>
        <s v="https://m.media-amazon.com/images/W/WEBP_402378-T2/images/I/41lYqkaeadL._SX300_SY300_QL70_FMwebp_.jpg"/>
        <s v="https://m.media-amazon.com/images/W/WEBP_402378-T2/images/I/51fYpZRmZ2L._SX300_SY300_QL70_FMwebp_.jpg"/>
        <s v="https://m.media-amazon.com/images/W/WEBP_402378-T2/images/I/31C71rcp+1L._SY300_SX300_.jpg"/>
        <s v="https://m.media-amazon.com/images/I/41EI+3OYGaL._SY300_SX300_.jpg"/>
        <s v="https://m.media-amazon.com/images/I/41cZE9HcRUL._SX300_SY300_QL70_FMwebp_.jpg"/>
        <s v="https://m.media-amazon.com/images/I/31Sh9NZmX-L._SX300_SY300_QL70_FMwebp_.jpg"/>
        <s v="https://m.media-amazon.com/images/I/41+oy999w7L._SY300_SX300_.jpg"/>
        <s v="https://m.media-amazon.com/images/W/WEBP_402378-T2/images/I/417Fqdo6KJL._SX300_SY300_QL70_FMwebp_.jpg"/>
        <s v="https://m.media-amazon.com/images/W/WEBP_402378-T1/images/I/411S8WHOsXL._SX300_SY300_QL70_FMwebp_.jpg"/>
        <s v="https://m.media-amazon.com/images/I/417VKyMXuYL._SX300_SY300_QL70_FMwebp_.jpg"/>
        <s v="https://m.media-amazon.com/images/W/WEBP_402378-T1/images/I/31gRT7Gvw7L._SY300_SX300_QL70_FMwebp_.jpg"/>
        <s v="https://m.media-amazon.com/images/W/WEBP_402378-T1/images/I/41hoHTbN5rL._SX300_SY300_QL70_FMwebp_.jpg"/>
        <s v="https://m.media-amazon.com/images/W/WEBP_402378-T2/images/I/41HoeX-PcDL._SY445_SX342_QL70_FMwebp_.jpg"/>
        <s v="https://m.media-amazon.com/images/I/41R4IgGsMaL._SX300_SY300_QL70_FMwebp_.jpg"/>
        <s v="https://m.media-amazon.com/images/W/WEBP_402378-T2/images/I/41mcGL9ei0L._SX300_SY300_QL70_FMwebp_.jpg"/>
        <s v="https://m.media-amazon.com/images/W/WEBP_402378-T1/images/I/51Ule90yh0L._SX300_SY300_QL70_FMwebp_.jpg"/>
        <s v="https://m.media-amazon.com/images/I/41Fo2P8-4ZL._SY300_SX300_QL70_FMwebp_.jpg"/>
        <s v="https://m.media-amazon.com/images/W/WEBP_402378-T2/images/I/41F-EWC+v+L._SY300_SX300_.jpg"/>
        <s v="https://m.media-amazon.com/images/W/WEBP_402378-T1/images/I/41Qu+vkjbcL._SY300_SX300_.jpg"/>
        <s v="https://m.media-amazon.com/images/I/51V0CstI47L._SX300_SY300_QL70_FMwebp_.jpg"/>
        <s v="https://m.media-amazon.com/images/W/WEBP_402378-T1/images/I/41pb+fODkVL._SX300_SY300_.jpg"/>
        <s v="https://m.media-amazon.com/images/I/310R9iLp3mL._SX300_SY300_QL70_FMwebp_.jpg"/>
        <s v="https://m.media-amazon.com/images/W/WEBP_402378-T2/images/I/31YEW0-SNcL._SX300_SY300_QL70_FMwebp_.jpg"/>
        <s v="https://m.media-amazon.com/images/W/WEBP_402378-T1/images/I/51IMz58igdL._SX300_SY300_QL70_FMwebp_.jpg"/>
        <s v="https://m.media-amazon.com/images/I/21NKf-n3WdL._SX300_SY300_QL70_FMwebp_.jpg"/>
        <s v="https://m.media-amazon.com/images/I/4108k4zDdOL._SY300_SX300_QL70_FMwebp_.jpg"/>
        <s v="https://m.media-amazon.com/images/I/41hBHbn0KFL._SX300_SY300_QL70_FMwebp_.jpg"/>
        <s v="https://m.media-amazon.com/images/I/41QKvmjpVFL._SX300_SY300_QL70_FMwebp_.jpg"/>
        <s v="https://m.media-amazon.com/images/W/WEBP_402378-T1/images/I/413b+0JACfL._SX300_SY300_.jpg"/>
        <s v="https://m.media-amazon.com/images/I/41XXDlWCBDL._SX300_SY300_QL70_FMwebp_.jpg"/>
        <s v="https://m.media-amazon.com/images/I/31hQyi26uAL._SX300_SY300_QL70_FMwebp_.jpg"/>
        <s v="https://m.media-amazon.com/images/W/WEBP_402378-T2/images/I/51wxUA6-CBL._SX300_SY300_QL70_FMwebp_.jpg"/>
        <s v="https://m.media-amazon.com/images/I/31Y+l9J1nYL._SY300_SX300_.jpg"/>
        <s v="https://m.media-amazon.com/images/I/41wCglxg9qL._SX300_SY300_QL70_FMwebp_.jpg"/>
        <s v="https://m.media-amazon.com/images/I/31HohsWo-+L._SY445_SX342_.jpg"/>
        <s v="https://m.media-amazon.com/images/W/WEBP_402378-T2/images/I/31B7DwG79FL._SY445_SX342_QL70_FMwebp_.jpg"/>
        <s v="https://m.media-amazon.com/images/W/WEBP_402378-T1/images/I/31uBcZhDMjL._SX300_SY300_QL70_FMwebp_.jpg"/>
        <s v="https://m.media-amazon.com/images/W/WEBP_402378-T1/images/I/41XtCfScreS._SX300_SY300_QL70_FMwebp_.jpg"/>
        <s v="https://m.media-amazon.com/images/I/41jv4fqU1EL._SY300_SX300_QL70_FMwebp_.jpg"/>
        <s v="https://m.media-amazon.com/images/W/WEBP_402378-T2/images/I/41NSz+RdSoL._SX342_SY445_.jpg"/>
        <s v="https://m.media-amazon.com/images/I/416VJv+z7CL._SY300_SX300_.jpg"/>
        <s v="https://m.media-amazon.com/images/I/41Mm2LXiZrL._SX300_SY300_QL70_FMwebp_.jpg"/>
        <s v="https://m.media-amazon.com/images/I/31afXBXOUVL._SX300_SY300_QL70_FMwebp_.jpg"/>
        <s v="https://m.media-amazon.com/images/W/WEBP_402378-T2/images/I/41BMEYjkguL._SY300_SX300_QL70_FMwebp_.jpg"/>
        <s v="https://m.media-amazon.com/images/W/WEBP_402378-T1/images/I/51B4Ea7gRCL._SX300_SY300_QL70_FMwebp_.jpg"/>
        <s v="https://m.media-amazon.com/images/I/41xjCi0e7GL._SX300_SY300_QL70_FMwebp_.jpg"/>
        <s v="https://m.media-amazon.com/images/I/41mZWS7bb+L._SX342_SY445_.jpg"/>
        <s v="https://m.media-amazon.com/images/I/41ugz3c3G1L._SY300_SX300_QL70_FMwebp_.jpg"/>
        <s v="https://m.media-amazon.com/images/W/WEBP_402378-T1/images/I/31QVpoSYsrL._SX300_SY300_QL70_FMwebp_.jpg"/>
        <s v="https://m.media-amazon.com/images/W/WEBP_402378-T1/images/I/41VOCgvMKJL._SX300_SY300_QL70_FMwebp_.jpg"/>
        <s v="https://m.media-amazon.com/images/I/41Peadim8bL._SX300_SY300_QL70_FMwebp_.jpg"/>
        <s v="https://m.media-amazon.com/images/I/415634DtKfL._SX300_SY300_QL70_FMwebp_.jpg"/>
        <s v="https://m.media-amazon.com/images/W/WEBP_402378-T1/images/I/41YFjcEIwWL._SX300_SY300_QL70_FMwebp_.jpg"/>
        <s v="https://m.media-amazon.com/images/I/31grDt8hrBS._SX300_SY300_QL70_FMwebp_.jpg"/>
        <s v="https://m.media-amazon.com/images/I/41+zSXivpML._SY300_SX300_.jpg"/>
        <s v="https://m.media-amazon.com/images/I/41hYZPZaWfS._SX300_SY300_QL70_FMwebp_.jpg"/>
        <s v="https://m.media-amazon.com/images/I/31rcvrnc1RL._SX300_SY300_QL70_FMwebp_.jpg"/>
        <s v="https://m.media-amazon.com/images/W/WEBP_402378-T1/images/I/414fV+i+rcL._SY300_SX300_.jpg"/>
        <s v="https://m.media-amazon.com/images/W/WEBP_402378-T1/images/I/51rf2161JNL._SX300_SY300_QL70_FMwebp_.jpg"/>
        <s v="https://m.media-amazon.com/images/I/41CAIlYtE+L._SY300_SX300_.jpg"/>
        <s v="https://m.media-amazon.com/images/W/WEBP_402378-T2/images/I/41vooC+8vUL._SY300_SX300_.jpg"/>
        <s v="https://m.media-amazon.com/images/I/418vOzm6DZL._SX300_SY300_QL70_FMwebp_.jpg"/>
        <s v="https://m.media-amazon.com/images/I/310wgAGevYL._SY445_SX342_QL70_FMwebp_.jpg"/>
        <s v="https://m.media-amazon.com/images/W/WEBP_402378-T2/images/I/414WPLTqm0L._SX300_SY300_QL70_FMwebp_.jpg"/>
        <s v="https://m.media-amazon.com/images/W/WEBP_402378-T2/images/I/31RpzeqSq3L._SX300_SY300_QL70_FMwebp_.jpg"/>
        <s v="https://m.media-amazon.com/images/I/41d7YWtyLCL._SX300_SY300_QL70_FMwebp_.jpg"/>
        <s v="https://m.media-amazon.com/images/W/WEBP_402378-T2/images/I/51M0UevRosL._SY300_SX300_QL70_FMwebp_.jpg"/>
        <s v="https://m.media-amazon.com/images/I/41zyYoNFiGL._SX300_SY300_QL70_FMwebp_.jpg"/>
        <s v="https://m.media-amazon.com/images/W/WEBP_402378-T1/images/I/51eq6GwXn-L._SX300_SY300_QL70_FMwebp_.jpg"/>
        <s v="https://m.media-amazon.com/images/W/WEBP_402378-T2/images/I/310sR2giQrL._SX300_SY300_QL70_FMwebp_.jpg"/>
        <s v="https://m.media-amazon.com/images/W/WEBP_402378-T2/images/I/21JwUdnWL4L._SX300_SY300_QL70_FMwebp_.jpg"/>
        <s v="https://m.media-amazon.com/images/I/41n90w1dlJL._SY445_SX342_QL70_FMwebp_.jpg"/>
        <s v="https://m.media-amazon.com/images/I/41wOaCtfCZL._SY300_SX300_QL70_FMwebp_.jpg"/>
        <s v="https://m.media-amazon.com/images/W/WEBP_402378-T1/images/I/31gr8xzOhEL._SX300_SY300_QL70_FMwebp_.jpg"/>
        <s v="https://m.media-amazon.com/images/I/51HzkPoNUzL._SX300_SY300_QL70_FMwebp_.jpg"/>
        <s v="https://m.media-amazon.com/images/W/WEBP_402378-T1/images/I/41UHdKluMBL._SY300_SX300_QL70_FMwebp_.jpg"/>
        <s v="https://m.media-amazon.com/images/W/WEBP_402378-T2/images/I/51WNhYBloRL._SY300_SX300_QL70_FMwebp_.jpg"/>
        <s v="https://m.media-amazon.com/images/W/WEBP_402378-T1/images/I/41lsUHKNfSL._SY300_SX300_QL70_FMwebp_.jpg"/>
        <s v="https://m.media-amazon.com/images/W/WEBP_402378-T1/images/I/41KMMCNMM1L._SX300_SY300_QL70_FMwebp_.jpg"/>
        <s v="https://m.media-amazon.com/images/I/41JyZuDzDgL._SX300_SY300_QL70_FMwebp_.jpg"/>
        <s v="https://m.media-amazon.com/images/I/51GEjZAmNRL._SX300_SY300_QL70_FMwebp_.jpg"/>
        <s v="https://m.media-amazon.com/images/W/WEBP_402378-T1/images/I/519f6z2dnPL._SY300_SX300_QL70_FMwebp_.jpg"/>
        <s v="https://m.media-amazon.com/images/I/41fDdRtjfxL._SY445_SX342_QL70_FMwebp_.jpg"/>
        <s v="https://m.media-amazon.com/images/I/41gzDxk4+kL._SY300_SX300_.jpg"/>
        <s v="https://m.media-amazon.com/images/W/WEBP_402378-T1/images/I/41qmt2a159L._SX300_SY300_QL70_FMwebp_.jpg"/>
        <s v="https://m.media-amazon.com/images/W/WEBP_402378-T1/images/I/51pNg1Zy4+L._SX300_SY300_.jpg"/>
        <s v="https://m.media-amazon.com/images/W/WEBP_402378-T1/images/I/51J2Wk-+c+L._SY300_SX300_.jpg"/>
      </sharedItems>
    </cacheField>
    <cacheField name="Product_link" numFmtId="0">
      <sharedItems count="1361">
        <s v="https://www.amazon.in/Wayona-Braided-WN3LG1-Syncing-Charging/dp/B07JW9H4J1/ref=sr_1_1?qid=1672909124 &amp; s=electronics &amp; sr=1-1"/>
        <s v="https://www.amazon.in/Ambrane-Unbreakable-Charging-Braided-Cable/dp/B098NS6PVG/ref=sr_1_2?qid=1672909124 &amp; s=electronics &amp; sr=1-2"/>
        <s v="https://www.amazon.in/Sounce-iPhone-Charging-Compatible-Devices/dp/B096MSW6CT/ref=sr_1_3?qid=1672909124 &amp; s=electronics &amp; sr=1-3"/>
        <s v="https://www.amazon.in/Deuce-300-Resistant-Tangle-Free-Transmission/dp/B08HDJ86NZ/ref=sr_1_4?qid=1672909124 &amp; s=electronics &amp; sr=1-4"/>
        <s v="https://www.amazon.in/Portronics-Konnect-POR-1080-Charging-Function/dp/B08CF3B7N1/ref=sr_1_5?qid=1672909124 &amp; s=electronics &amp; sr=1-5"/>
        <s v="https://www.amazon.in/Solero-TB301-Charging-480Mbps-1-5-Meter/dp/B08Y1TFSP6/ref=sr_1_6?qid=1672909124 &amp; s=electronics &amp; sr=1-6"/>
        <s v="https://www.amazon.in/boAt-Micro-USB-Tangle-Free-Transmission/dp/B08WRWPM22/ref=sr_1_8?qid=1672909124 &amp; s=electronics &amp; sr=1-8"/>
        <s v="https://www.amazon.in/MI-MTCY001IN-USB-Type-C-Cable/dp/B08DDRGWTJ/ref=sr_1_9?qid=1672909124 &amp; s=electronics &amp; sr=1-9"/>
        <s v="https://www.amazon.in/TP-Link-TL-WN725N-150Mbps-Wireless-Adapter/dp/B008IFXQFU/ref=sr_1_10?qid=1672909124 &amp; s=electronics &amp; sr=1-10"/>
        <s v="https://www.amazon.in/Ambrane-Unbreakable-Charging-Braided-Android/dp/B082LZGK39/ref=sr_1_11?qid=1672909124 &amp; s=electronics &amp; sr=1-11"/>
        <s v="https://www.amazon.in/Portronics-POR-1081-Charging-1-2Meter-Function/dp/B08CF3D7QR/ref=sr_1_12?qid=1672909124 &amp; s=electronics &amp; sr=1-12"/>
        <s v="https://www.amazon.in/Rugged-Extra-Tough-Unbreakable-Braided/dp/B0789LZTCJ/ref=sr_1_13?qid=1672909124 &amp; s=electronics &amp; sr=1-13"/>
        <s v="https://www.amazon.in/AmazonBasics-Flexible-HDMI-Cable-3-Foot/dp/B07KSMBL2H/ref=sr_1_14?qid=1672909124 &amp; s=electronics &amp; sr=1-14"/>
        <s v="https://www.amazon.in/Portronics-Konnect-Delivery-Support-Braided/dp/B085DTN6R2/ref=sr_1_15?qid=1672909124 &amp; s=electronics &amp; sr=1-15"/>
        <s v="https://www.amazon.in/Portronics-Konnect-POR-1401-Charging-Function/dp/B09KLVMZ3B/ref=sr_1_16?qid=1672909124 &amp; s=electronics &amp; sr=1-16"/>
        <s v="https://www.amazon.in/Mi-Braided-USB-Type-C-Cable/dp/B083342NKJ/ref=sr_1_17?qid=1672909124 &amp; s=electronics &amp; sr=1-17"/>
        <s v="https://www.amazon.in/MI-inches-Ready-Android-L32M7-5AIN/dp/B0B6F7LX4C/ref=sr_1_18?qid=1672909124 &amp; s=electronics &amp; sr=1-18"/>
        <s v="https://www.amazon.in/Ambrane-Unbreakable-Charging-Braided-Cable/dp/B082LSVT4B/ref=sr_1_19?qid=1672909124 &amp; s=electronics &amp; sr=1-19"/>
        <s v="https://www.amazon.in/boAt-A325-Tangle-Free-Charging-Transmission/dp/B08WRBG3XW/ref=sr_1_20?qid=1672909124 &amp; s=electronics &amp; sr=1-20"/>
        <s v="https://www.amazon.in/LG-inches-Ready-Smart-32LM563BPTC/dp/B08DPLCM6T/ref=sr_1_21?qid=1672909124 &amp; s=electronics &amp; sr=1-21"/>
        <s v="https://www.amazon.in/DURACELL-Lightning-Certified-braided-Devices/dp/B09C6HXFC1/ref=sr_1_22?qid=1672909124 &amp; s=electronics &amp; sr=1-22"/>
        <s v="https://www.amazon.in/Adapter-Projector-Computer-Laptop-Projectors/dp/B085194JFL/ref=sr_1_23?qid=1672909124 &amp; s=electronics &amp; sr=1-23"/>
        <s v="https://www.amazon.in/Samsung-Inches-Wondertainment-UA32T4340BKXXL-Glossy/dp/B09F6S8BT6/ref=sr_1_24?qid=1672909124 &amp; s=electronics &amp; sr=1-24"/>
        <s v="https://www.amazon.in/Flix-Micro-Cable-Smartphone-Black/dp/B09NHVCHS9/ref=sr_1_25?qid=1672909125 &amp; s=electronics &amp; sr=1-25"/>
        <s v="https://www.amazon.in/Acer-inches-Ready-Android-AR32AR2841HDFL/dp/B0B1YVCJ2Y/ref=sr_1_26?qid=1672909125 &amp; s=electronics &amp; sr=1-26"/>
        <s v="https://www.amazon.in/TIZUM-Slim-1-5m-HDMI-Cable/dp/B01M4GGIVU/ref=sr_1_27?qid=1672909125 &amp; s=electronics &amp; sr=1-27"/>
        <s v="https://www.amazon.in/OnePlus-inches-Ready-Android-32Y1/dp/B08B42LWKN/ref=sr_1_29?qid=1672909125 &amp; s=electronics &amp; sr=1-29"/>
        <s v="https://www.amazon.in/Ambrane-Unbreakable-Charging-Braided-Multipurpose/dp/B094JNXNPV/ref=sr_1_31?qid=1672909125 &amp; s=electronics &amp; sr=1-31"/>
        <s v="https://www.amazon.in/Duracell-Lightning-Certified-Braided-Charging/dp/B09W5XR9RT/ref=sr_1_32?qid=1672909125 &amp; s=electronics &amp; sr=1-32"/>
        <s v="https://www.amazon.in/A400-Type-C-Cable-Meter-Black/dp/B077Z65HSD/ref=sr_1_33?qid=1672909125 &amp; s=electronics &amp; sr=1-33"/>
        <s v="https://www.amazon.in/AmazonBasics-Extension-Cable-Male-Female/dp/B00NH11PEY/ref=sr_1_34?qid=1672909125 &amp; s=electronics &amp; sr=1-34"/>
        <s v="https://www.amazon.in/Ambrane-Charging-Unbreakable-Braided-Connector/dp/B09CMM3VGK/ref=sr_1_35?qid=1672909125 &amp; s=electronics &amp; sr=1-35"/>
        <s v="https://www.amazon.in/Charging-Braided-Charger-Samsung-Galaxy/dp/B08QSC1XY8/ref=sr_1_36?qid=1672909125 &amp; s=electronics &amp; sr=1-36"/>
        <s v="https://www.amazon.in/Samsung-Original-Type-Cable-Meter/dp/B008FWZGSG/ref=sr_1_37?qid=1672909125 &amp; s=electronics &amp; sr=1-37"/>
        <s v="https://www.amazon.in/pTron-3-5Amps-Charging-480Mbps-Smartphones/dp/B0B4HJNPV4/ref=sr_1_38?qid=1672909125 &amp; s=electronics &amp; sr=1-38"/>
        <s v="https://www.amazon.in/Solero-MB301-Charging-480Mbps-1-5-Meter/dp/B08Y1SJVV5/ref=sr_1_39?qid=1672909125 &amp; s=electronics &amp; sr=1-39"/>
        <s v="https://www.amazon.in/AmazonBasics-Apple-Certified-Lightning-Charging/dp/B07XLCFSSN/ref=sr_1_40?qid=1672909125 &amp; s=electronics &amp; sr=1-40"/>
        <s v="https://www.amazon.in/Sounce-Type-C-Compatible-Smartphone-Charging/dp/B09RZS1NQT/ref=sr_1_41?qid=1672909125 &amp; s=electronics &amp; sr=1-41"/>
        <s v="https://www.amazon.in/OnePlus-50-inches-Android-Pro/dp/B0B3MMYHYW/ref=sr_1_42?qid=1672909125 &amp; s=electronics &amp; sr=1-42"/>
        <s v="https://www.amazon.in/DURACELL-Type-C-braided-Charge-Cable/dp/B09C6HWG18/ref=sr_1_43?qid=1672909125 &amp; s=electronics &amp; sr=1-43"/>
        <s v="https://www.amazon.in/AmazonBasics-USB-2-0-Cable-Male/dp/B00NH11KIK/ref=sr_1_44?qid=1672909125 &amp; s=electronics &amp; sr=1-44"/>
        <s v="https://www.amazon.in/inches-Full-Android-L43M6-INC-Black/dp/B09JPC82QC/ref=sr_1_45?qid=1672909125 &amp; s=electronics &amp; sr=1-45"/>
        <s v="https://www.amazon.in/Wayona-Braided-WN3LB1-Syncing-Charging/dp/B07JW1Y6XV/ref=sr_1_46?qid=1672909125 &amp; s=electronics &amp; sr=1-46"/>
        <s v="https://www.amazon.in/TP-Link-Archer-T2U-Nano-Wireless/dp/B07KRCW6LZ/ref=sr_1_47?qid=1672909125 &amp; s=electronics &amp; sr=1-47"/>
        <s v="https://www.amazon.in/FLiX-Charging-480Mbps-Devices-XCD-M11/dp/B09NJN8L25/ref=sr_1_48?qid=1672909125 &amp; s=electronics &amp; sr=1-48"/>
        <s v="https://www.amazon.in/WeCool-Braided-Multifunction-Charging-Android/dp/B07XJYYH7L/ref=sr_1_49?qid=1672909126 &amp; s=electronics &amp; sr=1-49"/>
        <s v="https://www.amazon.in/D-Link-DWA-131-Wireless-Adapter-Black/dp/B002PD61Y4/ref=sr_1_50?qid=1672909126 &amp; s=electronics &amp; sr=1-50"/>
        <s v="https://www.amazon.in/AmazonBasics-High-Speed-HDMI-Cable-Feet/dp/B014I8SSD0/ref=sr_1_51?qid=1672909126 &amp; s=electronics &amp; sr=1-51"/>
        <s v="https://www.amazon.in/7SEVENTM-Compatible-Replacement-Original-BN59-01259E/dp/B09L8DSSFH/ref=sr_1_52?qid=1672909126 &amp; s=electronics &amp; sr=1-52"/>
        <s v="https://www.amazon.in/AmazonBasics-Micro-Charging-Android-Phones/dp/B07232M876/ref=sr_1_53?qid=1672909126 &amp; s=electronics &amp; sr=1-53"/>
        <s v="https://www.amazon.in/TP-Link-Wireless-Adapter-Archer-T2U/dp/B07P681N66/ref=sr_1_54?qid=1672909126 &amp; s=electronics &amp; sr=1-54"/>
        <s v="https://www.amazon.in/AmazonBasics-Micro-Charging-Android-Phones/dp/B0711PVX6Z/ref=sr_1_55?qid=1672909126 &amp; s=electronics &amp; sr=1-55"/>
        <s v="https://www.amazon.in/AmazonBasics-Nylon-Braided-Lightning-Cable/dp/B082T6V3DT/ref=sr_1_57?qid=1672909126 &amp; s=electronics &amp; sr=1-57"/>
        <s v="https://www.amazon.in/Visio-World-inches-VW32A-Ready/dp/B07MKFNHKG/ref=sr_1_58?qid=1672909126 &amp; s=electronics &amp; sr=1-58"/>
        <s v="https://www.amazon.in/Ambrane-Unbreakable-Charging-RCT15-Supports/dp/B0BFWGBX61/ref=sr_1_59?qid=1672909126 &amp; s=electronics &amp; sr=1-59"/>
        <s v="https://www.amazon.in/TATASKY-Universal-Remote/dp/B01N90RZ4M/ref=sr_1_60?qid=1672909126 &amp; s=electronics &amp; sr=1-60"/>
        <s v="https://www.amazon.in/TP-Link-TL-WN823N-300Mbps-Wireless-N-Adapter/dp/B0088TKTY2/ref=sr_1_61?qid=1672909126 &amp; s=electronics &amp; sr=1-61"/>
        <s v="https://www.amazon.in/OnePlus-inches-Ready-Smart-Android/dp/B09Q5SWVBJ/ref=sr_1_63?qid=1672909126 &amp; s=electronics &amp; sr=1-63"/>
        <s v="https://www.amazon.in/WeCool-Unbreakable-Charging-Purpose-iPhone/dp/B0B4DT8MKT/ref=sr_1_64?qid=1672909126 &amp; s=electronics &amp; sr=1-64"/>
        <s v="https://www.amazon.in/Portronics-Konnect-POR-1079-Charging-Micro/dp/B08CDKQ8T6/ref=sr_1_65?qid=1672909126 &amp; s=electronics &amp; sr=1-65"/>
        <s v="https://www.amazon.in/Airtel-Digital-Remote-Compatible-Recording/dp/B07B275VN9/ref=sr_1_66_mod_primary_new?qid=1672909126 &amp; s=electronics &amp; sbo=RZvfv%2F%2FHxDF%2BO5021pAnSA%3D%3D &amp; sr=1-66"/>
        <s v="https://www.amazon.in/Samsung-inches-Crystal-Ultra-UA43AUE65AKXXL/dp/B0B15CPR37/ref=sr_1_67?qid=1672909126 &amp; s=electronics &amp; sr=1-67"/>
        <s v="https://www.amazon.in/Lapster-Type-Cable-computer-laptop/dp/B0994GFWBH/ref=sr_1_68?qid=1672909126 &amp; s=electronics &amp; sr=1-68"/>
        <s v="https://www.amazon.in/AmazonBasics-USB-Type-C-2-0-Cable/dp/B01GGKZ0V6/ref=sr_1_69?qid=1672909126 &amp; s=electronics &amp; sr=1-69"/>
        <s v="https://www.amazon.in/Redmi-inches-Ready-L32M6-RA-Android/dp/B09F9YQQ7B/ref=sr_1_72?qid=1672909126 &amp; s=electronics &amp; sr=1-72"/>
        <s v="https://www.amazon.in/AmazonBasics-High-Speed-Cable-2-Pack-Black/dp/B014I8SX4Y/ref=sr_1_73?qid=1672909128 &amp; s=electronics &amp; sr=1-73"/>
        <s v="https://www.amazon.in/Portronics-Konnect-Charge-Charging-Resistant/dp/B09Q8HMKZX/ref=sr_1_74?qid=1672909128 &amp; s=electronics &amp; sr=1-74"/>
        <s v="https://www.amazon.in/Acer-inches-Ready-AR32NSV53HD-Black/dp/B0B9XN9S3W/ref=sr_1_75?qid=1672909128 &amp; s=electronics &amp; sr=1-75"/>
        <s v="https://www.amazon.in/Model-P4-Swivel-32-55-inch-Motion-Cantilever/dp/B07966M8XH/ref=sr_1_76?qid=1672909128 &amp; s=electronics &amp; sr=1-76"/>
        <s v="https://www.amazon.in/AmazonBasics-Type-C-USB-Male-Cable/dp/B01GGKYKQM/ref=sr_1_77?qid=1672909128 &amp; s=electronics &amp; sr=1-77"/>
        <s v="https://www.amazon.in/oraimo-Charging-Syncing-Indicator-Compatible/dp/B0B86CDHL1/ref=sr_1_79?qid=1672909128 &amp; s=electronics &amp; sr=1-79"/>
        <s v="https://www.amazon.in/CEDO-OnePlus-Charging-Compatible-Devices/dp/B0B5ZF3NRK/ref=sr_1_80?qid=1672909128 &amp; s=electronics &amp; sr=1-80"/>
        <s v="https://www.amazon.in/Redmi-inches-Ultra-Android-L43R7-7AIN/dp/B09RFC46VP/ref=sr_1_81?qid=1672909128 &amp; s=electronics &amp; sr=1-81"/>
        <s v="https://www.amazon.in/Pinnaclz-Original-Micro-USB-Charging/dp/B08R69VDHT/ref=sr_1_82?qid=1672909128 &amp; s=electronics &amp; sr=1-82"/>
        <s v="https://www.amazon.in/boAt-A750-Tangle-free-Transmission-Rebellious/dp/B09RWZRCP1/ref=sr_1_83?qid=1672909128 &amp; s=electronics &amp; sr=1-83"/>
        <s v="https://www.amazon.in/Ambrane-ABDC-10-Charging-Transmission-Compatible/dp/B09CMP1SC8/ref=sr_1_84?qid=1672909128 &amp; s=electronics &amp; sr=1-84"/>
        <s v="https://www.amazon.in/Ambrane-Charging-Neckband-Wireless-ACT/dp/B09YLXYP7Y/ref=sr_1_85?qid=1672909128 &amp; s=electronics &amp; sr=1-85"/>
        <s v="https://www.amazon.in/TCL-inches-Certified-Android-32S5205/dp/B09ZPM4C2C/ref=sr_1_86?qid=1672909128 &amp; s=electronics &amp; sr=1-86"/>
        <s v="https://www.amazon.in/SWAPKART-Charging-Compatible-iPhone-Devices/dp/B0B2DJDCPX/ref=sr_1_87?qid=1672909128 &amp; s=electronics &amp; sr=1-87"/>
        <s v="https://www.amazon.in/Basesailor-2nd-generation-Firestick-Remote/dp/B0BCZCQTJX/ref=sr_1_88?qid=1672909128 &amp; s=electronics &amp; sr=1-88"/>
        <s v="https://www.amazon.in/Wayona-Braided-Syncing-Charging-iPhone/dp/B07LGT55SJ/ref=sr_1_89?qid=1672909128 &amp; s=electronics &amp; sr=1-89"/>
        <s v="https://www.amazon.in/FLiX-Charging-480Mbps-Devices-XCD-C12/dp/B09NKZXMWJ/ref=sr_1_90?qid=1672909128 &amp; s=electronics &amp; sr=1-90"/>
        <s v="https://www.amazon.in/Skywall-81-28-inches-Smart-32SWELS-PRO/dp/B08QX1CC14/ref=sr_1_91?qid=1672909128 &amp; s=electronics &amp; sr=1-91"/>
        <s v="https://www.amazon.in/boAt-350-Cable-Carbon-Black/dp/B0974H97TJ/ref=sr_1_92?qid=1672909128 &amp; s=electronics &amp; sr=1-92"/>
        <s v="https://www.amazon.in/Wayona-Cable-Braided-Charger-Smartphones/dp/B07GVGTSLN/ref=sr_1_93?qid=1672909128 &amp; s=electronics &amp; sr=1-93"/>
        <s v="https://www.amazon.in/OnePlus-43-inches-Android-Pro/dp/B09VCHLSJF/ref=sr_1_94?qid=1672909128 &amp; s=electronics &amp; sr=1-94"/>
        <s v="https://www.amazon.in/Acer-inches-Ultra-Android-AR50AR2851UDFL/dp/B0B1YZX72F/ref=sr_1_95?qid=1672909128 &amp; s=electronics &amp; sr=1-95"/>
        <s v="https://www.amazon.in/Samsung-inches-Crystal-Ultra-UA43AUE60AKLXL/dp/B092BJMT8Q/ref=sr_1_96?qid=1672909128 &amp; s=electronics &amp; sr=1-96"/>
        <s v="https://www.amazon.in/Lapster-compatible-OnePlus-charging-Compatible/dp/B0BMXMLSMM/ref=sr_1_97?qid=1672909129 &amp; s=electronics &amp; sr=1-97"/>
        <s v="https://www.amazon.in/Wayona-Braided-WN3LG2-Syncing-Charging/dp/B07JH1C41D/ref=sr_1_98?qid=1672909129 &amp; s=electronics &amp; sr=1-98"/>
        <s v="https://www.amazon.in/Receiver-300Mbps-802-11b-Wireless-Network/dp/B0141EZMAI/ref=sr_1_99?qid=1672909129 &amp; s=electronics &amp; sr=1-99"/>
        <s v="https://www.amazon.in/OnePlus-inches-Smart-Android-Black/dp/B09Q5P2MT3/ref=sr_1_100?qid=1672909129 &amp; s=electronics &amp; sr=1-100"/>
        <s v="https://www.amazon.in/Deuce-300-Resistant-Transmission-Mercurial/dp/B08HDH26JX/ref=sr_1_101?qid=1672909129 &amp; s=electronics &amp; sr=1-101"/>
        <s v="https://www.amazon.in/Lapster-Micro-SuperSpeed-hard-cable/dp/B09VT6JKRP/ref=sr_1_102?qid=1672909129 &amp; s=electronics &amp; sr=1-102"/>
        <s v="https://www.amazon.in/TCL-inches-Certified-Android-40S6505/dp/B09T3KB6JZ/ref=sr_1_103?qid=1672909129 &amp; s=electronics &amp; sr=1-103"/>
        <s v="https://www.amazon.in/ZEBRONICS-ZEB-USB150WF1-Supports-encryption-Standards/dp/B093QCY6YJ/ref=sr_1_104?qid=1672909129 &amp; s=electronics &amp; sr=1-104"/>
        <s v="https://www.amazon.in/LOHAYA-Remote-Compatible-Control-Please/dp/B093ZNQZ2Y/ref=sr_1_108?qid=1672909129 &amp; s=electronics &amp; sr=1-108"/>
        <s v="https://www.amazon.in/Gilary-Charging-Braided-Magnetic-Charger/dp/B08LKS3LSP/ref=sr_1_109?qid=1672909129 &amp; s=electronics &amp; sr=1-109"/>
        <s v="https://www.amazon.in/TP-Link-TL-UE300-Gigabit-Ethernet-Network/dp/B00V4BGDKU/ref=sr_1_110?qid=1672909129 &amp; s=electronics &amp; sr=1-110"/>
        <s v="https://www.amazon.in/Wayona-charging-Nylon-Braided-iPhone/dp/B08CHKQ8D4/ref=sr_1_111?qid=1672909129 &amp; s=electronics &amp; sr=1-111"/>
        <s v="https://www.amazon.in/Dealfreez-Compatible-Silicone-Anti-Lost-D-Black/dp/B09BW334ML/ref=sr_1_112?qid=1672909129 &amp; s=electronics &amp; sr=1-112"/>
        <s v="https://www.amazon.in/AmazonBasics-Nylon-Braided-Lightning-Cable/dp/B082T6GVLJ/ref=sr_1_113?qid=1672909129 &amp; s=electronics &amp; sr=1-113"/>
        <s v="https://www.amazon.in/Isoelite-Remote-Compatible-Samsung-Control/dp/B07DL1KC3H/ref=sr_1_114?qid=1672909129 &amp; s=electronics &amp; sr=1-114"/>
        <s v="https://www.amazon.in/MI-inches-Smart-Android-Bezel-Less/dp/B0B6F98KJJ/ref=sr_1_115?qid=1672909129 &amp; s=electronics &amp; sr=1-115"/>
        <s v="https://www.amazon.in/Wayona-Nylon-Braided-Charging-iPhones/dp/B07JNVF678/ref=sr_1_117?qid=1672909129 &amp; s=electronics &amp; sr=1-117"/>
        <s v="https://www.amazon.in/Wayona-Charging-Charger-Compatible-Samsung/dp/B09QGZFBPM/ref=sr_1_118?qid=1672909129 &amp; s=electronics &amp; sr=1-118"/>
        <s v="https://www.amazon.in/Wayona-Braided-WN6LG1-Syncing-Charging/dp/B07JGDB5M1/ref=sr_1_119?qid=1672909129 &amp; s=electronics &amp; sr=1-119"/>
        <s v="https://www.amazon.in/CROSSVOLT-Compatible-Charging-Supported-Devices/dp/B0981XSZJ7/ref=sr_1_120?qid=1672909129 &amp; s=electronics &amp; sr=1-120"/>
        <s v="https://www.amazon.in/VU-inches-GloLED-Google-55GloLED/dp/B0B9XLX8VR/ref=sr_1_121?qid=1672909130 &amp; s=electronics &amp; sr=1-121"/>
        <s v="https://www.amazon.in/Solero-T241-Charging-480Mbps-Durable/dp/B08Y5KXR6Z/ref=sr_1_122?qid=1672909130 &amp; s=electronics &amp; sr=1-122"/>
        <s v="https://www.amazon.in/Croma-Inches-Ready-CREL7369-Black/dp/B09F6VHQXB/ref=sr_1_123?qid=1672909130 &amp; s=electronics &amp; sr=1-123"/>
        <s v="https://www.amazon.in/boAt-Type-c-A400-Cable-Carbon/dp/B0974G5Q2Y/ref=sr_1_124?qid=1672909130 &amp; s=electronics &amp; sr=1-124"/>
        <s v="https://www.amazon.in/LG-inches-Ready-32LQ576BPSA-Ceramic/dp/B09YL9SN9B/ref=sr_1_125?qid=1672909130 &amp; s=electronics &amp; sr=1-125"/>
        <s v="https://www.amazon.in/boAt-A750-Resistant-Tangle-free-Transmission/dp/B09RX1FK54/ref=sr_1_126?qid=1672909130 &amp; s=electronics &amp; sr=1-126"/>
        <s v="https://www.amazon.in/Cotbolt-Silicone-Protective-Shockproof-Waterproof/dp/B09TT6BFDX/ref=sr_1_127?qid=1672909130 &amp; s=electronics &amp; sr=1-127"/>
        <s v="https://www.amazon.in/Portronics-Konnect-POR-1403-Charging-Function/dp/B09KH58JZR/ref=sr_1_129?qid=1672909130 &amp; s=electronics &amp; sr=1-129"/>
        <s v="https://www.amazon.in/Electvision-Remote-Control-Compatible-Pairing/dp/B09DDCQFMT/ref=sr_1_130?qid=1672909130 &amp; s=electronics &amp; sr=1-130"/>
        <s v="https://www.amazon.in/Retractable-Multiple-Charging-Compatible-Smartphones/dp/B08RP2L2NL/ref=sr_1_131?qid=1672909130 &amp; s=electronics &amp; sr=1-131"/>
        <s v="https://www.amazon.in/Lapster-camera-usb2-0-External-Readers/dp/B0B4G2MWSB/ref=sr_1_132?qid=1672909130 &amp; s=electronics &amp; sr=1-132"/>
        <s v="https://www.amazon.in/Portronics-Konnect-Functional-Resistant-Braided/dp/B0B21C4BMX/ref=sr_1_133?qid=1672909130 &amp; s=electronics &amp; sr=1-133"/>
        <s v="https://www.amazon.in/Belkin-Lightning-Unbreakable-Braided-Charging/dp/B084MZXJNK/ref=sr_1_134?qid=1672909130 &amp; s=electronics &amp; sr=1-134"/>
        <s v="https://www.amazon.in/Remote-Control-Compatible-Amazon-basesailor/dp/B0BHZCNC4P/ref=sr_1_135?qid=1672909130 &amp; s=electronics &amp; sr=1-135"/>
        <s v="https://www.amazon.in/VW-Playwall-Frameless-Android-VW3251/dp/B0B16KD737/ref=sr_1_136?qid=1672909130 &amp; s=electronics &amp; sr=1-136"/>
        <s v="https://www.amazon.in/Hisense-inches-Certified-Android-43A6GE/dp/B099K9ZX65/ref=sr_1_137?qid=1672909130 &amp; s=electronics &amp; sr=1-137"/>
        <s v="https://www.amazon.in/Redmi-inches-Ultra-Android-L50M6-RA/dp/B08Y55LPBF/ref=sr_1_138?qid=1672909130 &amp; s=electronics &amp; sr=1-138"/>
        <s v="https://www.amazon.in/AmazonBasics-6-Feet-DisplayPort-port-Cable/dp/B015OW3M1W/ref=sr_1_140?qid=1672909130 &amp; s=electronics &amp; sr=1-140"/>
        <s v="https://www.amazon.in/AmazonBasics-Speed-Female-Extension-Cable/dp/B01D5H8ZI8/ref=sr_1_141?qid=1672909130 &amp; s=electronics &amp; sr=1-141"/>
        <s v="https://www.amazon.in/iFFALCON-inches-Ready-Smart-TV-32F53/dp/B09X1M3DHX/ref=sr_1_142?qid=1672909130 &amp; s=electronics &amp; sr=1-142"/>
        <s v="https://www.amazon.in/7SEVENTM-Universal-Replacement-Original-AKB75095303/dp/B09MM6P76N/ref=sr_1_143?qid=1672909130 &amp; s=electronics &amp; sr=1-143"/>
        <s v="https://www.amazon.in/AmazonBasics-3-5mm-2-Male-Adapter-cable/dp/B01D5H8LDM/ref=sr_1_144?qid=1672909130 &amp; s=electronics &amp; sr=1-144"/>
        <s v="https://www.amazon.in/Acer-inches-Ultra-Android-AR43AR2851UDFL/dp/B0B1YY6JJL/ref=sr_1_146?qid=1672909131 &amp; s=electronics &amp; sr=1-146"/>
        <s v="https://www.amazon.in/Wayona-Charging-Cable-Compatible-Samsung/dp/B09QGZM8QB/ref=sr_1_149?qid=1672909131 &amp; s=electronics &amp; sr=1-149"/>
        <s v="https://www.amazon.in/SAIFSMART-Compact-Bracket-Management-Bathroom/dp/B08L4SBJRY/ref=sr_1_150?qid=1672909131 &amp; s=electronics &amp; sr=1-150"/>
        <s v="https://www.amazon.in/USB-Cable-Micro-Type-30cm/dp/B09X79PP8F/ref=sr_1_151?qid=1672909131 &amp; s=electronics &amp; sr=1-151"/>
        <s v="https://www.amazon.in/AmazonBasics-Lightning-USB-Cable-Certified/dp/B082T6GVG9/ref=sr_1_153?qid=1672909131 &amp; s=electronics &amp; sr=1-153"/>
        <s v="https://www.amazon.in/LG-inches-Ultra-43UQ7500PSF-Ceramic/dp/B0B3XY5YT4/ref=sr_1_154?qid=1672909131 &amp; s=electronics &amp; sr=1-154"/>
        <s v="https://www.amazon.in/pTron-3-4Amps-Multifunction-Charging-Tangle-free/dp/B0B4HKH19N/ref=sr_1_155?qid=1672909131 &amp; s=electronics &amp; sr=1-155"/>
        <s v="https://www.amazon.in/Cable-Certified-48Gbps-Ultra-Dynamic/dp/B08TGG316Z/ref=sr_1_156?qid=1672909131 &amp; s=electronics &amp; sr=1-156"/>
        <s v="https://www.amazon.in/LRIPL-Compatible-Bravia-Remote-Almost/dp/B071VMP1Z4/ref=sr_1_157?qid=1672909131 &amp; s=electronics &amp; sr=1-157"/>
        <s v="https://www.amazon.in/Indestructible-Type-C-Cable-Type-Phones/dp/B071SDRGWL/ref=sr_1_158?qid=1672909131 &amp; s=electronics &amp; sr=1-158"/>
        <s v="https://www.amazon.in/Charging-Braided-Compatible-Samsung-Galaxy/dp/B08PSQRW2T/ref=sr_1_159?qid=1672909131 &amp; s=electronics &amp; sr=1-159"/>
        <s v="https://www.amazon.in/TP-LINK-T3U-Wireless-MU-MIMO-Supports/dp/B0859M539M/ref=sr_1_160?qid=1672909131 &amp; s=electronics &amp; sr=1-160"/>
        <s v="https://www.amazon.in/LRIPL-Remote-Control-Netflix-Compatible/dp/B08RX8G496/ref=sr_1_161?qid=1672909131 &amp; s=electronics &amp; sr=1-161"/>
        <s v="https://www.amazon.in/TP-Link-TL-WN722N-150Mbps-Wireless-Adapter/dp/B002SZEOLG/ref=sr_1_162?qid=1672909131 &amp; s=electronics &amp; sr=1-162"/>
        <s v="https://www.amazon.in/Kodak-Inches-Certified-Android-32HDX7XPRO/dp/B08CS3BT4L/ref=sr_1_163?qid=1672909131 &amp; s=electronics &amp; sr=1-163"/>
        <s v="https://www.amazon.in/OXYURA-Airtel-Digital-Recording-Compatible/dp/B00RFWNJMC/ref=sr_1_164?qid=1672909131 &amp; s=electronics &amp; sr=1-164"/>
        <s v="https://www.amazon.in/AmazonBasics-Nylon-Braided-Lightning-Cable/dp/B082T6GXS5/ref=sr_1_165?qid=1672909131 &amp; s=electronics &amp; sr=1-165"/>
        <s v="https://www.amazon.in/Ambrane-Charging-480mbps-ABCC-100-Black-Grey/dp/B09CMQRQM6/ref=sr_1_166?qid=1672909131 &amp; s=electronics &amp; sr=1-166"/>
        <s v="https://www.amazon.in/BlueRigger-Digital-Optical-Audio-Toslink/dp/B005LJQMCK/ref=sr_1_167?qid=1672909131 &amp; s=electronics &amp; sr=1-167"/>
        <s v="https://www.amazon.in/DURACELL-Type-C-Micro-braided-Charge/dp/B09C6H53KH/ref=sr_1_168?qid=1672909131 &amp; s=electronics &amp; sr=1-168"/>
        <s v="https://www.amazon.in/VU-inches-Premium-Ultra-Smart/dp/B0BB3CBFBM/ref=sr_1_169?qid=1672909133 &amp; s=electronics &amp; sr=1-169"/>
        <s v="https://www.amazon.in/Charging-Braided-Charger-Samsung-Galaxy/dp/B08QSDKFGQ/ref=sr_1_170?qid=1672909133 &amp; s=electronics &amp; sr=1-170"/>
        <s v="https://www.amazon.in/Samsung-inches-Wondertainment-Ready-UA32TE40AAKBXL/dp/B08PV1X771/ref=sr_1_171?qid=1672909133 &amp; s=electronics &amp; sr=1-171"/>
        <s v="https://www.amazon.in/Xiaomi-HyperCharge-Cable-100cm-Type-C/dp/B07YTNKVJQ/ref=sr_1_172?qid=1672909133 &amp; s=electronics &amp; sr=1-172"/>
        <s v="https://www.amazon.in/GENERIC-Ultra-Mini-Bluetooth-Dongle-Adapter/dp/B0117H7GZ6/ref=sr_1_173_mod_primary_new?qid=1672909133 &amp; s=electronics &amp; sbo=RZvfv%2F%2FHxDF%2BO5021pAnSA%3D%3D &amp; sr=1-173"/>
        <s v="https://www.amazon.in/7SEVEN%C2%AE-Compatible-Control-Replacement-Original/dp/B09XJ1LM7R/ref=sr_1_174?qid=1672909133 &amp; s=electronics &amp; sr=1-174"/>
        <s v="https://www.amazon.in/Belkin-Lightning-iPhone-Charging-MFi-Certified/dp/B084N133Y7/ref=sr_1_175?qid=1672909133 &amp; s=electronics &amp; sr=1-175"/>
        <s v="https://www.amazon.in/Support-Display-Projector-Connectivity-E03i31/dp/B088Z1YWBC/ref=sr_1_176?qid=1672909133 &amp; s=electronics &amp; sr=1-176"/>
        <s v="https://www.amazon.in/Zeb-HAA2021-HDMI-Meter-Cable/dp/B07VSG5SXZ/ref=sr_1_177?qid=1672909133 &amp; s=electronics &amp; sr=1-177"/>
        <s v="https://www.amazon.in/7SEVEN-Control-YouTube-Netflix-Compatible/dp/B08RWCZ6SY/ref=sr_1_178?qid=1672909133 &amp; s=electronics &amp; sr=1-178"/>
        <s v="https://www.amazon.in/AmazonBasics-Digital-Optical-Converter-Adapter/dp/B07KSB1MLX/ref=sr_1_179?qid=1672909133 &amp; s=electronics &amp; sr=1-179"/>
        <s v="https://www.amazon.in/Wayona-Braided-Charging-Samsung-Galaxy/dp/B081FG1QYX/ref=sr_1_180?qid=1672909133 &amp; s=electronics &amp; sr=1-180"/>
        <s v="https://www.amazon.in/Pinnaclz-Original-Type-Charging-Transfer/dp/B08R69WBN7/ref=sr_1_182?qid=1672909133 &amp; s=electronics &amp; sr=1-182"/>
        <s v="https://www.amazon.in/Ambrane-BCL-15-Lightning-Cable-Smartphone/dp/B0B3RHX6B6/ref=sr_1_183?qid=1672909133 &amp; s=electronics &amp; sr=1-183"/>
        <s v="https://www.amazon.in/Belkin-USB-C-Charging-USB-IF-Certified/dp/B084N18QZY/ref=sr_1_184?qid=1672909133 &amp; s=electronics &amp; sr=1-184"/>
        <s v="https://www.amazon.in/LOHAYA-Television-Compatible-Samsung-Control/dp/B081NHWT6Z/ref=sr_1_185?qid=1672909133 &amp; s=electronics &amp; sr=1-185"/>
        <s v="https://www.amazon.in/Wayona-Nylon-Braided-Charging-iPhones/dp/B07JPJJZ2H/ref=sr_1_186?qid=1672909133 &amp; s=electronics &amp; sr=1-186"/>
        <s v="https://www.amazon.in/Electvision-Compatible-verification-coustmer-7738090464/dp/B09JKNF147/ref=sr_1_187?qid=1672909133 &amp; s=electronics &amp; sr=1-187"/>
        <s v="https://www.amazon.in/Acer-inches-Ready-Android-AR32AR2841HDSB/dp/B0B9959XF3/ref=sr_1_188?qid=1672909133 &amp; s=electronics &amp; sr=1-188"/>
        <s v="https://www.amazon.in/realme-Charging-Micro-USB-Cable-Braided/dp/B09PNR6F8Q/ref=sr_1_189?qid=1672909133 &amp; s=electronics &amp; sr=1-189"/>
        <s v="https://www.amazon.in/TP-Link-Archer-T3U-Wireless-MU-MIMO/dp/B07M69276N/ref=sr_1_190?qid=1672909133 &amp; s=electronics &amp; sr=1-190"/>
        <s v="https://www.amazon.in/Acer-inches-Ultra-Android-AR55AR2851UDFL/dp/B0B1YZ9CB8/ref=sr_1_191?qid=1672909133 &amp; s=electronics &amp; sr=1-191"/>
        <s v="https://www.amazon.in/Ambrane-Charging-Neckband-Wireless-ACM/dp/B09YLYB9PB/ref=sr_1_192?qid=1672909133 &amp; s=electronics &amp; sr=1-192"/>
        <s v="https://www.amazon.in/Wayona-Charging-Charger-Samsung-Galaxy/dp/B08CTNJ985/ref=sr_1_193?qid=1672909134 &amp; s=electronics &amp; sr=1-193"/>
        <s v="https://www.amazon.in/Syncwire-Cable-Charging-Compatible-Devices/dp/B0BP7XLX48/ref=sr_1_194?qid=1672909134 &amp; s=electronics &amp; sr=1-194"/>
        <s v="https://www.amazon.in/Skadioo-Accessories-Receiver-Compatible-dongle/dp/B09LHXNZLR/ref=sr_1_195?qid=1672909134 &amp; s=electronics &amp; sr=1-195"/>
        <s v="https://www.amazon.in/FLiX-Charging-480Mbps-Andriod-Devices/dp/B0B3N8VG24/ref=sr_1_196?qid=1672909134 &amp; s=electronics &amp; sr=1-196"/>
        <s v="https://www.amazon.in/Charging-Braided-Compatible-Samsung-Galaxy/dp/B08PSVBB2X/ref=sr_1_197?qid=1672909134 &amp; s=electronics &amp; sr=1-197"/>
        <s v="https://www.amazon.in/FLiX-Charging-480Mbps-Andriod-XCD-FPM01/dp/B0B3MQXNFB/ref=sr_1_198?qid=1672909134 &amp; s=electronics &amp; sr=1-198"/>
        <s v="https://www.amazon.in/7SEVEN-Bluetooth-Command-Netflix-XMRM-00A/dp/B08XMSKKMM/ref=sr_1_199?qid=1672909134 &amp; s=electronics &amp; sr=1-199"/>
        <s v="https://www.amazon.in/Sony-TV-Remote-Compatible-Control/dp/B09L8DT7D6/ref=sr_1_200?qid=1672909134 &amp; s=electronics &amp; sr=1-200"/>
        <s v="https://www.amazon.in/Storite-USB-3-0-Micro-Cable/dp/B00GE55L22/ref=sr_1_201?qid=1672909134 &amp; s=electronics &amp; sr=1-201"/>
        <s v="https://www.amazon.in/LTG500-Indestructible-Certified-Lightning-2Meter/dp/B0162K34H2/ref=sr_1_202?qid=1672909134 &amp; s=electronics &amp; sr=1-202"/>
        <s v="https://www.amazon.in/AmazonBasics-Lightning-Aluminum-Certified-Charging/dp/B0B8SRZ5SV/ref=sr_1_203?qid=1672909134 &amp; s=electronics &amp; sr=1-203"/>
        <s v="https://www.amazon.in/AmazonBasics-Double-Braided-Nylon-Type-C/dp/B07CWNJLPC/ref=sr_1_204?qid=1672909134 &amp; s=electronics &amp; sr=1-204"/>
        <s v="https://www.amazon.in/AmazonBasics-USB-3-0-Cable-Meters/dp/B00NH12R1O/ref=sr_1_205?qid=1672909134 &amp; s=electronics &amp; sr=1-205"/>
        <s v="https://www.amazon.in/AmazonBasics-Lightning-Aluminum-Certified-Charging/dp/B0B8SSC5D9/ref=sr_1_206?qid=1672909134 &amp; s=electronics &amp; sr=1-206"/>
        <s v="https://www.amazon.in/Wayona-Charging-Charger-Compatible-Samsung/dp/B08WKG2MWT/ref=sr_1_207?qid=1672909134 &amp; s=electronics &amp; sr=1-207"/>
        <s v="https://www.amazon.in/Karbonn-Millennium-KJW32SKHD-Phantom-Bezel-Less/dp/B0B466C3G4/ref=sr_1_208?qid=1672909134 &amp; s=electronics &amp; sr=1-208"/>
        <s v="https://www.amazon.in/BlueRigger-Digital-Optical-Toslink-Meters/dp/B005LJQMZC/ref=sr_1_209?qid=1672909134 &amp; s=electronics &amp; sr=1-209"/>
        <s v="https://www.amazon.in/Visio-World-inches-VW24A-Ready/dp/B07MDRGHWQ/ref=sr_1_210?qid=1672909134 &amp; s=electronics &amp; sr=1-210"/>
        <s v="https://www.amazon.in/AmazonBasics-Certified-Lightning-Charge-Meters/dp/B07DC4RZPY/ref=sr_1_211?qid=1672909134 &amp; s=electronics &amp; sr=1-211"/>
        <s v="https://www.amazon.in/Samsung-inches-Crystal-Ultra-UA55AUE65AKXXL/dp/B0B15GSPQW/ref=sr_1_212?qid=1672909134 &amp; s=electronics &amp; sr=1-212"/>
        <s v="https://www.amazon.in/LOHAYA-Television-Remote-Compatible-Control/dp/B08GJNM9N7/ref=sr_1_213?qid=1672909134 &amp; s=electronics &amp; sr=1-213"/>
        <s v="https://www.amazon.in/DURACELL-Micro-braided-Charge-Cable/dp/B09C6FML9B/ref=sr_1_214?qid=1672909134 &amp; s=electronics &amp; sr=1-214"/>
        <s v="https://www.amazon.in/Zebronics-CU3100V-charging-capacity-durability/dp/B0B65MJ45G/ref=sr_1_215?qid=1672909134 &amp; s=electronics &amp; sr=1-215"/>
        <s v="https://www.amazon.in/FLiX-Beetel-Durable-Lightning-Charge/dp/B08P9RYPLR/ref=sr_1_216?qid=1672909134 &amp; s=electronics &amp; sr=1-216"/>
        <s v="https://www.amazon.in/MI-inches-Smart-Android-L43M7-EAIN/dp/B0B6F8HHR6/ref=sr_1_217?qid=1672909135 &amp; s=electronics &amp; sr=1-217"/>
        <s v="https://www.amazon.in/Belkin-Lightning-AirPods-MFi-Certified-Charging/dp/B084MZXJN6/ref=sr_1_218?qid=1672909135 &amp; s=electronics &amp; sr=1-218"/>
        <s v="https://www.amazon.in/Time-Office-Replacement-Startek-FM220U/dp/B08XMG618K/ref=sr_1_220?qid=1672909135 &amp; s=electronics &amp; sr=1-220"/>
        <s v="https://www.amazon.in/Caldipree-Silicone-Compatible-BN68-13897A-2022-BLACK/dp/B0BCKWZ884/ref=sr_1_221?qid=1672909135 &amp; s=electronics &amp; sr=1-221"/>
        <s v="https://www.amazon.in/Storite%C2%AE-USB-2-0-Mini-0-88feet/dp/B00GGGOYEK/ref=sr_1_222?qid=1672909135 &amp; s=electronics &amp; sr=1-222"/>
        <s v="https://www.amazon.in/Universal-Remote-Control-Sony-Bravia/dp/B07ZR4S1G4/ref=sr_1_223_mod_primary_new?qid=1672909135 &amp; s=electronics &amp; sbo=RZvfv%2F%2FHxDF%2BO5021pAnSA%3D%3D &amp; sr=1-223"/>
        <s v="https://www.amazon.in/Cotbolt-Compatible-BN59-01312A-Shockproof-Protective/dp/B09C635BMM/ref=sr_1_224?qid=1672909135 &amp; s=electronics &amp; sr=1-224"/>
        <s v="https://www.amazon.in/BlueRigger-High-Speed-Cable-Ethernet/dp/B00GG59HU2/ref=sr_1_225?qid=1672909135 &amp; s=electronics &amp; sr=1-225"/>
        <s v="https://www.amazon.in/Amkette-Charging-Cable-iPhone-Touch/dp/B00RGLI0ZS/ref=sr_1_226?qid=1672909135 &amp; s=electronics &amp; sr=1-226"/>
        <s v="https://www.amazon.in/TCL-inches-Certified-Android-32S615/dp/B09ZPJT8B2/ref=sr_1_227?qid=1672909135 &amp; s=electronics &amp; sr=1-227"/>
        <s v="https://www.amazon.in/POPIO-Charging-Cable-OnePlus-Devices/dp/B07HZ2QCGR/ref=sr_1_228?qid=1672909135 &amp; s=electronics &amp; sr=1-228"/>
        <s v="https://www.amazon.in/MYVN-Fast-Charging-Compatible-iPhone-Devices/dp/B095244Q22/ref=sr_1_229?qid=1672909135 &amp; s=electronics &amp; sr=1-229"/>
        <s v="https://www.amazon.in/Tata-Sky-Universal-Remote-Compatible/dp/B08CKW1KH9/ref=sr_1_230?qid=1672909135 &amp; s=electronics &amp; sr=1-230"/>
        <s v="https://www.amazon.in/WZATCO-Pixel-Portable-Projector-Compatible/dp/B0BLV1GNLN/ref=sr_1_231?qid=1672909135 &amp; s=electronics &amp; sr=1-231"/>
        <s v="https://www.amazon.in/Tata-Remote-Control-Compatible-tatasky/dp/B08RHPDNVV/ref=sr_1_232?qid=1672909135 &amp; s=electronics &amp; sr=1-232"/>
        <s v="https://www.amazon.in/AmazonBasics-Extension-Cable-2-Pack-Female/dp/B00NH13Q8W/ref=sr_1_233?qid=1672909135 &amp; s=electronics &amp; sr=1-233"/>
        <s v="https://www.amazon.in/Amazon-Basics-Lightning-Certified-Charging/dp/B0B8SSZ76F/ref=sr_1_234?qid=1672909135 &amp; s=electronics &amp; sr=1-234"/>
        <s v="https://www.amazon.in/CrypoTM-Universal-Remote-Compatible-Sky/dp/B0841KQR1Z/ref=sr_1_235?qid=1672909135 &amp; s=electronics &amp; sr=1-235"/>
        <s v="https://www.amazon.in/Karbonn-Millennium-KJW32NSHDF-Phantom-Bezel-Less/dp/B0B467CCB9/ref=sr_1_236?qid=1672909135 &amp; s=electronics &amp; sr=1-236"/>
        <s v="https://www.amazon.in/OnePlus-138-7-inches-Android-55U1S/dp/B095JQVC7N/ref=sr_1_237?qid=1672909135 &amp; s=electronics &amp; sr=1-237"/>
        <s v="https://www.amazon.in/Meter-Speed-Plated-Female-Extension/dp/B08PPHFXG3/ref=sr_1_238?qid=1672909135 &amp; s=electronics &amp; sr=1-238"/>
        <s v="https://www.amazon.in/AmazonBasics-AZHDAD01-HDMI-Coupler-Black/dp/B06XR9PR5X/ref=sr_1_239?qid=1672909135 &amp; s=electronics &amp; sr=1-239"/>
        <s v="https://www.amazon.in/boAt-LTG-550v3-Lightning-Resistance/dp/B09JSW16QD/ref=sr_1_240?qid=1672909135 &amp; s=electronics &amp; sr=1-240"/>
        <s v="https://www.amazon.in/Wayona-Braided-WN3LB2-Syncing-Charging/dp/B07JH1CBGW/ref=sr_1_241?qid=1672909136 &amp; s=electronics &amp; sr=1-241"/>
        <s v="https://www.amazon.in/Astigo-Compatible-Remote-Airtel-Set/dp/B09127FZCK/ref=sr_1_242?qid=1672909136 &amp; s=electronics &amp; sr=1-242"/>
        <s v="https://www.amazon.in/Caprigo-Universal-Monitor-Rotatable-Black-M416/dp/B083GQGT3Z/ref=sr_1_243?qid=1672909136 &amp; s=electronics &amp; sr=1-243"/>
        <s v="https://www.amazon.in/Portronics-Konnect-Charging-Resistant-Braided/dp/B09Q8WQ5QJ/ref=sr_1_244?qid=1672909136 &amp; s=electronics &amp; sr=1-244"/>
        <s v="https://www.amazon.in/TATASKY-Connection-Month-Basic-Installation/dp/B07YZG8PPY/ref=sr_1_245?qid=1672909136 &amp; s=electronics &amp; sr=1-245"/>
        <s v="https://www.amazon.in/Remote-Compatible-Samsung-Control-Works/dp/B09H39KTTB/ref=sr_1_246?qid=1672909136 &amp; s=electronics &amp; sr=1-246"/>
        <s v="https://www.amazon.in/SoniVision-SA-D100-Theater-Compatible-RM-ANU156/dp/B08DCVRW98/ref=sr_1_247?qid=1672909136 &amp; s=electronics &amp; sr=1-247"/>
        <s v="https://www.amazon.in/RTSTM-Support-10-Meters-Devices/dp/B0718ZN31Q/ref=sr_1_249?qid=1672909136 &amp; s=electronics &amp; sr=1-249"/>
        <s v="https://www.amazon.in/LTG-500-2Mtr-Cable-Metallic-Silver/dp/B0162LYSFS/ref=sr_1_250?qid=1672909136 &amp; s=electronics &amp; sr=1-250"/>
        <s v="https://www.amazon.in/AGARO-Type-C-Charging-Braided-1-2Meters/dp/B07PFJ5VQD/ref=sr_1_251?qid=1672909136 &amp; s=electronics &amp; sr=1-251"/>
        <s v="https://www.amazon.in/AmazonBasics-Feet-DisplayPort-Cable/dp/B01J8S6X2I/ref=sr_1_252?qid=1672909136 &amp; s=electronics &amp; sr=1-252"/>
        <s v="https://www.amazon.in/Inches-Ultra-Smart-Android-L43M6-ES/dp/B09MJ77786/ref=sr_1_253?qid=1672909136 &amp; s=electronics &amp; sr=1-253"/>
        <s v="https://www.amazon.in/Sansui-Certified-Android-JSW55ASUHD-Mystique/dp/B09NNGHG22/ref=sr_1_254?qid=1672909136 &amp; s=electronics &amp; sr=1-254"/>
        <s v="https://www.amazon.in/LOHAYA-Remote-Compatible-Smart-Control/dp/B07V5YF4ND/ref=sr_1_255?qid=1672909136 &amp; s=electronics &amp; sr=1-255"/>
        <s v="https://www.amazon.in/Zebronics-charging-capacity-durability-Black/dp/B0B65P827P/ref=sr_1_256?qid=1672909136 &amp; s=electronics &amp; sr=1-256"/>
        <s v="https://www.amazon.in/Belkin-USB-C-Charging-USB-IF-Certified/dp/B084MZYBTV/ref=sr_1_257?qid=1672909136 &amp; s=electronics &amp; sr=1-257"/>
        <s v="https://www.amazon.in/RC802V-Compatible-43S6500FS-49S6800FS-Non-Bluetooth/dp/B097ZQTDVZ/ref=sr_1_258?qid=1672909136 &amp; s=electronics &amp; sr=1-258"/>
        <s v="https://www.amazon.in/Wayona-Braided-Charging-Lightening-Compatible/dp/B0B5F3YZY4/ref=sr_1_259?qid=1672909136 &amp; s=electronics &amp; sr=1-259"/>
        <s v="https://www.amazon.in/Charging-Certified-Lightning-Transfer-Iphone12/dp/B09G5TSGXV/ref=sr_1_260?qid=1672909136 &amp; s=electronics &amp; sr=1-260"/>
        <s v="https://www.amazon.in/AmazonBasics-16-Gauge-Speaker-Wire-Feet/dp/B006LW0WDQ/ref=sr_1_263?qid=1672909136 &amp; s=electronics &amp; sr=1-263"/>
        <s v="https://www.amazon.in/Ambrane-Charging-Neckband-Wireless-ACT/dp/B09YLX91QR/ref=sr_1_272?qid=1672909138 &amp; s=electronics &amp; sr=1-272"/>
        <s v="https://www.amazon.in/Wayona-Braided-Charger-Charging-Samsung/dp/B081FJWN52/ref=sr_1_273?qid=1672909138 &amp; s=electronics &amp; sr=1-273"/>
        <s v="https://www.amazon.in/Maxicom-B-28-Universal-Bracket-inches/dp/B0758F7KK7/ref=sr_1_274?qid=1672909138 &amp; s=electronics &amp; sr=1-274"/>
        <s v="https://www.amazon.in/Smashtronics%C2%AE-Silicone-Firestick-Control-Shockproof/dp/B09L835C3V/ref=sr_1_276?qid=1672909138 &amp; s=electronics &amp; sr=1-276"/>
        <s v="https://www.amazon.in/Electvision-Remote-Control-Compatible-Without/dp/B098TV3L96/ref=sr_1_279?qid=1672909138 &amp; s=electronics &amp; sr=1-279"/>
        <s v="https://www.amazon.in/Boat-Type-Cable-1-5m-Black/dp/B08NCKT9FG/ref=sr_1_284?qid=1672909138 &amp; s=electronics &amp; sr=1-284"/>
        <s v="https://www.amazon.in/pTron-Charging-480Mbps-Durable-1-Meter/dp/B0B4T6MR8N/ref=sr_1_287?qid=1672909138 &amp; s=electronics &amp; sr=1-287"/>
        <s v="https://www.amazon.in/AmazonBasics-USB-Type-C-2-0-Cable/dp/B01GGKZ4NU/ref=sr_1_288?qid=1672909138 &amp; s=electronics &amp; sr=1-288"/>
        <s v="https://www.amazon.in/Croma-transfer-Durability-warranty-CRCMA0106sTC10/dp/B09BW2GP18/ref=sr_1_289?qid=1672909138 &amp; s=electronics &amp; sr=1-289"/>
        <s v="https://www.amazon.in/Sony-Bravia-inches-Google-KD-65X74K/dp/B09WN3SRC7/ref=sr_1_291?qid=1672909138 &amp; s=electronics &amp; sr=1-291"/>
        <s v="https://www.amazon.in/7SEVEN-Compatible-Non-Voice-Infrared-Universal/dp/B09B125CFJ/ref=sr_1_290?qid=1672909139 &amp; s=electronics &amp; sr=1-290"/>
        <s v="https://www.amazon.in/7SEVENTM-Compatible-Android-Original-Replacement/dp/B09RQRZW2X/ref=sr_1_291?qid=1672909139 &amp; s=electronics &amp; sr=1-291"/>
        <s v="https://www.amazon.in/Storite-Feet-Micro-USB-Cable/dp/B07924P3C5/ref=sr_1_292?qid=1672909139 &amp; s=electronics &amp; sr=1-292"/>
        <s v="https://www.amazon.in/FLiX-Textured-charging-Lightning-Smartphones/dp/B08N1WL9XW/ref=sr_1_293?qid=1672909139 &amp; s=electronics &amp; sr=1-293"/>
        <s v="https://www.amazon.in/SVM-Products-Premium-Quality-Unbreakable/dp/B07VVXJ2P5/ref=sr_1_300?qid=1672909139 &amp; s=electronics &amp; sr=1-300"/>
        <s v="https://www.amazon.in/VU-inches-GloLED-Google-65GloLED/dp/B0BC8BQ432/ref=sr_1_302?qid=1672909139 &amp; s=electronics &amp; sr=1-302"/>
        <s v="https://www.amazon.in/Cablecreation-Audio-Cable-3-5mm-2-Male/dp/B06XFTHCNY/ref=sr_1_305?qid=1672909139 &amp; s=electronics &amp; sr=1-305"/>
        <s v="https://www.amazon.in/Wayona-Charging-Charger-Samsung-Galaxy/dp/B08CT62BM1/ref=sr_1_326?qid=1672909140 &amp; s=electronics &amp; sr=1-326"/>
        <s v="https://www.amazon.in/Rugged-V3-Braided-Micro-Cable/dp/B07CRL2GY6/ref=sr_1_329?qid=1672909140 &amp; s=electronics &amp; sr=1-329"/>
        <s v="https://www.amazon.in/AmazonBasics-Certified-Lightning-Charge-Collection/dp/B07DWFX9YS/ref=sr_1_333?qid=1672909140 &amp; s=electronics &amp; sr=1-333"/>
        <s v="https://www.amazon.in/AmazonBasics-High-Speed-Female-Extension-Cable/dp/B01D5H90L4/ref=sr_1_335?qid=1672909140 &amp; s=electronics &amp; sr=1-335"/>
        <s v="https://www.amazon.in/Wayona-Charger-Samsung-Galaxy-Wc3Cb1/dp/B07F1P8KNV/ref=sr_1_338?qid=1672909141 &amp; s=electronics &amp; sr=1-338"/>
        <s v="https://www.amazon.in/Belkin-Certified-Lightning-Braided-Meters-Black/dp/B084N1BM9L/ref=sr_1_340?qid=1672909141 &amp; s=electronics &amp; sr=1-340"/>
        <s v="https://www.amazon.in/Compatible-Suitable-Control-Non-Support-Netflix/dp/B09F6D21BY/ref=sr_1_344?qid=1672909141 &amp; s=electronics &amp; sr=1-344"/>
        <s v="https://www.amazon.in/Realme-Smart-TV-Stick-4K/dp/B09LQQYNZQ/ref=sr_1_352?qid=1672909141 &amp; s=electronics &amp; sr=1-352"/>
        <s v="https://www.amazon.in/Acer-inches-Android-Smart-AR40AR2841FDFL/dp/B0BC9BW512/ref=sr_1_367?qid=1672909143 &amp; s=electronics &amp; sr=1-367"/>
        <s v="https://www.amazon.in/Lapster-mantra-cable-data-black/dp/B0B61HYR92/ref=sr_1_371?qid=1672909143 &amp; s=electronics &amp; sr=1-371"/>
        <s v="https://www.amazon.in/AmazonBasics-Braided-HDMI-Cable-3-Feet/dp/B075ZTJ9XR/ref=sr_1_380?qid=1672909143 &amp; s=electronics &amp; sr=1-380"/>
        <s v="https://www.amazon.in/Bluetooth-Transmitter-Receiver-Headphones-Speakers/dp/B0978V2CP6/ref=sr_1_385?qid=1672909144 &amp; s=electronics &amp; sr=1-385"/>
        <s v="https://www.amazon.in/KRISONS-Multimedia-Standing-Bluetooth-Connectivity/dp/B09LRZYBH1/ref=sr_1_388?qid=1672909144 &amp; s=electronics &amp; sr=1-388"/>
        <s v="https://www.amazon.in/Acer-inches-Ultra-Android-AR55AR2851UDPRO/dp/B0B997FBZT/ref=sr_1_394?qid=1672909144 &amp; s=electronics &amp; sr=1-394"/>
        <s v="https://www.amazon.in/Dealfreez-Compatible-Shockproof-Silicone-Anti-Lost/dp/B098LCVYPW/ref=sr_1_395?qid=1672909144 &amp; s=electronics &amp; sr=1-395"/>
        <s v="https://www.amazon.in/Wayona-Lightning-Certified-charging-Braided/dp/B09HV71RL1/ref=sr_1_400?qid=1672909144 &amp; s=electronics &amp; sr=1-400"/>
        <s v="https://www.amazon.in/inches-Ready-Smart-VW32PRO-Black/dp/B08PZ6HZLT/ref=sr_1_404?qid=1672909144 &amp; s=electronics &amp; sr=1-404"/>
        <s v="https://www.amazon.in/Airtel-Digital-TV-Month-Recording/dp/B075TJHWVC/ref=sr_1_407_mod_primary_new?qid=1672909144 &amp; s=electronics &amp; sbo=RZvfv%2F%2FHxDF%2BO5021pAnSA%3D%3D &amp; sr=1-407"/>
        <s v="https://www.amazon.in/LOHAYA-Assistant-Compatible-Xstream-Function/dp/B09LV13JFB/ref=sr_1_408?qid=1672909144 &amp; s=electronics &amp; sr=1-408"/>
        <s v="https://www.amazon.in/Samsung-inches-Crystal-Ultra-UA55AUE60AKLXL/dp/B092BL5DCX/ref=sr_1_411?qid=1672909145 &amp; s=electronics &amp; sr=1-411"/>
        <s v="https://www.amazon.in/Amazon-Brand-Solimo-Charging-Cable/dp/B09VH568H7/ref=sr_1_415?qid=1672909145 &amp; s=electronics &amp; sr=1-415"/>
        <s v="https://www.amazon.in/inches-Horizon-Android-L40M6-EI-Black/dp/B09HQSV46W/ref=sr_1_420?qid=1672909145 &amp; s=electronics &amp; sr=1-420"/>
        <s v="https://www.amazon.in/Astigo-Compatible-Remote-Control-Smart/dp/B08TZD7FQN/ref=sr_1_423?qid=1672909145 &amp; s=electronics &amp; sr=1-423"/>
        <s v="https://www.amazon.in/Toshiba-inches-Android-43V35KP-Silver/dp/B0B21XL94T/ref=sr_1_425?qid=1672909145 &amp; s=electronics &amp; sr=1-425"/>
        <s v="https://www.amazon.in/Lenovo-Tangle-free-Aramid-braided-1-2m-transmission-certified/dp/B09PTT8DZF/ref=sr_1_438?qid=1672909146 &amp; s=electronics &amp; sr=1-438"/>
        <s v="https://www.amazon.in/Amazon-Brand-Charging-Suitable-Supported/dp/B0B94JPY2N/ref=sr_1_444?qid=1672909146 &amp; s=electronics &amp; sr=1-444"/>
        <s v="https://www.amazon.in/LG-inches-Ultra-55UQ7500PSF-Ceramic/dp/B0B3XXSB1K/ref=sr_1_445?qid=1672909146 &amp; s=electronics &amp; sr=1-445"/>
        <s v="https://www.amazon.in/Tata-Sky-Digital-Setup-Remote/dp/B08RZ12GKR/ref=sr_1_447?qid=1672909146 &amp; s=electronics &amp; sr=1-447"/>
        <s v="https://www.amazon.in/pTron-Charging-480Mbps-Durable-Smartphone/dp/B0B4T8RSJ1/ref=sr_1_448?qid=1672909146 &amp; s=electronics &amp; sr=1-448"/>
        <s v="https://www.amazon.in/VU-inches-Premium-Smart-43GA/dp/B0B7B9V9QP/ref=sr_1_449?qid=1672909146 &amp; s=electronics &amp; sr=1-449"/>
        <s v="https://www.amazon.in/Storite-USB-3-0-Transfer-Enclosures/dp/B08XXVXP3J/ref=sr_1_450?qid=1672909146 &amp; s=electronics &amp; sr=1-450"/>
        <s v="https://www.amazon.in/Kodak-inches-32HDX900S-Ready-Black/dp/B06XGWRKYT/ref=sr_1_451?qid=1672909146 &amp; s=electronics &amp; sr=1-451"/>
        <s v="https://www.amazon.in/AmazonBasics-Double-Braided-Nylon-Type-C/dp/B07CWDX49D/ref=sr_1_452?qid=1672909146 &amp; s=electronics &amp; sr=1-452"/>
        <s v="https://www.amazon.in/V-smash-Firestick-Remote/dp/B09TY4MSH3/ref=sr_1_453?qid=1672909146 &amp; s=electronics &amp; sr=1-453"/>
        <s v="https://www.amazon.in/AmazonBasics-High-Speed-Braided-10-Foot-1-Pack/dp/B07RY2X9MP/ref=sr_1_454?qid=1672909146 &amp; s=electronics &amp; sr=1-454"/>
        <s v="https://www.amazon.in/Hisense-inches-Bezelless-Google-50A6H/dp/B0B2C5MJN6/ref=sr_1_456?qid=1672909146 &amp; s=electronics &amp; sr=1-456"/>
        <s v="https://www.amazon.in/Tuarso-High-Speed-Compatible-Television-Projectors/dp/B0BBMGLQDW/ref=sr_1_457?qid=1672909147 &amp; s=electronics &amp; sr=1-457"/>
        <s v="https://www.amazon.in/AmazonBasics-USB-Type-C-Micro-B-Cable/dp/B01LONQBDG/ref=sr_1_458?qid=1672909147 &amp; s=electronics &amp; sr=1-458"/>
        <s v="https://www.amazon.in/Kodak-inches-55CA0909-Digital-Surround/dp/B08XXF5V6G/ref=sr_1_462?qid=1672909147 &amp; s=electronics &amp; sr=1-462"/>
        <s v="https://www.amazon.in/Smashtronics%C2%AE-Silicone-Firestick-Control-Shockproof/dp/B09HK9JH4F/ref=sr_1_463?qid=1672909147 &amp; s=electronics &amp; sr=1-463"/>
        <s v="https://www.amazon.in/7SEVENTM-Universal-Replacement-Original-Television/dp/B09MMD1FDN/ref=sr_1_464?qid=1672909147 &amp; s=electronics &amp; sr=1-464"/>
        <s v="https://www.amazon.in/PROLEGEND%C2%AE-PL-T002-Universal-Stand-Screen/dp/B09HN7LD5L/ref=sr_1_465?qid=1672909147 &amp; s=electronics &amp; sr=1-465"/>
        <s v="https://www.amazon.in/WANBO-X1-Pro-Projector-Correction/dp/B0BNDD9TN6/ref=sr_1_466?qid=1672909147 &amp; s=electronics &amp; sr=1-466"/>
        <s v="https://www.amazon.in/Lava-Elements-Charging-Speed-Type-C/dp/B0941392C8/ref=sr_1_467?qid=1672909147 &amp; s=electronics &amp; sr=1-467"/>
        <s v="https://www.amazon.in/Tizum-10-2Gbps-Speed-Plated-Cable/dp/B01M5967SY/ref=sr_1_468?qid=1672909147 &amp; s=electronics &amp; sr=1-468"/>
        <s v="https://www.amazon.in/Technotech-High-Speed-Cable-Meter/dp/B016MDK4F4/ref=sr_1_469?qid=1672909147 &amp; s=electronics &amp; sr=1-469"/>
        <s v="https://www.amazon.in/NK-STAR-USB-Wireless-Receiver/dp/B08G43CCLC/ref=sr_1_470?qid=1672909147 &amp; s=electronics &amp; sr=1-470"/>
        <s v="https://www.amazon.in/LS-LAPSTER-Quality-Assured-Biometric/dp/B0B61GCHC1/ref=sr_1_471?qid=1672909147 &amp; s=electronics &amp; sr=1-471"/>
        <s v="https://www.amazon.in/AmazonBasics-High-Speed-Braided-6-Foot-1-Pack/dp/B07RX14W1Q/ref=sr_1_472?qid=1672909147 &amp; s=electronics &amp; sr=1-472"/>
        <s v="https://www.amazon.in/Kodak-inches-Android-50UHDX7XPROBL-Bezel-Less/dp/B09PLD9TCD/ref=sr_1_473?qid=1672909147 &amp; s=electronics &amp; sr=1-473"/>
        <s v="https://www.amazon.in/Generation-Space-Saving-Solution-Management-Speakers/dp/B0B8ZKWGKD/ref=sr_1_474?qid=1672909147 &amp; s=electronics &amp; sr=1-474"/>
        <s v="https://www.amazon.in/Sansui-inches-JSY32SKHD-Bezel-less-Design/dp/B09NNJ9WYM/ref=sr_1_475?qid=1672909147 &amp; s=electronics &amp; sr=1-475"/>
        <s v="https://www.amazon.in/Synqe-Charging-Charger-Samsung-Galaxy/dp/B08H5L8V1L/ref=sr_1_476?qid=1672909147 &amp; s=electronics &amp; sr=1-476"/>
        <s v="https://www.amazon.in/MI-inches-Ready-Android-L32M7-EAIN/dp/B0B8CXTTG3/ref=sr_1_477?qid=1672909147 &amp; s=electronics &amp; sr=1-477"/>
        <s v="https://www.amazon.in/BESTOR%C2%AE-48Gbps-9-80FT-Braided-Cord-4K/dp/B09HCH3JZG/ref=sr_1_478?qid=1672909147 &amp; s=electronics &amp; sr=1-478"/>
        <s v="https://www.amazon.in/Virtual-Reality-Headset-Headphones-Gaming/dp/B097JVLW3L/ref=sr_1_479?qid=1672909147 &amp; s=electronics &amp; sr=1-479"/>
        <s v="https://www.amazon.in/Amazon-Brand-Charging-Suitable-Supported/dp/B09SB6SJB4/ref=sr_1_480?qid=1672909147 &amp; s=electronics &amp; sr=1-480"/>
        <s v="https://www.amazon.in/Charging-Braided-Compatible-Samsung-Galaxy/dp/B08NW8GHCJ/ref=sr_1_481?qid=1672909149 &amp; s=electronics &amp; sr=1-481"/>
        <s v="https://www.amazon.in/Shopoflux-Silicone-Remote-Cover-Xiaomi/dp/B09YHLPQYT/ref=sr_1_482?qid=1672909149 &amp; s=electronics &amp; sr=1-482"/>
        <s v="https://www.amazon.in/EYNK-Charging-Charger-Transfer-Smartphones/dp/B08G1RW2Q3/ref=sr_1_483?qid=1672909149 &amp; s=electronics &amp; sr=1-483"/>
        <s v="https://www.amazon.in/LUNAGARIYA%C2%AE-Protective-Compatible-Control-Dimensions/dp/B08YXJJW8H/ref=sr_1_484?qid=1672909149 &amp; s=electronics &amp; sr=1-484"/>
        <s v="https://www.amazon.in/7SEVENTM-Bluetooth-Command-Compatible-Control/dp/B09P8M18QM/ref=sr_1_485?qid=1672909149 &amp; s=electronics &amp; sr=1-485"/>
        <s v="https://www.amazon.in/PRUSHTI-COVER-BAGS-Protective-Xstream/dp/B08BG4M4N7/ref=sr_1_486?qid=1672909149 &amp; s=electronics &amp; sr=1-486"/>
        <s v="https://www.amazon.in/Female-Converter-Adapter-Projectors-Devices/dp/B07VJ9ZTXS/ref=sr_1_487?qid=1672909149 &amp; s=electronics &amp; sr=1-487"/>
        <s v="https://www.amazon.in/Mi-inches-Ready-Android-Black/dp/B084872DQY/ref=sr_1_488?qid=1672909149 &amp; s=electronics &amp; sr=1-488"/>
        <s v="https://www.amazon.in/Storite-USB-2-0-Mini-External/dp/B00GGGOYEU/ref=sr_1_489?qid=1672909149 &amp; s=electronics &amp; sr=1-489"/>
        <s v="https://www.amazon.in/TCL-inches-Certified-Android-43P615/dp/B08FD2VSD9/ref=sr_1_490?qid=1672909149 &amp; s=electronics &amp; sr=1-490"/>
        <s v="https://www.amazon.in/REDTECH-Lightning-Certified-Charging-Compatible/dp/B0BQRJ3C47/ref=sr_1_491?qid=1672909149 &amp; s=electronics &amp; sr=1-491"/>
        <s v="https://www.amazon.in/OnePlus-163-8-inches-Android-65U1S/dp/B095JPKPH3/ref=sr_1_492?qid=1672909149 &amp; s=electronics &amp; sr=1-492"/>
        <s v="https://www.amazon.in/AmazonBasics-108cm-inch-Ultra-Smart/dp/B087JWLZ2K/ref=sr_1_493?qid=1672909149 &amp; s=electronics &amp; sr=1-493"/>
        <s v="https://www.amazon.in/Kodak-inches-Certified-Android-32HDX7XPROBL/dp/B09DSXK8JX/ref=sr_1_494?qid=1672909149 &amp; s=electronics &amp; sr=1-494"/>
        <s v="https://www.amazon.in/Synqe-Braided-Charging-Compatible-Samsung/dp/B08V9C4B1J/ref=sr_1_495?qid=1672909149 &amp; s=electronics &amp; sr=1-495"/>
        <s v="https://www.amazon.in/Airtel-DigitalTV-Setup-Box-Remote/dp/B08PKBMJKS/ref=sr_1_496?qid=1672909149 &amp; s=electronics &amp; sr=1-496"/>
        <s v="https://www.amazon.in/Airtel-Pack-Entertainment-Installation-Months/dp/B0B8VQ7KDS/ref=sr_1_497?qid=1672909149 &amp; s=electronics &amp; sr=1-497"/>
        <s v="https://www.amazon.in/ESR-Lightning-MFi-Certified-Delivery-Charging/dp/B086JTMRYL/ref=sr_1_498?qid=1672909149 &amp; s=electronics &amp; sr=1-498"/>
        <s v="https://www.amazon.in/138-8-inches-Ultra-Android-L55M6-ES/dp/B09RWQ7YR6/ref=sr_1_499?qid=1672909149 &amp; s=electronics &amp; sr=1-499"/>
        <s v="https://www.amazon.in/Storite%C2%AE-150cm-Female-Extension-Printers/dp/B00OFM6PEO/ref=sr_1_500?qid=1672909149 &amp; s=electronics &amp; sr=1-500"/>
        <s v="https://www.amazon.in/Fire-Boltt-Bluetooth-Calling-Assistance-Resolution/dp/B0BF57RN3K/ref=sr_1_1?qid=1672895748 &amp; s=electronics &amp; sr=1-1"/>
        <s v="https://www.amazon.in/Fire-Boltt-Phoenix-Bluetooth-Calling-Monitoring/dp/B0B3RRWSF6/ref=sr_1_4?qid=1672895748 &amp; s=electronics &amp; sr=1-4"/>
        <s v="https://www.amazon.in/boAt-Wave-Call-Dedicated-Multi-Sport/dp/B0B5B6PQCT/ref=sr_1_5?qid=1672895748 &amp; s=electronics &amp; sr=1-5"/>
        <s v="https://www.amazon.in/20000mAh-Sandstone-Triple-Charging-Delivery/dp/B08HV83HL3/ref=sr_1_6?qid=1672895748 &amp; s=electronics &amp; sr=1-6"/>
        <s v="https://www.amazon.in/Redmi-Storage-Segment-5000mAh-Battery/dp/B0BBN4DZBD/ref=sr_1_7?qid=1672895748 &amp; s=electronics &amp; sr=1-7"/>
        <s v="https://www.amazon.in/OnePlus-Nord-Jade-128GB-Storage/dp/B0B3CPQ5PF/ref=sr_1_8?qid=1672895748 &amp; s=electronics &amp; sr=1-8"/>
        <s v="https://www.amazon.in/OnePlus-Nord-Shadow-128GB-Storage/dp/B0B3CQBRB4/ref=sr_1_9?qid=1672895748 &amp; s=electronics &amp; sr=1-9"/>
        <s v="https://www.amazon.in/Redmi-Storage-Segment-5000mAh-Battery/dp/B0BBN56J5H/ref=sr_1_10?qid=1672895748 &amp; s=electronics &amp; sr=1-10"/>
        <s v="https://www.amazon.in/Redmi-Segment-5000mAh-Battery-Leather/dp/B0BBN3WF7V/ref=sr_1_11?qid=1672895748 &amp; s=electronics &amp; sr=1-11"/>
        <s v="https://www.amazon.in/SanDisk-Ultra%C2%AE-microSDXCTM-Warranty-Smartphones/dp/B0BDRVFDKP/ref=sr_1_12?qid=1672895748 &amp; s=electronics &amp; sr=1-12"/>
        <s v="https://www.amazon.in/Noise-Bluetooth-Calling-Tracking-Detection/dp/B0B5LVS732/ref=sr_1_13?qid=1672895748 &amp; s=electronics &amp; sr=1-13"/>
        <s v="https://www.amazon.in/Nokia-105-Single-Wireless-Charcoal/dp/B09V2Q4QVQ/ref=sr_1_14?qid=1672895748 &amp; s=electronics &amp; sr=1-14"/>
        <s v="https://www.amazon.in/boAt-Wave-Lite-Smartwatch-Activity/dp/B09V12K8NT/ref=sr_1_15?qid=1672895748 &amp; s=electronics &amp; sr=1-15"/>
        <s v="https://www.amazon.in/JBL-C100SI-Ear-Headphones-Black/dp/B01DEWVZ2C/ref=sr_1_16?qid=1672895748 &amp; s=electronics &amp; sr=1-16"/>
        <s v="https://www.amazon.in/Samsung-Galaxy-Storage-MediaTek-Battery/dp/B0BMGB3CH9/ref=sr_1_17?qid=1672895748 &amp; s=electronics &amp; sr=1-17"/>
        <s v="https://www.amazon.in/Tangentbeat-Bluetooth-Headphones-Waterproof-Cancelation/dp/B08D77XZX5/ref=sr_1_18?qid=1672895748 &amp; s=electronics &amp; sr=1-18"/>
        <s v="https://www.amazon.in/Redmi-Charcoal-Storage-Battery-Booster/dp/B09XB8GFBQ/ref=sr_1_19?qid=1672895748 &amp; s=electronics &amp; sr=1-19"/>
        <s v="https://www.amazon.in/PTron-Bullet-Pro-Lightweight-Smartphones/dp/B07WG8PDCW/ref=sr_1_20?qid=1672895748 &amp; s=electronics &amp; sr=1-20"/>
        <s v="https://www.amazon.in/Boat-BassHeads-100-Inspired-Earphones/dp/B07GPXXNNG/ref=sr_1_21?qid=1672895748 &amp; s=electronics &amp; sr=1-21"/>
        <s v="https://www.amazon.in/SanDisk-Ultra%C2%AE-microSDXCTM-Warranty-Smartphones/dp/B0BDYVC5TD/ref=sr_1_22?qid=1672895748 &amp; s=electronics &amp; sr=1-22"/>
        <s v="https://www.amazon.in/Samsung-Galaxy-Storage-MediaTek-Battery/dp/B0BMGB2TPR/ref=sr_1_23?qid=1672895748 &amp; s=electronics &amp; sr=1-23"/>
        <s v="https://www.amazon.in/Pocket-10000mAh-Triple-Charging-Delivery/dp/B08MC57J31/ref=sr_1_24?qid=1672895748 &amp; s=electronics &amp; sr=1-24"/>
        <s v="https://www.amazon.in/10000mAH-Li-Polymer-Power-Charging-Midnight/dp/B08HVL8QN3/ref=sr_1_25?qid=1672895755 &amp; s=electronics &amp; sr=1-25"/>
        <s v="https://www.amazon.in/Adjustable-Holder-Universal-Windshield-Smartphones/dp/B0746JGVDS/ref=sr_1_26?qid=1672895755 &amp; s=electronics &amp; sr=1-26"/>
        <s v="https://www.amazon.in/Samsung-25W-Travel-Adapter/dp/B08VFF6JQ8/ref=sr_1_27_mod_primary_new?qid=1672895755 &amp; s=electronics &amp; sbo=RZvfv%2F%2FHxDF%2BO5021pAnSA%3D%3D &amp; sr=1-27"/>
        <s v="https://www.amazon.in/Noise-ColorFit-Display-Monitoring-Smartwatches/dp/B09NVPSCQT/ref=sr_1_28?qid=1672895755 &amp; s=electronics &amp; sr=1-28"/>
        <s v="https://www.amazon.in/Fire-Boltt-Ninja-Smartwatch-Sports-Tracking/dp/B09YV4RG4D/ref=sr_1_29?qid=1672895755 &amp; s=electronics &amp; sr=1-29"/>
        <s v="https://www.amazon.in/Samsung-Mystique-Storage-Purchased-Separately/dp/B09TWHTBKQ/ref=sr_1_30?qid=1672895755 &amp; s=electronics &amp; sr=1-30"/>
        <s v="https://www.amazon.in/SanDisk-Ultra-microSD-UHS-I-120MB/dp/B08L5HMJVW/ref=sr_1_31?qid=1672895755 &amp; s=electronics &amp; sr=1-31"/>
        <s v="https://www.amazon.in/Samsung-Galaxy-Storage-6000mAh-Battery/dp/B0B4F2XCK3/ref=sr_1_32?qid=1672895755 &amp; s=electronics &amp; sr=1-32"/>
        <s v="https://www.amazon.in/Fire-Boltt-Bluetooth-Calling-Assistance-Resolution/dp/B0BF54972T/ref=sr_1_33?qid=1672895755 &amp; s=electronics &amp; sr=1-33"/>
        <s v="https://www.amazon.in/Fire-Boltt-Smartwatch-Bluetooth-Calling-Assistance/dp/B09YV4MW2T/ref=sr_1_34?qid=1672895755 &amp; s=electronics &amp; sr=1-34"/>
        <s v="https://www.amazon.in/Samsung-Storage-6000mAh-Purchased-Separately/dp/B09TWH8YHM/ref=sr_1_35?qid=1672895755 &amp; s=electronics &amp; sr=1-35"/>
        <s v="https://www.amazon.in/iQOO-Chromatic-Storage-Snapdragon-Processor/dp/B07WGMMQGP/ref=sr_1_36?qid=1672895755 &amp; s=electronics &amp; sr=1-36"/>
        <s v="https://www.amazon.in/Fire-Boltt-Bluetooth-Calling-Assistance-Resolution/dp/B0BF563HB4/ref=sr_1_37?qid=1672895755 &amp; s=electronics &amp; sr=1-37"/>
        <s v="https://www.amazon.in/Redmi-Activ-Carbon-Black-Storage/dp/B09GFPVD9Y/ref=sr_1_39?qid=1672895755 &amp; s=electronics &amp; sr=1-39"/>
        <s v="https://www.amazon.in/Redmi-9A-Sport-Octa-core-Processor/dp/B09GFLXVH9/ref=sr_1_40?qid=1672895755 &amp; s=electronics &amp; sr=1-40"/>
        <s v="https://www.amazon.in/Fire-Boltt-Bluetooth-Calling-Assistance-Resolution/dp/B0BF4YBLPX/ref=sr_1_41?qid=1672895755 &amp; s=electronics &amp; sr=1-41"/>
        <s v="https://www.amazon.in/Redmi-Storage-Battery-Finger-Booster/dp/B09XB7DPW1/ref=sr_1_42?qid=1672895755 &amp; s=electronics &amp; sr=1-42"/>
        <s v="https://www.amazon.in/AGARO-Type-C-USB-Female-Adapter/dp/B07PFJ5W31/ref=sr_1_43?qid=1672895755 &amp; s=electronics &amp; sr=1-43"/>
        <s v="https://www.amazon.in/Fire-Boltt-Smartwatch-Resolution-Connection-Assistance/dp/B0B3N7LR6K/ref=sr_1_44?qid=1672895755 &amp; s=electronics &amp; sr=1-44"/>
        <s v="https://www.amazon.in/Noise-ColorFit-Bluetooth-Fully-Functional-Brightness/dp/B09ZQK9X8G/ref=sr_1_45?qid=1672895755 &amp; s=electronics &amp; sr=1-45"/>
        <s v="https://www.amazon.in/iQOO-Stellar-Snapdragon-Purchased-Separately/dp/B07WJV6P1R/ref=sr_1_47?qid=1672895755 &amp; s=electronics &amp; sr=1-47"/>
        <s v="https://www.amazon.in/Fire-Boltt-Bluetooth-Calling-Assistance-Resolution/dp/B0BF54LXW6/ref=sr_1_49?qid=1672895762 &amp; s=electronics &amp; sr=1-49"/>
        <s v="https://www.amazon.in/Redmi-Storage-Battery-Finger-Booster/dp/B09XB7SRQ5/ref=sr_1_50?qid=1672895762 &amp; s=electronics &amp; sr=1-50"/>
        <s v="https://www.amazon.in/DURACELL-Charger-Qualcomm-Certified-Charge/dp/B09FFK1PQG/ref=sr_1_51?qid=1672895762 &amp; s=electronics &amp; sr=1-51"/>
        <s v="https://www.amazon.in/realme-Storage-Processor-Triple-Display/dp/B09RMQYHLH/ref=sr_1_52?qid=1672895762 &amp; s=electronics &amp; sr=1-52"/>
        <s v="https://www.amazon.in/WeCool-Bluetooth-Extendable-Multifunctional-Compatible/dp/B08ZN4B121/ref=sr_1_53?qid=1672895762 &amp; s=electronics &amp; sr=1-53"/>
        <s v="https://www.amazon.in/Fire-Boltt-Phoenix-Bluetooth-Calling-Monitoring/dp/B0B3RSDSZ3/ref=sr_1_54?qid=1672895762 &amp; s=electronics &amp; sr=1-54"/>
        <s v="https://www.amazon.in/OPPO-Fantastic-Purple-128GB-Storage/dp/B08VB34KJ1/ref=sr_1_55?qid=1672895762 &amp; s=electronics &amp; sr=1-55"/>
        <s v="https://www.amazon.in/Redmi-Stealth-Additional-Exchange-Included/dp/B09T39K9YL/ref=sr_1_56?qid=1672895762 &amp; s=electronics &amp; sr=1-56"/>
        <s v="https://www.amazon.in/Samsung-EP-TA800NBEGIN-25W-Travel-Adapter/dp/B08VF8V79P/ref=sr_1_57?qid=1672895762 &amp; s=electronics &amp; sr=1-57"/>
        <s v="https://www.amazon.in/realme-Classic-Wired-Earphones-Microphone/dp/B08G28Z33M/ref=sr_1_58?qid=1672895762 &amp; s=electronics &amp; sr=1-58"/>
        <s v="https://www.amazon.in/Noise-ColorFit-Display-Monitoring-Smartwatches/dp/B09PNKXSKF/ref=sr_1_59?qid=1672895762 &amp; s=electronics &amp; sr=1-59"/>
        <s v="https://www.amazon.in/boAt-Wave-Call-Dedicated-Multi-Sport/dp/B0B5DDJNH4/ref=sr_1_60?qid=1672895762 &amp; s=electronics &amp; sr=1-60"/>
        <s v="https://www.amazon.in/iQOO-128GB-Storage-Snapdragon%C2%AE-FlashCharge/dp/B07WDKLDRX/ref=sr_1_63?qid=1672895762 &amp; s=electronics &amp; sr=1-63"/>
        <s v="https://www.amazon.in/boAt-Display-Multiple-Monitoring-Charcoal/dp/B09MQSCJQ1/ref=sr_1_64?qid=1672895762 &amp; s=electronics &amp; sr=1-64"/>
        <s v="https://www.amazon.in/Tygot-Bluetooth-Extendable-Multifunctional-Compatible/dp/B094YFFSMY/ref=sr_1_65?qid=1672895762 &amp; s=electronics &amp; sr=1-65"/>
        <s v="https://www.amazon.in/Samsung-microSDXC-Memory-Adapter-MB-MC128KA/dp/B09MT84WV5/ref=sr_1_66?qid=1672895762 &amp; s=electronics &amp; sr=1-66"/>
        <s v="https://www.amazon.in/Portronics-Adapto-Adapter-Charger-Charging/dp/B08VS3YLRK/ref=sr_1_67?qid=1672895762 &amp; s=electronics &amp; sr=1-67"/>
        <s v="https://www.amazon.in/Samsung-Galaxy-Storage-5000mAh-Battery/dp/B0B4F3QNDM/ref=sr_1_68?qid=1672895762 &amp; s=electronics &amp; sr=1-68"/>
        <s v="https://www.amazon.in/Boat-BassHeads-100-Inspired-Earphones/dp/B07GQD4K6L/ref=sr_1_69?qid=1672895762 &amp; s=electronics &amp; sr=1-69"/>
        <s v="https://www.amazon.in/iQOO-Lumina-Blue-128GB-Storage/dp/B07WDKLRM4/ref=sr_1_70?qid=1672895762 &amp; s=electronics &amp; sr=1-70"/>
        <s v="https://www.amazon.in/Fire-Boltt-Gladiator-Bluetooth-Assistant-Interactions/dp/B0BP18W8TM/ref=sr_1_71?qid=1672895762 &amp; s=electronics &amp; sr=1-71"/>
        <s v="https://www.amazon.in/Solero-TB301-Charging-480Mbps-1-5-Meter/dp/B08Y1TFSP6/ref=sr_1_72?qid=1672895762 &amp; s=electronics &amp; sr=1-72"/>
        <s v="https://www.amazon.in/STRIFF-Mobile-Android-Samsung-OnePlus/dp/B07GXHC691/ref=sr_1_73?qid=1672895770 &amp; s=electronics &amp; sr=1-73"/>
        <s v="https://www.amazon.in/Samsung-Galaxy-SM-R180NZKAINU-Mystic-Black/dp/B08FN6WGDQ/ref=sr_1_74?qid=1672895770 &amp; s=electronics &amp; sr=1-74"/>
        <s v="https://www.amazon.in/OnePlus-Nord-Jade-256GB-Storage/dp/B0B3D39RKV/ref=sr_1_75?qid=1672895770 &amp; s=electronics &amp; sr=1-75"/>
        <s v="https://www.amazon.in/Sounce-Charger-Protector-Charging-Protective/dp/B085HY1DGR/ref=sr_1_76?qid=1672895770 &amp; s=electronics &amp; sr=1-76"/>
        <s v="https://www.amazon.in/Boom-Ultima-Headphones-Cancelling-Earphones/dp/B08D75R3Z1/ref=sr_1_77?qid=1672895770 &amp; s=electronics &amp; sr=1-77"/>
        <s v="https://www.amazon.in/Samsung-Galaxy-Storage-6000mAh-Battery/dp/B0B4F2TTTS/ref=sr_1_78?qid=1672895770 &amp; s=electronics &amp; sr=1-78"/>
        <s v="https://www.amazon.in/OnePlus-Forest-Green-Storage-SuperVOOC/dp/B09WRMNJ9G/ref=sr_1_79?qid=1672895770 &amp; s=electronics &amp; sr=1-79"/>
        <s v="https://www.amazon.in/Samsung-Emerald-Storage-Purchased-Separately/dp/B0B14MR9L1/ref=sr_1_80?qid=1672895770 &amp; s=electronics &amp; sr=1-80"/>
        <s v="https://www.amazon.in/Ambrane-Adjustment-Compatibility-Multipurpose-Anti-Skid/dp/B09ZPL5VYM/ref=sr_1_81?qid=1672895770 &amp; s=electronics &amp; sr=1-81"/>
        <s v="https://www.amazon.in/Ambrane-Multi-Layer-Protection-Li-Polymer-Stylo-10k/dp/B0993BB11X/ref=sr_1_82?qid=1672895770 &amp; s=electronics &amp; sr=1-82"/>
        <s v="https://www.amazon.in/Nokia-105-Single-Keypad-Wireless/dp/B09V2PZDX8/ref=sr_1_83?qid=1672895770 &amp; s=electronics &amp; sr=1-83"/>
        <s v="https://www.amazon.in/Tangent-Lite-Magnetic-Bluetooth-Headphones/dp/B085W8CFLH/ref=sr_1_84?qid=1672895770 &amp; s=electronics &amp; sr=1-84"/>
        <s v="https://www.amazon.in/Samsung-microSDXC-Memory-Adapter-MB-MC64KA/dp/B09MT6XSFW/ref=sr_1_85?qid=1672895770 &amp; s=electronics &amp; sr=1-85"/>
        <s v="https://www.amazon.in/Ambrane-20000mAh-Lithium-Polymer-Stylo-20K/dp/B07RD611Z8/ref=sr_1_86?qid=1672895770 &amp; s=electronics &amp; sr=1-86"/>
        <s v="https://www.amazon.in/Samsung-Midnight-Storage-6000mAh-Battery/dp/B0B4F52B5X/ref=sr_1_88?qid=1672895770 &amp; s=electronics &amp; sr=1-88"/>
        <s v="https://www.amazon.in/boAt-Smartwatch-Multiple-Monitoring-Resistance/dp/B096VF5YYF/ref=sr_1_89?qid=1672895770 &amp; s=electronics &amp; sr=1-89"/>
        <s v="https://www.amazon.in/boAt-Wave-Call-Dedicated-Multi-Sport/dp/B0B5D39BCD/ref=sr_1_90?qid=1672895770 &amp; s=electronics &amp; sr=1-90"/>
        <s v="https://www.amazon.in/Xiaomi-22-5W-Fast-Charger-Cable/dp/B09XBJ1CTN/ref=sr_1_93?qid=1672895770 &amp; s=electronics &amp; sr=1-93"/>
        <s v="https://www.amazon.in/Samsung-Midnight-Storage-5000mAh-Battery/dp/B0B4F5L738/ref=sr_1_94?qid=1672895770 &amp; s=electronics &amp; sr=1-94"/>
        <s v="https://www.amazon.in/GIZGA-Protector-Charging-Protective-G55/dp/B08MTCKDYN/ref=sr_1_95?qid=1672895770 &amp; s=electronics &amp; sr=1-95"/>
        <s v="https://www.amazon.in/Redmi-Storage-Qualcomm%C2%AE-SnapdragonTM-Included/dp/B09QS8V5N8/ref=sr_1_96?qid=1672895770 &amp; s=electronics &amp; sr=1-96"/>
        <s v="https://www.amazon.in/Redmi-Phantom-Additional-Exchange-Included/dp/B09T2WRLJJ/ref=sr_1_101?qid=1672895777 &amp; s=electronics &amp; sr=1-101"/>
        <s v="https://www.amazon.in/oraimo-firefly-2s-charger-micro-usb-multi-protection/dp/B089WB69Y1/ref=sr_1_102?qid=1672895777 &amp; s=electronics &amp; sr=1-102"/>
        <s v="https://www.amazon.in/Goldmedal-202042-Plastic-Universal-Adaptor/dp/B0116MIKKC/ref=sr_1_103?qid=1672895777 &amp; s=electronics &amp; sr=1-103"/>
        <s v="https://www.amazon.in/WeCool-C1-Technology-Windshield-Extendable/dp/B09P858DK8/ref=sr_1_104?qid=1672895777 &amp; s=electronics &amp; sr=1-104"/>
        <s v="https://www.amazon.in/HP-MicroSD-U1-TF-Card-32GB/dp/B07DJLFMPS/ref=sr_1_106?qid=1672895777 &amp; s=electronics &amp; sr=1-106"/>
        <s v="https://www.amazon.in/iQOO-Lumina-Blue-128GB-Storage/dp/B07WHQWXL7/ref=sr_1_107?qid=1672895777 &amp; s=electronics &amp; sr=1-107"/>
        <s v="https://www.amazon.in/iQOO-Storage-Snapdragon-Purchased-Separately/dp/B07WDK3ZS6/ref=sr_1_108?qid=1672895777 &amp; s=electronics &amp; sr=1-108"/>
        <s v="https://www.amazon.in/Redmi-Stealth-Additional-Exchange-Included/dp/B09T2S8X9C/ref=sr_1_109?qid=1672895777 &amp; s=electronics &amp; sr=1-109"/>
        <s v="https://www.amazon.in/Boat-Bassheads-242-Earphones-Resistance/dp/B07S9S86BF/ref=sr_1_110?qid=1672895777 &amp; s=electronics &amp; sr=1-110"/>
        <s v="https://www.amazon.in/Portronics-POR-122-MODESK-Universal-Mobile/dp/B07N8RQ6W7/ref=sr_1_111?qid=1672895777 &amp; s=electronics &amp; sr=1-111"/>
        <s v="https://www.amazon.in/realme-narzo-Mint-Green-Storage/dp/B09FKDH6FS/ref=sr_1_115?qid=1672895777 &amp; s=electronics &amp; sr=1-115"/>
        <s v="https://www.amazon.in/Power-10000mAh-Metallic-Output-Charging/dp/B08HVJCW95/ref=sr_1_116?qid=1672895777 &amp; s=electronics &amp; sr=1-116"/>
        <s v="https://www.amazon.in/Nokia-105-Single-Keypad-Wireless/dp/B09YDFDVNS/ref=sr_1_117?qid=1672895777 &amp; s=electronics &amp; sr=1-117"/>
        <s v="https://www.amazon.in/iQOO-Raven-Black-128GB-Storage/dp/B07WGPKTS4/ref=sr_1_118?qid=1672895777 &amp; s=electronics &amp; sr=1-118"/>
        <s v="https://www.amazon.in/Ambrane-Multi-Layer-Protection-Li-Polymer-Stylo-10k/dp/B09MZCQYHZ/ref=sr_1_120?qid=1672895777 &amp; s=electronics &amp; sr=1-120"/>
        <s v="https://www.amazon.in/Samsung-Stardust-Storage-6000mAh-Battery/dp/B0B4F2ZWL3/ref=sr_1_121?qid=1672895777 &amp; s=electronics &amp; sr=1-121"/>
        <s v="https://www.amazon.in/OPPO-Fluid-Black-128GB-Storage/dp/B08VB2CMR3/ref=sr_1_122?qid=1672895777 &amp; s=electronics &amp; sr=1-122"/>
        <s v="https://www.amazon.in/Spigen-Tempered-Screen-Protector-iPhone/dp/B095RTJH1M/ref=sr_1_123?qid=1672895777 &amp; s=electronics &amp; sr=1-123"/>
        <s v="https://www.amazon.in/Noise-ColorFit-Smartwatch-Monitoring-Waterproof/dp/B097R25DP7/ref=sr_1_124?qid=1672895777 &amp; s=electronics &amp; sr=1-124"/>
        <s v="https://www.amazon.in/Nokia-105-Single-Wireless-Charcoal/dp/B09YDFKJF8/ref=sr_1_125?qid=1672895777 &amp; s=electronics &amp; sr=1-125"/>
        <s v="https://www.amazon.in/iQOO-Storage-Snapdragon-FlashCharge-Brightness/dp/B07WDK3ZS2/ref=sr_1_126?qid=1672895777 &amp; s=electronics &amp; sr=1-126"/>
        <s v="https://www.amazon.in/33W-SonicCharge-2-0-Charger-Combo/dp/B08RZ5K9YH/ref=sr_1_121?qid=1672895784 &amp; s=electronics &amp; sr=1-121"/>
        <s v="https://www.amazon.in/Oppo-Mystery-Storage-Additional-Exchange/dp/B08444S68L/ref=sr_1_122?qid=1672895784 &amp; s=electronics &amp; sr=1-122"/>
        <s v="https://www.amazon.in/iQOO-Chromatic-Storage-Snapdragon-Processor/dp/B07WHQBZLS/ref=sr_1_123?qid=1672895784 &amp; s=electronics &amp; sr=1-123"/>
        <s v="https://www.amazon.in/Motorola-keypad-Mobile-Expandable-Battery/dp/B09JS562TP/ref=sr_1_125?qid=1672895784 &amp; s=electronics &amp; sr=1-125"/>
        <s v="https://www.amazon.in/boAt-Wave-Lite-Smartwatch-Multiple/dp/B09V17S2BG/ref=sr_1_127?qid=1672895784 &amp; s=electronics &amp; sr=1-127"/>
        <s v="https://www.amazon.in/boAt-Wave-Call-Dedicated-Multi-Sport/dp/B0B5CGTBKV/ref=sr_1_128?qid=1672895784 &amp; s=electronics &amp; sr=1-128"/>
        <s v="https://www.amazon.in/Spigen-Tempered-Screen-Protector-iPhone/dp/B0B23LW7NV/ref=sr_1_130?qid=1672895784 &amp; s=electronics &amp; sr=1-130"/>
        <s v="https://www.amazon.in/Upgraded-Precision-Sensitivity-Rejection-Adsorption/dp/B09KGV7WSV/ref=sr_1_131?qid=1672895784 &amp; s=electronics &amp; sr=1-131"/>
        <s v="https://www.amazon.in/Portronics-CarPower-Charger-Output-Black/dp/B0971DWFDT/ref=sr_1_132?qid=1672895784 &amp; s=electronics &amp; sr=1-132"/>
        <s v="https://www.amazon.in/boAt-Launched-Ultra-Seamless-Personalization-Charcoal/dp/B0BNV7JM5Y/ref=sr_1_133?qid=1672895784 &amp; s=electronics &amp; sr=1-133"/>
        <s v="https://www.amazon.in/PTron-Force-Bluetooth-Smartwatch-Waterproof/dp/B0B53QFZPY/ref=sr_1_134?qid=1672895784 &amp; s=electronics &amp; sr=1-134"/>
        <s v="https://www.amazon.in/iQOO-Storage-Snapdragon-695-6nm-Processor/dp/B07WJWRNVK/ref=sr_1_136?qid=1672895784 &amp; s=electronics &amp; sr=1-136"/>
        <s v="https://www.amazon.in/Samsung-Original-EHS64AVFWECINU-Stereo-Headset/dp/B01F25X6RQ/ref=sr_1_137?qid=1672895784 &amp; s=electronics &amp; sr=1-137"/>
        <s v="https://www.amazon.in/Spigen-Tempered-Screen-Protector-iPhone/dp/B0B244R4KB/ref=sr_1_139?qid=1672895784 &amp; s=electronics &amp; sr=1-139"/>
        <s v="https://www.amazon.in/Samsung-Galaxy-Storage-MediaTek-Battery/dp/B0BMGG6NKT/ref=sr_1_140?qid=1672895784 &amp; s=electronics &amp; sr=1-140"/>
        <s v="https://www.amazon.in/SWAPKART-Flexible-Desktop-Foldable-Smartphones/dp/B092JHPL72/ref=sr_1_142?qid=1672895784 &amp; s=electronics &amp; sr=1-142"/>
        <s v="https://www.amazon.in/boAt-A325-Tangle-Free-Charging-Transmission/dp/B08WRBG3XW/ref=sr_1_143?qid=1672895784 &amp; s=electronics &amp; sr=1-143"/>
        <s v="https://www.amazon.in/Redmi-9A-Sport-Octa-core-Processor/dp/B09GFM8CGS/ref=sr_1_144?qid=1672895784 &amp; s=electronics &amp; sr=1-144"/>
        <s v="https://www.amazon.in/Fire-Boltt-Bluetooth-Assistance-Calculator-Monitoring/dp/B0B3MWYCHQ/ref=sr_1_145?qid=1672895791 &amp; s=electronics &amp; sr=1-145"/>
        <s v="https://www.amazon.in/Amozo-Cover-iPhone-Polycarbonate-Transparent/dp/B09J2MM5C6/ref=sr_1_148?qid=1672895791 &amp; s=electronics &amp; sr=1-148"/>
        <s v="https://www.amazon.in/Aluminum-Adjustable-Mobile-Foldable-Smartphones/dp/B07Q4QV1DL/ref=sr_1_149?qid=1672895791 &amp; s=electronics &amp; sr=1-149"/>
        <s v="https://www.amazon.in/Tecno-Spark-Storage-Expandable-Processor/dp/B0B56YRBNT/ref=sr_1_153?qid=1672895791 &amp; s=electronics &amp; sr=1-153"/>
        <s v="https://www.amazon.in/JBL-C100SI-Ear-Headphones-Mic/dp/B01DF26V7A/ref=sr_1_159?qid=1672895791 &amp; s=electronics &amp; sr=1-159"/>
        <s v="https://www.amazon.in/Tukzer-Capacitive-Lightweight-Magnetism-Smartphones/dp/B08K4PSZ3V/ref=sr_1_161?qid=1672895791 &amp; s=electronics &amp; sr=1-161"/>
        <s v="https://www.amazon.in/Samsung-Midnight-Storage-5000mAh-Battery/dp/B0B4F1YC3J/ref=sr_1_162?qid=1672895791 &amp; s=electronics &amp; sr=1-162"/>
        <s v="https://www.amazon.in/Tukzer-Capacitive-Lightweight-Magnetism-Smartphones/dp/B08K4RDQ71/ref=sr_1_163?qid=1672895791 &amp; s=electronics &amp; sr=1-163"/>
        <s v="https://www.amazon.in/10W-Charger-Cable-Meter-Black/dp/B085CZ3SR1/ref=sr_1_164?qid=1672895791 &amp; s=electronics &amp; sr=1-164"/>
        <s v="https://www.amazon.in/Fire-Boltt-Smartwatch-Bluetooth-Calling-Assistance/dp/B09YV3K34W/ref=sr_1_168?qid=1672895791 &amp; s=electronics &amp; sr=1-168"/>
        <s v="https://www.amazon.in/STRIFF-Flexible-Silicone-Protector-Computers/dp/B09Z6WH2N1/ref=sr_1_169?qid=1672895799 &amp; s=electronics &amp; sr=1-169"/>
        <s v="https://www.amazon.in/Beetel-Smartphone-Charging-480Mbps-Xcd-C12/dp/B09NL4DJ2Z/ref=sr_1_170?qid=1672895799 &amp; s=electronics &amp; sr=1-170"/>
        <s v="https://www.amazon.in/Noise-ColorFit-Bluetooth-instacharge-Functional/dp/B0BGSV43WY/ref=sr_1_172?qid=1672895799 &amp; s=electronics &amp; sr=1-172"/>
        <s v="https://www.amazon.in/Mobile-Phone-Holder-Phones-Tablets/dp/B0926V9CTV/ref=sr_1_174?qid=1672895799 &amp; s=electronics &amp; sr=1-174"/>
        <s v="https://www.amazon.in/iQOO-Raven-Black-128GB-Storage/dp/B07WGPKMP5/ref=sr_1_175?qid=1672895799 &amp; s=electronics &amp; sr=1-175"/>
        <s v="https://www.amazon.in/Redmi-Meadow-Design-Dimensity-5000mAh/dp/B0BBFJ9M3X/ref=sr_1_179?qid=1672895799 &amp; s=electronics &amp; sr=1-179"/>
        <s v="https://www.amazon.in/Noise-Bluetooth-Calling-Function-Monitoring/dp/B09PLFJ7ZW/ref=sr_1_182?qid=1672895799 &amp; s=electronics &amp; sr=1-182"/>
        <s v="https://www.amazon.in/PTron-Force-Bluetooth-Smartwatch-Waterproof/dp/B0B53NXFFR/ref=sr_1_184?qid=1672895799 &amp; s=electronics &amp; sr=1-184"/>
        <s v="https://www.amazon.in/Portronics-POR-926-Car-Vent-Mobile-Holder/dp/B07GNC2592/ref=sr_1_185?qid=1672895799 &amp; s=electronics &amp; sr=1-185"/>
        <s v="https://www.amazon.in/Charger-Multi-Layer-Protection-Certified-Charging/dp/B09TP5KBN7/ref=sr_1_186?qid=1672895799 &amp; s=electronics &amp; sr=1-186"/>
        <s v="https://www.amazon.in/boAt-Flash-Smartwatch-Resistance-Lightning/dp/B0949SBKMP/ref=sr_1_188?qid=1672895799 &amp; s=electronics &amp; sr=1-188"/>
        <s v="https://www.amazon.in/boAt-Wave-Lite-Smartwatch-Multiple/dp/B09V175NP7/ref=sr_1_190?qid=1672895799 &amp; s=electronics &amp; sr=1-190"/>
        <s v="https://www.amazon.in/iQOO-Phantom-Snapdragon-FlashCharge-Brightness/dp/B07WHSJXLF/ref=sr_1_192?qid=1672895799 &amp; s=electronics &amp; sr=1-192"/>
        <s v="https://www.amazon.in/Samsung-Galaxy-Prime-Light-Blue/dp/B0BD3T6Z1D/ref=sr_1_193?qid=1672895806 &amp; s=electronics &amp; sr=1-193"/>
        <s v="https://www.amazon.in/Redmi-Note-11T-5G-Dimensity/dp/B09LHYZ3GJ/ref=sr_1_196?qid=1672895806 &amp; s=electronics &amp; sr=1-196"/>
        <s v="https://www.amazon.in/iQOO-Storage-Snapdragon-FlashCharge-Brightness/dp/B07WFPMGQQ/ref=sr_1_198?qid=1672895806 &amp; s=electronics &amp; sr=1-198"/>
        <s v="https://www.amazon.in/Redmi-Starburst-Qualcomm%C2%AE-SnapdragonTM-Included/dp/B09QS9X9L8/ref=sr_1_199?qid=1672895806 &amp; s=electronics &amp; sr=1-199"/>
        <s v="https://www.amazon.in/Noise-Advanced-Bluetooth-Brightness-Smartwatch/dp/B0B6BLTGTT/ref=sr_1_202?qid=1672895806 &amp; s=electronics &amp; sr=1-202"/>
        <s v="https://www.amazon.in/A400-Type-C-Cable-Meter-Black/dp/B077Z65HSD/ref=sr_1_204?qid=1672895806 &amp; s=electronics &amp; sr=1-204"/>
        <s v="https://www.amazon.in/MYVN-Charging-Compatible-OnePlus-Charge/dp/B084DTMYWK/ref=sr_1_208?qid=1672895806 &amp; s=electronics &amp; sr=1-208"/>
        <s v="https://www.amazon.in/PTron-Force-Bluetooth-Smartwatch-Waterproof/dp/B0B53QLB9H/ref=sr_1_209?qid=1672895806 &amp; s=electronics &amp; sr=1-209"/>
        <s v="https://www.amazon.in/SanDisk-Ultra%C2%AE-microSDXCTM-Warranty-Smartphones/dp/B0BDYW3RN3/ref=sr_1_210?qid=1672895806 &amp; s=electronics &amp; sr=1-210"/>
        <s v="https://www.amazon.in/Fire-Boltt-Phoenix-Bluetooth-Calling-Monitoring/dp/B0B3RS9DNF/ref=sr_1_214?qid=1672895806 &amp; s=electronics &amp; sr=1-214"/>
        <s v="https://www.amazon.in/Redmi-Storage-Qualcomm%C2%AE-SnapdragonTM-Included/dp/B09QS9X16F/ref=sr_1_218?qid=1672895814 &amp; s=electronics &amp; sr=1-218"/>
        <s v="https://www.amazon.in/Noise-Colorfit-Pro-Control-Cloudbased/dp/B08HV25BBQ/ref=sr_1_220?qid=1672895814 &amp; s=electronics &amp; sr=1-220"/>
        <s v="https://www.amazon.in/Redmi-Note-11T-5G-Aquamarine/dp/B09LJ116B5/ref=sr_1_221?qid=1672895814 &amp; s=electronics &amp; sr=1-221"/>
        <s v="https://www.amazon.in/Boult-Bluetooth-Smartwatch-Brightness-Waterproof/dp/B0BMVWKZ8G/ref=sr_1_230?qid=1672895814 &amp; s=electronics &amp; sr=1-230"/>
        <s v="https://www.amazon.in/OnePlus-Display-Refresh-Multiple-Midnight/dp/B0BD92GDQH/ref=sr_1_231?qid=1672895814 &amp; s=electronics &amp; sr=1-231"/>
        <s v="https://www.amazon.in/Solero-MB301-Charging-480Mbps-1-5-Meter/dp/B08Y1SJVV5/ref=sr_1_234?qid=1672895814 &amp; s=electronics &amp; sr=1-234"/>
        <s v="https://www.amazon.in/Noise-Bluetooth-Calling-Display-Assistant/dp/B0B5GF6DQD/ref=sr_1_238?qid=1672895814 &amp; s=electronics &amp; sr=1-238"/>
        <s v="https://www.amazon.in/Motorola-keypad-Mobile-Expandable-Battery/dp/B09JS94MBV/ref=sr_1_239?qid=1672895814 &amp; s=electronics &amp; sr=1-239"/>
        <s v="https://www.amazon.in/Fire-Boltt-Smartwatch-Sports-Tracking-Silver/dp/B09YV463SW/ref=sr_1_242?qid=1672895821 &amp; s=electronics &amp; sr=1-242"/>
        <s v="https://www.amazon.in/Charger-Certified-Charging-Adaptor-Cellular/dp/B09NL4DCXK/ref=sr_1_246?qid=1672895821 &amp; s=electronics &amp; sr=1-246"/>
        <s v="https://www.amazon.in/Compatible-Pixel-6a-Military-Grade-Anti-Explosion/dp/B0B8CHJLWJ/ref=sr_1_247?qid=1672895821 &amp; s=electronics &amp; sr=1-247"/>
        <s v="https://www.amazon.in/STRIFF-Flexible-Silicone-Protector-Computers/dp/B0B8ZWNR5T/ref=sr_1_250?qid=1672895821 &amp; s=electronics &amp; sr=1-250"/>
        <s v="https://www.amazon.in/Redmi-Thunder-Storage-Dimensity-5000mAh/dp/B0BBFJLP21/ref=sr_1_255?qid=1672895821 &amp; s=electronics &amp; sr=1-255"/>
        <s v="https://www.amazon.in/Samsung-Original-EHS64AVFBECINU-Hands-Free-Remote/dp/B01F262EUU/ref=sr_1_256?qid=1672895821 &amp; s=electronics &amp; sr=1-256"/>
        <s v="https://www.amazon.in/STRIFF-Android-Portable-Foldable-Stand-Perfect/dp/B09VZBGL1N/ref=sr_1_257?qid=1672895821 &amp; s=electronics &amp; sr=1-257"/>
        <s v="https://www.amazon.in/boAt-Launched-Electra-Ultra-Seamless-Personalization/dp/B0BNVBJW2S/ref=sr_1_259?qid=1672895821 &amp; s=electronics &amp; sr=1-259"/>
        <s v="https://www.amazon.in/WeCool-Navigation-Locking-Gripping-Rotation/dp/B0B2DJ5RVQ/ref=sr_1_260?qid=1672895821 &amp; s=electronics &amp; sr=1-260"/>
        <s v="https://www.amazon.in/Sounce-Adjustable-Universal-Flexible-Gooseneck/dp/B096TWZRJC/ref=sr_1_269?qid=1672895828 &amp; s=electronics &amp; sr=1-269"/>
        <s v="https://www.amazon.in/OpenTech%C2%AE-Military-Grade-Tempered-Protector-Installation/dp/B09GP6FBZT/ref=sr_1_274?qid=1672895828 &amp; s=electronics &amp; sr=1-274"/>
        <s v="https://www.amazon.in/EN-LIGNE-Adjustable-Tabletop-Compatible/dp/B0B3DV7S9B/ref=sr_1_293?qid=1672895835 &amp; s=electronics &amp; sr=1-293"/>
        <s v="https://www.amazon.in/Tecno-Spark-8T-Expandable-64GB/dp/B09MKP344P/ref=sr_1_294?qid=1672895835 &amp; s=electronics &amp; sr=1-294"/>
        <s v="https://www.amazon.in/URBN-20000-22-5W-Charging-Output/dp/B08JW1GVS7/ref=sr_1_295?qid=1672895835 &amp; s=electronics &amp; sr=1-295"/>
        <s v="https://www.amazon.in/Redmi-Note-11T-5G-Dimensity/dp/B09LHZSMRR/ref=sr_1_297?qid=1672895835 &amp; s=electronics &amp; sr=1-297"/>
        <s v="https://www.amazon.in/OnePlus-Moonstone-Black-128GB-Storage/dp/B0B5V47VK4/ref=sr_1_300?qid=1672895835 &amp; s=electronics &amp; sr=1-300"/>
        <s v="https://www.amazon.in/Nokia-150-Cyan/dp/B08H21B6V7/ref=sr_1_301?qid=1672895835 &amp; s=electronics &amp; sr=1-301"/>
        <s v="https://www.amazon.in/Noise-ColorFit-Ultra-SE-Smartwatch/dp/B09BNXQ6BR/ref=sr_1_303?qid=1672895835 &amp; s=electronics &amp; sr=1-303"/>
        <s v="https://www.amazon.in/Super-Rockerz-400-Bluetooth-Headphones/dp/B01FSYQ2A4/ref=sr_1_307?qid=1672895835 &amp; s=electronics &amp; sr=1-307"/>
        <s v="https://www.amazon.in/SanDisk-Ultra-microSD-UHS-I-120MB/dp/B08L5FM4JC/ref=sr_1_312?qid=1672895835 &amp; s=electronics &amp; sr=1-312"/>
        <s v="https://www.amazon.in/Compatible-I-Phone13-I-Phone11-Only-Adapter/dp/B0B54Y2SNX/ref=sr_1_315?qid=1672895842 &amp; s=electronics &amp; sr=1-315"/>
        <s v="https://www.amazon.in/LIRAMARK-Webcam-Blocker-Computer-MacBook/dp/B08BQ947H3/ref=sr_1_317?qid=1672895842 &amp; s=electronics &amp; sr=1-317"/>
        <s v="https://www.amazon.in/Nokia-8210-4G-Display-Wireless/dp/B0B7DHSKS7/ref=sr_1_326?qid=1672895842 &amp; s=electronics &amp; sr=1-326"/>
        <s v="https://www.amazon.in/Sounce-Protective-Case-Xtend-Unbreakable/dp/B09SJ1FTYV/ref=sr_1_329?qid=1672895842 &amp; s=electronics &amp; sr=1-329"/>
        <s v="https://www.amazon.in/Samsung-Storage-sAmoled-Purchased-Separately/dp/B09XJ5LD6L/ref=sr_1_333?qid=1672895842 &amp; s=electronics &amp; sr=1-333"/>
        <s v="https://www.amazon.in/iQOO-Sunset-Storage-Qualcomm-Snapdragon/dp/B07WHS7MZ1/ref=sr_1_336?qid=1672895842 &amp; s=electronics &amp; sr=1-336"/>
        <s v="https://www.amazon.in/SHREENOVA-Bluetooth-Fitness-Activity-Tracker/dp/B0BBVKRP7B/ref=sr_1_338?qid=1672895850 &amp; s=electronics &amp; sr=1-338"/>
        <s v="https://www.amazon.in/POCO-C31-Shadow-Gray-RAM/dp/B09NY7W8YD/ref=sr_1_353?qid=1672895850 &amp; s=electronics &amp; sr=1-353"/>
        <s v="https://www.amazon.in/Noise_Colorfit-Charger-Magnetic-Charging-Adapter/dp/B0BMM7R92G/ref=sr_1_354?qid=1672895850 &amp; s=electronics &amp; sr=1-354"/>
        <s v="https://www.amazon.in/POPIO-Tempered-Protector-Compatible-Installation/dp/B08M66K48D/ref=sr_1_356?qid=1672895850 &amp; s=electronics &amp; sr=1-356"/>
        <s v="https://www.amazon.in/10WERUN-Bluetooth-Smartwatch-Wireless-Fitness/dp/B09RFB2SJQ/ref=sr_1_367?qid=1672895857 &amp; s=electronics &amp; sr=1-367"/>
        <s v="https://www.amazon.in/Tokdis-MX-1-Bluetooth-Calling-Smartwatch/dp/B0B82YGCF6/ref=sr_1_370?qid=1672895857 &amp; s=electronics &amp; sr=1-370"/>
        <s v="https://www.amazon.in/URBN-20000-Li-Polymer-Compact-Charge/dp/B08HF4W2CT/ref=sr_1_372?qid=1672895857 &amp; s=electronics &amp; sr=1-372"/>
        <s v="https://www.amazon.in/Sounce-Plated-Headphone-Earphone-Splitter/dp/B08BCKN299/ref=sr_1_375?qid=1672895857 &amp; s=electronics &amp; sr=1-375"/>
        <s v="https://www.amazon.in/Noise-ColorFit-Bluetooth-Calling-Metallic/dp/B0B2X35B1K/ref=sr_1_379?qid=1672895857 &amp; s=electronics &amp; sr=1-379"/>
        <s v="https://www.amazon.in/Redmi-Horizon-Qualcomm%C2%AE-SnapdragonTM-Included/dp/B09QS9CWLV/ref=sr_1_382?qid=1672895857 &amp; s=electronics &amp; sr=1-382"/>
        <s v="https://www.amazon.in/Spigen-Hybrid-Compatible-Carbonate-Crystal/dp/B0B1NX6JTN/ref=sr_1_389?qid=1672895864 &amp; s=electronics &amp; sr=1-389"/>
        <s v="https://www.amazon.in/ORAIMO-SUPER-FAST-CHARGER/dp/B078G6ZF5Z/ref=sr_1_402?qid=1672895864 &amp; s=electronics &amp; sr=1-402"/>
        <s v="https://www.amazon.in/LAPSTER-Protectors-Charger-Protector-Computers/dp/B0BBW521YC/ref=sr_1_403?qid=1672895864 &amp; s=electronics &amp; sr=1-403"/>
        <s v="https://www.amazon.in/REDMI-Sport-Carbon-Black-RAM/dp/B09HSKYMB3/ref=sr_1_405?qid=1672895864 &amp; s=electronics &amp; sr=1-405"/>
        <s v="https://www.amazon.in/Fire-Boltt-Ninja-Smartwatch-Sports-Tracking/dp/B09YV42QHZ/ref=sr_1_408?qid=1672895864 &amp; s=electronics &amp; sr=1-408"/>
        <s v="https://www.amazon.in/Lava-Notfication-recoding-Military-Certified/dp/B09BF8JBWX/ref=sr_1_411?qid=1672895872 &amp; s=electronics &amp; sr=1-411"/>
        <s v="https://www.amazon.in/POPIO-Compatible-iPhone-Transparent-Installation/dp/B0B5YBGCKD/ref=sr_1_417?qid=1672895872 &amp; s=electronics &amp; sr=1-417"/>
        <s v="https://www.amazon.in/Amozo-iPhone-13-Polycarbonate-Transparent/dp/B09MY4W73Q/ref=sr_1_419?qid=1672895872 &amp; s=electronics &amp; sr=1-419"/>
        <s v="https://www.amazon.in/FLiX-Charger-Charging-Adapter-More-Black/dp/B09T37CKQ5/ref=sr_1_431?qid=1672895872 &amp; s=electronics &amp; sr=1-431"/>
        <s v="https://www.amazon.in/Redmi-9A-Sport-Octa-core-Processor/dp/B09GFPN6TP/ref=sr_1_432?qid=1672895872 &amp; s=electronics &amp; sr=1-432"/>
        <s v="https://www.amazon.in/Prolet-Classic-Bumper-Samsung-Protector/dp/B0B298D54H/ref=sr_1_433?qid=1672895879 &amp; s=electronics &amp; sr=1-433"/>
        <s v="https://www.amazon.in/Samsung-Galaxy-Cloud-128GB-Storage/dp/B08VB57558/ref=sr_1_434?qid=1672895879 &amp; s=electronics &amp; sr=1-434"/>
        <s v="https://www.amazon.in/WeCool-Reinforced-Function-Bluetooth-Compatible/dp/B0B9BXKBC7/ref=sr_1_445?qid=1672895879 &amp; s=electronics &amp; sr=1-445"/>
        <s v="https://www.amazon.in/POCO-C31-Royal-Blue-RAM/dp/B09NY6TRXG/ref=sr_1_455?qid=1672895879 &amp; s=electronics &amp; sr=1-455"/>
        <s v="https://www.amazon.in/Noise-ColorFit-Monitoring-Smartwatches-Electric/dp/B09NVPJ3P4/ref=sr_1_457?qid=1672895886 &amp; s=electronics &amp; sr=1-457"/>
        <s v="https://www.amazon.in/Fire-Boltt-Smartwatch-Resolution-Connection-Assistance/dp/B0B3NDPCS9/ref=sr_1_459?qid=1672895886 &amp; s=electronics &amp; sr=1-459"/>
        <s v="https://www.amazon.in/Amazon-Basics-Charger-Micro-Cable/dp/B09VGKFM7Y/ref=sr_1_460?qid=1672895886 &amp; s=electronics &amp; sr=1-460"/>
        <s v="https://www.amazon.in/Hoteon-Mobilife-Bluetooth-Extendable-Wireless/dp/B07QCWY5XV/ref=sr_1_463?qid=1672895886 &amp; s=electronics &amp; sr=1-463"/>
        <s v="https://www.amazon.in/Ambrane-Multi-Layer-Protection-Li-Polymer-Stylo/dp/B098QXR9X2/ref=sr_1_469?qid=1672895886 &amp; s=electronics &amp; sr=1-469"/>
        <s v="https://www.amazon.in/STRIFF-Mobile-Phone-Charging-Charger/dp/B07H1S7XW8/ref=sr_1_482?qid=1672895894 &amp; s=electronics &amp; sr=1-482"/>
        <s v="https://www.amazon.in/Fire-Boltt-Bluetooth-Calling-Interactions-Speaker/dp/B0BNXFDTZ2/ref=sr_1_486?qid=1672895894 &amp; s=electronics &amp; sr=1-486"/>
        <s v="https://www.amazon.in/Aluminium-Adjustable-Mobile-Foldable-Smartphones/dp/B088ZFJY82/ref=sr_1_493?qid=1672895894 &amp; s=electronics &amp; sr=1-493"/>
        <s v="https://www.amazon.in/Samsung-Stardust-Storage-5000mAh-Battery/dp/B0B4F4QZ1H/ref=sr_1_496?qid=1672895894 &amp; s=electronics &amp; sr=1-496"/>
        <s v="https://www.amazon.in/Connector-Converter-Adapter-Compatible-Samsung/dp/B09BCNQ9R2/ref=sr_1_497?qid=1672895894 &amp; s=electronics &amp; sr=1-497"/>
        <s v="https://www.amazon.in/Wireless-Generation-Sensitive-Rejection-Compatible/dp/B0B9BD2YL4/ref=sr_1_500?qid=1672895894 &amp; s=electronics &amp; sr=1-500"/>
        <s v="https://www.amazon.in/boAt-BassHeads-100-Headphones-Black/dp/B071Z8M4KX/ref=sr_1_1?qid=1672902995 &amp; s=computers &amp; sr=1-1"/>
        <s v="https://www.amazon.in/Airdopes-141-Playtime-Resistance-Bluetooth/dp/B09N3ZNHTY/ref=sr_1_2?qid=1672902995 &amp; s=computers &amp; sr=1-2"/>
        <s v="https://www.amazon.in/SanDisk-Cruzer-Blade-Flash-Drive/dp/B005FYNT3G/ref=sr_1_5?qid=1672902995 &amp; s=computers &amp; sr=1-5"/>
        <s v="https://www.amazon.in/Logitech-B170-Wireless-Mouse-Black/dp/B01J0XWYKQ/ref=sr_1_6?qid=1672902995 &amp; s=computers &amp; sr=1-6"/>
        <s v="https://www.amazon.in/Storio-Writing-Tablet-8-5Inch-Birthday/dp/B09CTRPSJR/ref=sr_1_7?qid=1672902995 &amp; s=computers &amp; sr=1-7"/>
        <s v="https://www.amazon.in/Airdopes-121v2-Bluetooth-Immersive-Assistant/dp/B08JQN8DGZ/ref=sr_1_8?qid=1672902995 &amp; s=computers &amp; sr=1-8"/>
        <s v="https://www.amazon.in/SKE-Portable-Multifunction-Laptop-Table-Children/dp/B0B72BSW7K/ref=sr_1_9?qid=1672902995 &amp; s=computers &amp; sr=1-9"/>
        <s v="https://www.amazon.in/boAt-Rockerz-255-Pro-Earphones/dp/B08TV2P1N8/ref=sr_1_12?qid=1672902995 &amp; s=computers &amp; sr=1-12"/>
        <s v="https://www.amazon.in/STRIFF-Adjustable-Patented-Ventilated-Compatible/dp/B07XCM6T4N/ref=sr_1_13?qid=1672902995 &amp; s=computers &amp; sr=1-13"/>
        <s v="https://www.amazon.in/Zebronics-Zeb-Bro-Wired-Earphone/dp/B07T5DKR5D/ref=sr_1_14?qid=1672902995 &amp; s=computers &amp; sr=1-14"/>
        <s v="https://www.amazon.in/Rockerz-450-Wireless-Bluetooth-Headphone/dp/B07PR1CL3S/ref=sr_1_16?qid=1672902995 &amp; s=computers &amp; sr=1-16"/>
        <s v="https://www.amazon.in/boAt-Wave-Lite-Smartwatch-Activity/dp/B09V12K8NT/ref=sr_1_17?qid=1672902995 &amp; s=computers &amp; sr=1-17"/>
        <s v="https://www.amazon.in/JBL-C50HI-Ear-Headphones-Black/dp/B07JQKQ91F/ref=sr_1_18?qid=1672902995 &amp; s=computers &amp; sr=1-18"/>
        <s v="https://www.amazon.in/LAPSTER-Charger-Protectors-Charging-Protective/dp/B08W56G1K9/ref=sr_1_19?qid=1672902995 &amp; s=computers &amp; sr=1-19"/>
        <s v="https://www.amazon.in/HP-v236w-64GB-USB-Drive/dp/B01L8ZNWN2/ref=sr_1_21?qid=1672902995 &amp; s=computers &amp; sr=1-21"/>
        <s v="https://www.amazon.in/HP-X1000-Wired-Mouse-Black/dp/B009VCGPSY/ref=sr_1_22?qid=1672902995 &amp; s=computers &amp; sr=1-22"/>
        <s v="https://www.amazon.in/Portronics-Wireless-Optical-Orientation-Adjustable/dp/B0B296NTFV/ref=sr_1_23?qid=1672902995 &amp; s=computers &amp; sr=1-23"/>
        <s v="https://www.amazon.in/Noise-ColorFit-Display-Monitoring-Smartwatches/dp/B09NVPSCQT/ref=sr_1_25?qid=1672902996 &amp; s=computers &amp; sr=1-25"/>
        <s v="https://www.amazon.in/Boult-Audio-X1-Earphones-Cancellation/dp/B07TCN5VR9/ref=sr_1_28?qid=1672902996 &amp; s=computers &amp; sr=1-28"/>
        <s v="https://www.amazon.in/Dell-KB216-Wired-Multimedia-Keyboard/dp/B00ZYLMQH0/ref=sr_1_29?qid=1672902996 &amp; s=computers &amp; sr=1-29"/>
        <s v="https://www.amazon.in/Fire-Boltt-Smartwatch-Bluetooth-Calling-Assistance/dp/B09YV4MW2T/ref=sr_1_30?qid=1672902996 &amp; s=computers &amp; sr=1-30"/>
        <s v="https://www.amazon.in/Dell-MS116-1000DPI-Wired-Optical/dp/B01HJI0FS2/ref=sr_1_31?qid=1672902996 &amp; s=computers &amp; sr=1-31"/>
        <s v="https://www.amazon.in/Boya-Omnidirectional-Lavalier-Condenser-Microphone/dp/B076B8G5D8/ref=sr_1_32?qid=1672902996 &amp; s=computers &amp; sr=1-32"/>
        <s v="https://www.amazon.in/Duracell-Alkaline-Battery-Duralock-Technology/dp/B014SZO90Y/ref=sr_1_34?qid=1672902996 &amp; s=computers &amp; sr=1-34"/>
        <s v="https://www.amazon.in/Classmate-Octane-Neon-Pack-5/dp/B07KCMR8D6/ref=sr_1_35?qid=1672902996 &amp; s=computers &amp; sr=1-35"/>
        <s v="https://www.amazon.in/Scotch-Double-Foam-Tape-24/dp/B00N1U9AJS/ref=sr_1_36?qid=1672902996 &amp; s=computers &amp; sr=1-36"/>
        <s v="https://www.amazon.in/BassHeads-152-ToneSecure-Braided-Earphones/dp/B07KY3FNQP/ref=sr_1_37?qid=1672902996 &amp; s=computers &amp; sr=1-37"/>
        <s v="https://www.amazon.in/BassHeads-122-Earphones-Tangle-Straight/dp/B07QZ3CZ48/ref=sr_1_39?qid=1672902996 &amp; s=computers &amp; sr=1-39"/>
        <s v="https://www.amazon.in/Dell-Wireless-Keyboard-Mouse-Spill-Resistant/dp/B09T3H12GV/ref=sr_1_40?qid=1672902996 &amp; s=computers &amp; sr=1-40"/>
        <s v="https://www.amazon.in/Noise-ColorFit-Bluetooth-Fully-Functional-Brightness/dp/B09ZQK9X8G/ref=sr_1_43?qid=1672902996 &amp; s=computers &amp; sr=1-43"/>
        <s v="https://www.amazon.in/Seagate-Expansion-1TB-External-HDD/dp/B08ZJDWTJ1/ref=sr_1_44?qid=1672902996 &amp; s=computers &amp; sr=1-44"/>
        <s v="https://www.amazon.in/HP-Webcam-Wide-Angle-Calling-Microsoft/dp/B08FTFXNNB/ref=sr_1_45?qid=1672902996 &amp; s=computers &amp; sr=1-45"/>
        <s v="https://www.amazon.in/ZEBRONICS-Zeb-Dash-Wireless-Receiver-Buttons/dp/B08YDFX7Y1/ref=sr_1_46?qid=1672902996 &amp; s=computers &amp; sr=1-46"/>
        <s v="https://www.amazon.in/Zebronics-Zeb-Companion-107-Wireless-Keyboard/dp/B087FXHB6J/ref=sr_1_48?qid=1672902996 &amp; s=computers &amp; sr=1-48"/>
        <s v="https://www.amazon.in/Syvo-3130-Aluminum-Universal-Lightweight/dp/B07N42JB4S/ref=sr_1_49?qid=1672902997 &amp; s=computers &amp; sr=1-49"/>
        <s v="https://www.amazon.in/Boult-Audio-Lightning-Environmental-Cancellation/dp/B0B31BYXQQ/ref=sr_1_50?qid=1672902997 &amp; s=computers &amp; sr=1-50"/>
        <s v="https://www.amazon.in/SanDisk-Ultra-Flair-USB-64GB/dp/B07SLMR1K6/ref=sr_1_52?qid=1672902997 &amp; s=computers &amp; sr=1-52"/>
        <s v="https://www.amazon.in/boAt-Rockerz-330-Bluetooth-Assistant/dp/B092X94QNQ/ref=sr_1_55?qid=1672902997 &amp; s=computers &amp; sr=1-55"/>
        <s v="https://www.amazon.in/Casio-FX-991ES-Plus-2nd-Scientific-Calculator/dp/B0846D5CBP/ref=sr_1_56?qid=1672902997 &amp; s=computers &amp; sr=1-56"/>
        <s v="https://www.amazon.in/Tp-Link-300Mbps-AC750-Range-Extender/dp/B00KXULGJQ/ref=sr_1_57?qid=1672902997 &amp; s=computers &amp; sr=1-57"/>
        <s v="https://www.amazon.in/boAt-Bassheads-242-Wired-Earphones/dp/B08H9Z3XQW/ref=sr_1_58?qid=1672902997 &amp; s=computers &amp; sr=1-58"/>
        <s v="https://www.amazon.in/DIGITEK%C2%AE-DTR-260-GT-Flexible/dp/B08LPJZSSW/ref=sr_1_59?qid=1672902997 &amp; s=computers &amp; sr=1-59"/>
        <s v="https://www.amazon.in/Samsung-microSDXC-Memory-Adapter-MB-MC128KA/dp/B09MT84WV5/ref=sr_1_60?qid=1672902997 &amp; s=computers &amp; sr=1-60"/>
        <s v="https://www.amazon.in/805-Black-Original-Ink-Cartridge/dp/B08CYPB15D/ref=sr_1_62?qid=1672902997 &amp; s=computers &amp; sr=1-62"/>
        <s v="https://www.amazon.in/Universal-Silicone-Keyboard-Protector-15-6-inch/dp/B00MFPCY5C/ref=sr_1_65?qid=1672902997 &amp; s=computers &amp; sr=1-65"/>
        <s v="https://www.amazon.in/SanDisk-Ultra-128-Drive-Black/dp/B07JJFSG2B/ref=sr_1_66?qid=1672902997 &amp; s=computers &amp; sr=1-66"/>
        <s v="https://www.amazon.in/Boult-Audio-Bluetooth-Environmental-Cancellation/dp/B09NR6G588/ref=sr_1_67?qid=1672902997 &amp; s=computers &amp; sr=1-67"/>
        <s v="https://www.amazon.in/DELL-WM118-Wireless-Optical-Mouse/dp/B07JPX9CR7/ref=sr_1_68?qid=1672902997 &amp; s=computers &amp; sr=1-68"/>
        <s v="https://www.amazon.in/Boult-Audio-PowerBuds-Wireless-Waterproof/dp/B08D11DZ2W/ref=sr_1_69?qid=1672902997 &amp; s=computers &amp; sr=1-69"/>
        <s v="https://www.amazon.in/Eveready-1015-Carbon-Zinc-Battery/dp/B07Q7561HD/ref=sr_1_70?qid=1672902997 &amp; s=computers &amp; sr=1-70"/>
        <s v="https://www.amazon.in/Zebronics-Zeb-Transformer-M-Optical-Gaming-Effect/dp/B0819HZPXL/ref=sr_1_71?qid=1672902997 &amp; s=computers &amp; sr=1-71"/>
        <s v="https://www.amazon.in/Fevicryl-Acrylic-colors-Sunflower-Shades/dp/B00LXTFMRS/ref=sr_1_72?qid=1672902997 &amp; s=computers &amp; sr=1-72"/>
        <s v="https://www.amazon.in/STRIFF-230X190X3mm-Waterproof-Premium-Textured-Compatible/dp/B0B9LDCX89/ref=sr_1_73?qid=1672902998 &amp; s=computers &amp; sr=1-73"/>
        <s v="https://www.amazon.in/GIZGA-inch-Hard-Drive-Black/dp/B0765B3TH7/ref=sr_1_74?qid=1672902998 &amp; s=computers &amp; sr=1-74"/>
        <s v="https://www.amazon.in/Boult-Audio-Environmental-Cancellation-Bluetooth/dp/B0B1F6GQPS/ref=sr_1_75?qid=1672902998 &amp; s=computers &amp; sr=1-75"/>
        <s v="https://www.amazon.in/Boult-Audio-Curve-Sweatproof-Headphones/dp/B07LG59NPV/ref=sr_1_76?qid=1672902998 &amp; s=computers &amp; sr=1-76"/>
        <s v="https://www.amazon.in/Casio-Non-Programmable-Scientific-Calculator-Functions/dp/B00AXHBBXU/ref=sr_1_79?qid=1672902998 &amp; s=computers &amp; sr=1-79"/>
        <s v="https://www.amazon.in/Tygot-YouTube-Shooting-Foldable-Lightweight/dp/B08MCD9JFY/ref=sr_1_80?qid=1672902998 &amp; s=computers &amp; sr=1-80"/>
        <s v="https://www.amazon.in/HP-Wireless-Mouse-X200-6VY95AA/dp/B083RCTXLL/ref=sr_1_82?qid=1672902998 &amp; s=computers &amp; sr=1-82"/>
        <s v="https://www.amazon.in/Mini-UPS-Router-WiFi-12V/dp/B08HLZ28QC/ref=sr_1_83?qid=1672902998 &amp; s=computers &amp; sr=1-83"/>
        <s v="https://www.amazon.in/TP-Link-Archer-C6-Wireless-MU-MIMO/dp/B07GVR9TG7/ref=sr_1_84?qid=1672902998 &amp; s=computers &amp; sr=1-84"/>
        <s v="https://www.amazon.in/Boat-Rockerz-550-Headphone-Aesthetics/dp/B0856HY85J/ref=sr_1_85?qid=1672902998 &amp; s=computers &amp; sr=1-85"/>
        <s v="https://www.amazon.in/Mi-Earphones-Basic-Mic-Black/dp/B07CD2BN46/ref=sr_1_87?qid=1672902998 &amp; s=computers &amp; sr=1-87"/>
        <s v="https://www.amazon.in/ZODO-Writer-Electronic-Writing-Paperless/dp/B07PLHTTB4/ref=sr_1_88_mod_primary_new?qid=1672902998 &amp; s=computers &amp; sbo=RZvfv%2F%2FHxDF%2BO5021pAnSA%3D%3D &amp; sr=1-88"/>
        <s v="https://www.amazon.in/Zebronics-Km2100-Multimedia-USB-Keyboard/dp/B077T3BG5L/ref=sr_1_89?qid=1672902998 &amp; s=computers &amp; sr=1-89"/>
        <s v="https://www.amazon.in/Zebronics-Wired-Optical-Mouse-Black/dp/B079Y6JZC8/ref=sr_1_91?qid=1672902998 &amp; s=computers &amp; sr=1-91"/>
        <s v="https://www.amazon.in/Rockerz-370-Headphone-Bluetooth-Lightweight/dp/B0856HNMR7/ref=sr_1_92?qid=1672902998 &amp; s=computers &amp; sr=1-92"/>
        <s v="https://www.amazon.in/ZEBRONICS-Zeb-Astra-20-Wireless-Rechargeable/dp/B0B12K5BPM/ref=sr_1_93?qid=1672902998 &amp; s=computers &amp; sr=1-93"/>
        <s v="https://www.amazon.in/Panasonic-Lithium-CR2032-5BE-Battery/dp/B00LVMTA2A/ref=sr_1_97?qid=1672903000 &amp; s=computers &amp; sr=1-97"/>
        <s v="https://www.amazon.in/Multi-Purpose-Foldable-Portable-Ergonomic-Non-Slip/dp/B07TR5HSR9/ref=sr_1_98?qid=1672903000 &amp; s=computers &amp; sr=1-98"/>
        <s v="https://www.amazon.in/SanDisk-Ultra-Drive-Pendrive-Mobile/dp/B0819ZZK5K/ref=sr_1_99?qid=1672903000 &amp; s=computers &amp; sr=1-99"/>
        <s v="https://www.amazon.in/Notebook-MacBook-Computer-Anti-Skid-Mousepad/dp/B08QJJCY2Q/ref=sr_1_101?qid=1672903000 &amp; s=computers &amp; sr=1-101"/>
        <s v="https://www.amazon.in/Epson-003-Black-Ink-Bottle/dp/B07L5L4GTB/ref=sr_1_102?qid=1672903000 &amp; s=computers &amp; sr=1-102"/>
        <s v="https://www.amazon.in/Zebronics-Zeb-Thunder-Bluetooth-Headphone-Input/dp/B07L8KNP5F/ref=sr_1_103?qid=1672903000 &amp; s=computers &amp; sr=1-103"/>
        <s v="https://www.amazon.in/Quantum-QHM-7406-Spill-Resistant-Wired-Keyboard/dp/B08CF4SCNP/ref=sr_1_104?qid=1672903000 &amp; s=computers &amp; sr=1-104"/>
        <s v="https://www.amazon.in/STRIFF-Adjustable-Ventilated-Ergonomic-Compatibility/dp/B09XX51X2G/ref=sr_1_105?qid=1672903000 &amp; s=computers &amp; sr=1-105"/>
        <s v="https://www.amazon.in/Logitech-Silent-Wireless-Mouse-Charcoal/dp/B01M72LILF/ref=sr_1_106?qid=1672903000 &amp; s=computers &amp; sr=1-106"/>
        <s v="https://www.amazon.in/Classmate-Premium-Subject-Notebook-Single/dp/B00LZLQ624/ref=sr_1_108?qid=1672903000 &amp; s=computers &amp; sr=1-108"/>
        <s v="https://www.amazon.in/HP-150-Ambidextrous-Wireless-Mouse/dp/B09GB5B4BK/ref=sr_1_113?qid=1672903000 &amp; s=computers &amp; sr=1-113"/>
        <s v="https://www.amazon.in/Duracell-5000174-Rechargeable-Batteries-Green/dp/B015ZXUDD0/ref=sr_1_114?qid=1672903000 &amp; s=computers &amp; sr=1-114"/>
        <s v="https://www.amazon.in/Airdopes-181-Playtime-Bluetooth-Wireless/dp/B09PL79D2X/ref=sr_1_116?qid=1672903000 &amp; s=computers &amp; sr=1-116"/>
        <s v="https://www.amazon.in/TP-Link-Bluetooth-Receiver-UB500-Controllers/dp/B098K3H92Z/ref=sr_1_117?qid=1672903000 &amp; s=computers &amp; sr=1-117"/>
        <s v="https://www.amazon.in/SanDisk-Ultra-Drive-Flash-128GB/dp/B084PJSSQ1/ref=sr_1_119?qid=1672903000 &amp; s=computers &amp; sr=1-119"/>
        <s v="https://www.amazon.in/Noise-ColorFit-Smartwatch-Monitoring-Waterproof/dp/B097R25DP7/ref=sr_1_120?qid=1672903000 &amp; s=computers &amp; sr=1-120"/>
        <s v="https://www.amazon.in/rts-Adapter-Charging-Converter-compatible/dp/B097C564GC/ref=sr_1_121?qid=1672903001 &amp; s=computers &amp; sr=1-121"/>
        <s v="https://www.amazon.in/682-Black-Original-Ink-Cartridge/dp/B08CYNJ5KY/ref=sr_1_122?qid=1672903001 &amp; s=computers &amp; sr=1-122"/>
        <s v="https://www.amazon.in/Logitech-H111-Stero-Headset-Black/dp/B00Y4ORQ46/ref=sr_1_123?qid=1672903001 &amp; s=computers &amp; sr=1-123"/>
        <s v="https://www.amazon.in/Digitek-DTR-550-LW-Tripod/dp/B074CWD7MS/ref=sr_1_124?qid=1672903001 &amp; s=computers &amp; sr=1-124"/>
        <s v="https://www.amazon.in/TP-Link-TL-WA850RE-300Mbps-Universal-Extender/dp/B00A0VCJPI/ref=sr_1_127?qid=1672903001 &amp; s=computers &amp; sr=1-127"/>
        <s v="https://www.amazon.in/COI-Sticky-Notes-Holder-Gifting/dp/B00UGZWM2I/ref=sr_1_128?qid=1672903001 &amp; s=computers &amp; sr=1-128"/>
        <s v="https://www.amazon.in/Fujifilm-Instax-Instant-Fuji-Cameras/dp/B00R1P3B4O/ref=sr_1_129?qid=1672903001 &amp; s=computers &amp; sr=1-129"/>
        <s v="https://www.amazon.in/Samsung-Galaxy-Bluetooth-Compatible-Android/dp/B09DG9VNWB/ref=sr_1_131?qid=1672903001 &amp; s=computers &amp; sr=1-131"/>
        <s v="https://www.amazon.in/Noise-Bluetooth-Wireless-30-Hours-Instacharge/dp/B09Y5MP7C4/ref=sr_1_132?qid=1672903001 &amp; s=computers &amp; sr=1-132"/>
        <s v="https://www.amazon.in/Duracell-Alkaline-Battery-Duralock-Technology/dp/B01DJJVFPC/ref=sr_1_133?qid=1672903001 &amp; s=computers &amp; sr=1-133"/>
        <s v="https://www.amazon.in/JBL-C200SI-Ear-Headphones-Mystic/dp/B07DFYJRQV/ref=sr_1_134?qid=1672903001 &amp; s=computers &amp; sr=1-134"/>
        <s v="https://www.amazon.in/Acer-Features-Bluelight-Flickerless-Comfyview/dp/B08L879JSN/ref=sr_1_135?qid=1672903001 &amp; s=computers &amp; sr=1-135"/>
        <s v="https://www.amazon.in/COSMOS-Portable-Flexible-Light-Colours/dp/B08TDJNM3G/ref=sr_1_136?qid=1672903001 &amp; s=computers &amp; sr=1-136"/>
        <s v="https://www.amazon.in/Dual-Charger-Qualcomm-Certified-Charge/dp/B06XSK3XL6/ref=sr_1_137?qid=1672903001 &amp; s=computers &amp; sr=1-137"/>
        <s v="https://www.amazon.in/Zebronics-Zeb-County-Bluetooth-Speaker-Function/dp/B07YNTJ8ZM/ref=sr_1_138?qid=1672903001 &amp; s=computers &amp; sr=1-138"/>
        <s v="https://www.amazon.in/Zebronics-Zeb-JUDWAA-750-Wired-Keyboard/dp/B07KR5P3YD/ref=sr_1_141?qid=1672903001 &amp; s=computers &amp; sr=1-141"/>
        <s v="https://www.amazon.in/JBL-Playtime-Bluetooth-Earphones-Assistant/dp/B08FB2LNSZ/ref=sr_1_142?qid=1672903001 &amp; s=computers &amp; sr=1-142"/>
        <s v="https://www.amazon.in/Essentials-Gz-Ck-101-Professional-Micro-Fiber-Antibacterial/dp/B01IBRHE3E/ref=sr_1_144?qid=1672903001 &amp; s=computers &amp; sr=1-144"/>
        <s v="https://www.amazon.in/SanDisk-Ultra-Dual-64GB-Drive/dp/B01N6LU1VF/ref=sr_1_145?qid=1672903002 &amp; s=computers &amp; sr=1-145"/>
        <s v="https://www.amazon.in/TP-Link-Wireless-Security-Tapo-C200/dp/B07XLML2YS/ref=sr_1_146?qid=1672903002 &amp; s=computers &amp; sr=1-146"/>
        <s v="https://www.amazon.in/Boat-Airdopes-171-Functionality-Resistance/dp/B086WMSCN3/ref=sr_1_147?qid=1672903002 &amp; s=computers &amp; sr=1-147"/>
        <s v="https://www.amazon.in/Duracell-AAA-750mAh-Rechargeable-Batteries/dp/B003B00484/ref=sr_1_148?qid=1672903002 &amp; s=computers &amp; sr=1-148"/>
        <s v="https://www.amazon.in/Logitech-B100-Optical-Mouse-Black/dp/B003L62T7W/ref=sr_1_151?qid=1672903002 &amp; s=computers &amp; sr=1-151"/>
        <s v="https://www.amazon.in/Noise-ColorFit-Bluetooth-Monitoring-SmartWatch/dp/B09P18XVW6/ref=sr_1_152?qid=1672903002 &amp; s=computers &amp; sr=1-152"/>
        <s v="https://www.amazon.in/Classmate-Premium-Subject-Notebook-Single/dp/B00LZLPYHW/ref=sr_1_153?qid=1672903002 &amp; s=computers &amp; sr=1-153"/>
        <s v="https://www.amazon.in/AirCase-External-Drive-2-5-Inch-Black/dp/B00NNQMYNE/ref=sr_1_155?qid=1672903002 &amp; s=computers &amp; sr=1-155"/>
        <s v="https://www.amazon.in/Noise-Wireless-Instacharge-Bluetooth-Breathing/dp/B0B217Z5VK/ref=sr_1_157?qid=1672903002 &amp; s=computers &amp; sr=1-157"/>
        <s v="https://www.amazon.in/JBL-Portable-Waterproof-Bluetooth-Speaker/dp/B07B88KQZ8/ref=sr_1_158?qid=1672903002 &amp; s=computers &amp; sr=1-158"/>
        <s v="https://www.amazon.in/Robustrion-Anti-Scratch-iPad-10-2-inch/dp/B07Z3K96FR/ref=sr_1_160?qid=1672903002 &amp; s=computers &amp; sr=1-160"/>
        <s v="https://www.amazon.in/Redgear-Pro-Wireless-Gamepad-Black/dp/B0756CLQWL/ref=sr_1_162?qid=1672903002 &amp; s=computers &amp; sr=1-162"/>
        <s v="https://www.amazon.in/Logitech-M235-Wireless-Mouse-Grey/dp/B004IO5BMQ/ref=sr_1_163?qid=1672903002 &amp; s=computers &amp; sr=1-163"/>
        <s v="https://www.amazon.in/TP-Link-TL-WR845N-300Mbps-Wireless-N-Router/dp/B01HGCLUH6/ref=sr_1_165?qid=1672903002 &amp; s=computers &amp; sr=1-165"/>
        <s v="https://www.amazon.in/Logitech-MK240-NANO-Mouse-Keyboard/dp/B01N4EV2TL/ref=sr_1_166?qid=1672903002 &amp; s=computers &amp; sr=1-166"/>
        <s v="https://www.amazon.in/Callas-Multipurpose-Breakfast-Ergonomic-WA-27-Black/dp/B08MZQBFLN/ref=sr_1_167?qid=1672903002 &amp; s=computers &amp; sr=1-167"/>
        <s v="https://www.amazon.in/Casio-MJ-12D-Desktop-Calculator-Grey/dp/B0752LL57V/ref=sr_1_168?qid=1672903002 &amp; s=computers &amp; sr=1-168"/>
        <s v="https://www.amazon.in/Amazon-Basics-Multipurpose-Foldable-Laptop/dp/B09Z28BQZT/ref=sr_1_170?qid=1672903004 &amp; s=computers &amp; sr=1-170"/>
        <s v="https://www.amazon.in/Kanget-Female-Adapter-Standard-Interface/dp/B094DQWV9B/ref=sr_1_171?qid=1672903004 &amp; s=computers &amp; sr=1-171"/>
        <s v="https://www.amazon.in/Amazon-Basics-8-5-inch-Writing-Drawing/dp/B0BBMPH39N/ref=sr_1_173?qid=1672903004 &amp; s=computers &amp; sr=1-173"/>
        <s v="https://www.amazon.in/Zebronics-ZEB-90HB-Pocket-Laptop-Computers/dp/B097JQ1J5G/ref=sr_1_174?qid=1672903004 &amp; s=computers &amp; sr=1-174"/>
        <s v="https://www.amazon.in/Noise-Colorfit-Pro-Touch-Control/dp/B07YY1BY5B/ref=sr_1_175?qid=1672903004 &amp; s=computers &amp; sr=1-175"/>
        <s v="https://www.amazon.in/Zeb-Buds-C2-Controller-Blue/dp/B08VRMK55F/ref=sr_1_176?qid=1672903004 &amp; s=computers &amp; sr=1-176"/>
        <s v="https://www.amazon.in/Redgear-Gaming-Semi-Honeycomb-Windows-Gamers/dp/B08CHZ3ZQ7/ref=sr_1_177?qid=1672903004 &amp; s=computers &amp; sr=1-177"/>
        <s v="https://www.amazon.in/JBL-Commercial-Omnidirectional-Microphone-Recording/dp/B08SCCG9D4/ref=sr_1_179?qid=1672903004 &amp; s=computers &amp; sr=1-179"/>
        <s v="https://www.amazon.in/Fire-Boltt-Smartwatch-Monitoring-Continuous-BSW005/dp/B0972BQ2RS/ref=sr_1_180?qid=1672903004 &amp; s=computers &amp; sr=1-180"/>
        <s v="https://www.amazon.in/Eveready-Alkaline-Batteries-1012-Battery/dp/B00ZRBWPA0/ref=sr_1_181?qid=1672903004 &amp; s=computers &amp; sr=1-181"/>
        <s v="https://www.amazon.in/SanDisk-Extreme-microSD-Smartphones-Action/dp/B0B2DD66GS/ref=sr_1_182?qid=1672903004 &amp; s=computers &amp; sr=1-182"/>
        <s v="https://www.amazon.in/Portronics-MPORT-Type-Ports-Transfer/dp/B09M869Z5V/ref=sr_1_183?qid=1672903004 &amp; s=computers &amp; sr=1-183"/>
        <s v="https://www.amazon.in/Infinity-Fuze-Pint-Portable-Wireless/dp/B07W6VWZ8C/ref=sr_1_184?qid=1672903004 &amp; s=computers &amp; sr=1-184"/>
        <s v="https://www.amazon.in/AirCase-13-Inch-13-3-Inch-MacBook-Neoprene/dp/B07Z1X6VFC/ref=sr_1_185?qid=1672903004 &amp; s=computers &amp; sr=1-185"/>
        <s v="https://www.amazon.in/Brand-Conquer-Reader-Adapter-Portable/dp/B07YL54NVJ/ref=sr_1_186?qid=1672903004 &amp; s=computers &amp; sr=1-186"/>
        <s v="https://www.amazon.in/TP-Link-Archer-C20-Wireless-Router/dp/B0759QMF85/ref=sr_1_187?qid=1672903004 &amp; s=computers &amp; sr=1-187"/>
        <s v="https://www.amazon.in/Parker-Quink-Ink-Bottle-Blue/dp/B00LM4X0KU/ref=sr_1_188?qid=1672903004 &amp; s=computers &amp; sr=1-188"/>
        <s v="https://www.amazon.in/STRIFF-Adjustable-Computer-Multi-Angle-Compatible/dp/B08PFSZ7FH/ref=sr_1_189?qid=1672903004 &amp; s=computers &amp; sr=1-189"/>
        <s v="https://www.amazon.in/Logitech-MK215-Wireless-Keyboard-Mouse/dp/B012MQS060/ref=sr_1_190?qid=1672903004 &amp; s=computers &amp; sr=1-190"/>
        <s v="https://www.amazon.in/boAt-BassHeads-225-Special-Headphones/dp/B01MF8MB65/ref=sr_1_191?qid=1672903004 &amp; s=computers &amp; sr=1-191"/>
        <s v="https://www.amazon.in/Luxor-Subject-Single-Ruled-Notebook/dp/B00LHZWD0C/ref=sr_1_193?qid=1672903005 &amp; s=computers &amp; sr=1-193"/>
        <s v="https://www.amazon.in/Duracell-Chhota-Power-Battery-Set/dp/B08QDPB1SL/ref=sr_1_194?qid=1672903005 &amp; s=computers &amp; sr=1-194"/>
        <s v="https://www.amazon.in/Zebronics-Transformer-Gaming-Multimedia-Keyboard/dp/B07BRKK9JQ/ref=sr_1_195?qid=1672903005 &amp; s=computers &amp; sr=1-195"/>
        <s v="https://www.amazon.in/SanDisk-Ultra-SDDDC2-064G-G46-Drives-Silver/dp/B01EZ0X3L8/ref=sr_1_196?qid=1672903005 &amp; s=computers &amp; sr=1-196"/>
        <s v="https://www.amazon.in/Parker-Classic-Gold-Ball-Pen/dp/B00LM4W1N2/ref=sr_1_197?qid=1672903005 &amp; s=computers &amp; sr=1-197"/>
        <s v="https://www.amazon.in/Tarkan-Portable-Folding-Laptop-Lapdesk/dp/B08YD264ZS/ref=sr_1_200?qid=1672903005 &amp; s=computers &amp; sr=1-200"/>
        <s v="https://www.amazon.in/Quantum-Ethernet-Patch-Straight-Category/dp/B00GZLB57U/ref=sr_1_202?qid=1672903005 &amp; s=computers &amp; sr=1-202"/>
        <s v="https://www.amazon.in/HP-Multimedia-Wireless-Keyboard-4SC12PA/dp/B07V82W5CN/ref=sr_1_203?qid=1672903005 &amp; s=computers &amp; sr=1-203"/>
        <s v="https://www.amazon.in/HUMBLE-Dynamic-Recording-Microphone-SmartPhones/dp/B08HD7JQHX/ref=sr_1_205?qid=1672903005 &amp; s=computers &amp; sr=1-205"/>
        <s v="https://www.amazon.in/Boult-Audio-Equalizer-Cancellation-Bluetooth/dp/B0B31FR4Y2/ref=sr_1_206?qid=1672903005 &amp; s=computers &amp; sr=1-206"/>
        <s v="https://www.amazon.in/STRIFF-Android-Portable-Foldable-Stand-Perfect/dp/B09Y14JLP3/ref=sr_1_208?qid=1672903005 &amp; s=computers &amp; sr=1-208"/>
        <s v="https://www.amazon.in/Wireless-Connection-Battery-Ambidextrous-Suitable/dp/B09ZHCJDP1/ref=sr_1_209?qid=1672903005 &amp; s=computers &amp; sr=1-209"/>
        <s v="https://www.amazon.in/Crucial-PC4-25600-SODIMM-260-Pin-Memory/dp/B08C4Z69LN/ref=sr_1_210?qid=1672903005 &amp; s=computers &amp; sr=1-210"/>
        <s v="https://www.amazon.in/APC-BX600C-600VA-230V-Back/dp/B016XVRKZM/ref=sr_1_211?qid=1672903005 &amp; s=computers &amp; sr=1-211"/>
        <s v="https://www.amazon.in/Luxor-Subject-Single-Ruled-Notebook/dp/B00LHZW3XY/ref=sr_1_213_mod_primary_new?qid=1672903005 &amp; s=computers &amp; sbo=RZvfv%2F%2FHxDF%2BO5021pAnSA%3D%3D &amp; sr=1-213"/>
        <s v="https://www.amazon.in/Zebronics-Zeb-Jaguar-Wireless-Precision-Ambidextrous/dp/B098JYT4SY/ref=sr_1_214?qid=1672903005 &amp; s=computers &amp; sr=1-214"/>
        <s v="https://www.amazon.in/Boult-Audio-TrueBuds-Wireless-Waterproof/dp/B08CFCK6CW/ref=sr_1_215?qid=1672903005 &amp; s=computers &amp; sr=1-215"/>
        <s v="https://www.amazon.in/Wembley-LCD-Writing-Tablet-8-5/dp/B09P564ZTJ/ref=sr_1_216?qid=1672903005 &amp; s=computers &amp; sr=1-216"/>
        <s v="https://www.amazon.in/Essentials-Multi-Purpose-Portable-Wooden-Laptop/dp/B07MSLTW8Z/ref=sr_1_217?qid=1672903006 &amp; s=computers &amp; sr=1-217"/>
        <s v="https://www.amazon.in/DASITON-Flexible-Ambient-Portable-Outdoor/dp/B09N6TTHT6/ref=sr_1_218?qid=1672903006 &amp; s=computers &amp; sr=1-218"/>
        <s v="https://www.amazon.in/Noise-Wireless-Equalizer-Resistance-Bluetooth/dp/B098R25TGC/ref=sr_1_220?qid=1672903006 &amp; s=computers &amp; sr=1-220"/>
        <s v="https://www.amazon.in/Lapster-Gaming-Nonslip-Laptop-Computer/dp/B0B2PQL5N3/ref=sr_1_221?qid=1672903006 &amp; s=computers &amp; sr=1-221"/>
        <s v="https://www.amazon.in/Essentials-G11-Earphone-Carrying-Earphones/dp/B07DKZCZ89/ref=sr_1_222?qid=1672903006 &amp; s=computers &amp; sr=1-222"/>
        <s v="https://www.amazon.in/SanDisk-Ultra-UHS-I-Memory-SDSDUN4-032G-GN6IN/dp/B08GYG6T12/ref=sr_1_223?qid=1672903006 &amp; s=computers &amp; sr=1-223"/>
        <s v="https://www.amazon.in/DIGITEK%C2%AE-DRL-14C-Temperature-Photo-Shoot-Vlogging/dp/B09BN2NPBD/ref=sr_1_224?qid=1672903006 &amp; s=computers &amp; sr=1-224"/>
        <s v="https://www.amazon.in/Classmate-Long-Notebook-Cover-Single/dp/B00J4YG0PC/ref=sr_1_225?qid=1672903006 &amp; s=computers &amp; sr=1-225"/>
        <s v="https://www.amazon.in/Lenovo-GX30M39704-300-USB-Mouse/dp/B073BRXPZX/ref=sr_1_226?qid=1672903006 &amp; s=computers &amp; sr=1-226"/>
        <s v="https://www.amazon.in/Dyazo-Computer-Adjustable-Ergonomic-Compatible/dp/B08LHTJTBB/ref=sr_1_228?qid=1672903006 &amp; s=computers &amp; sr=1-228"/>
        <s v="https://www.amazon.in/Passport-Portable-External-Drive-Black/dp/B07VTFN6HM/ref=sr_1_229?qid=1672903006 &amp; s=computers &amp; sr=1-229"/>
        <s v="https://www.amazon.in/Logitech-C270-HD-Webcam-Black/dp/B008QS9J6Y/ref=sr_1_230?qid=1672903006 &amp; s=computers &amp; sr=1-230"/>
        <s v="https://www.amazon.in/Portronics-MPORT-Ports-USB-Connector/dp/B09M8888DM/ref=sr_1_231?qid=1672903006 &amp; s=computers &amp; sr=1-231"/>
        <s v="https://www.amazon.in/AirCase-15-6-Inch-MacBook-Protective-Neoprene/dp/B07Z1YVP72/ref=sr_1_232?qid=1672903006 &amp; s=computers &amp; sr=1-232"/>
        <s v="https://www.amazon.in/Zinq-Technologies-Cool-Slate-Five/dp/B082FTPRSK/ref=sr_1_233?qid=1672903006 &amp; s=computers &amp; sr=1-233"/>
        <s v="https://www.amazon.in/Gizga-Essentials-Compatible-Smartphone-Security/dp/B09RF2QXGX/ref=sr_1_234?qid=1672903006 &amp; s=computers &amp; sr=1-234"/>
        <s v="https://www.amazon.in/HP-Z3700-Wireless-Mouse-Modern/dp/B01KK0HU3Y/ref=sr_1_236?qid=1672903006 &amp; s=computers &amp; sr=1-236"/>
        <s v="https://www.amazon.in/Maono-AU-400-Lavalier-Microphone-Black/dp/B07JF9B592/ref=sr_1_237?qid=1672903006 &amp; s=computers &amp; sr=1-237"/>
        <s v="https://www.amazon.in/TABLE-MAGIC-Midnight-Adjustable-Multiple/dp/B086394NY5/ref=sr_1_238?qid=1672903006 &amp; s=computers &amp; sr=1-238"/>
        <s v="https://www.amazon.in/Generic-Multi-Angle-tablets-Samsung-paperwhite-Phablets/dp/B017PDR9N0/ref=sr_1_240?qid=1672903006 &amp; s=computers &amp; sr=1-240"/>
        <s v="https://www.amazon.in/Stone-650-Wireless-Bluetooth-Speaker/dp/B07NC12T2R/ref=sr_1_241?qid=1672903007 &amp; s=computers &amp; sr=1-241"/>
        <s v="https://www.amazon.in/ESnipe-Mart-Worldwide-Protected-Electrical/dp/B07WKBD37W/ref=sr_1_242?qid=1672903007 &amp; s=computers &amp; sr=1-242"/>
        <s v="https://www.amazon.in/boAt-Stone-Bluetooth-Speaker-Black/dp/B08JMC1988/ref=sr_1_243?qid=1672903007 &amp; s=computers &amp; sr=1-243"/>
        <s v="https://www.amazon.in/Portronics-Ruffpad-Multicolor-8-5-inch-Handwriting/dp/B09GFN8WZL/ref=sr_1_244?qid=1672903007 &amp; s=computers &amp; sr=1-244"/>
        <s v="https://www.amazon.in/BRUSTRO-Copytinta-Coloured-Bright-Printing/dp/B095X38CJS/ref=sr_1_245?qid=1672903007 &amp; s=computers &amp; sr=1-245"/>
        <s v="https://www.amazon.in/Cuzor-Router-Switching-Moisture-Resistant/dp/B07ZKD8T1Q/ref=sr_1_246?qid=1672903007 &amp; s=computers &amp; sr=1-246"/>
        <s v="https://www.amazon.in/Crucial-BX500-240GB-2-5-inch-CT240BX500SSD1/dp/B07G3YNLJB/ref=sr_1_247?qid=1672903007 &amp; s=computers &amp; sr=1-247"/>
        <s v="https://www.amazon.in/Classmate-Pulse-Spiral-Notebook-Unruled/dp/B00P93X2H6/ref=sr_1_248?qid=1672903007 &amp; s=computers &amp; sr=1-248"/>
        <s v="https://www.amazon.in/Portronics-POR-895-Adjustable-Laptop-Table/dp/B0798PJPCL/ref=sr_1_249?qid=1672903007 &amp; s=computers &amp; sr=1-249"/>
        <s v="https://www.amazon.in/ZEBRONICS-Zeb-Evolve-Supporting-Metallic-Blue/dp/B09GFWJDY1/ref=sr_1_250?qid=1672903007 &amp; s=computers &amp; sr=1-250"/>
        <s v="https://www.amazon.in/INOVERA-Extended-Rubber-Stitched-Computer/dp/B09MZ6WZ6V/ref=sr_1_251?qid=1672903007 &amp; s=computers &amp; sr=1-251"/>
        <s v="https://www.amazon.in/Seagate-Touch-External-Password-Protection/dp/B094QZLJQ6/ref=sr_1_252?qid=1672903007 &amp; s=computers &amp; sr=1-252"/>
        <s v="https://www.amazon.in/Zebronics-Zeb-Fame-Multi-Speakers-Control/dp/B07L3NDN24/ref=sr_1_253?qid=1672903007 &amp; s=computers &amp; sr=1-253"/>
        <s v="https://www.amazon.in/TVARA-Writing-Tablet-Inch-Note/dp/B08WD18LJZ/ref=sr_1_254?qid=1672903007 &amp; s=computers &amp; sr=1-254"/>
        <s v="https://www.amazon.in/Elements-Portable-External-Drive-Black/dp/B06XDKWLJH/ref=sr_1_256?qid=1672903007 &amp; s=computers &amp; sr=1-256"/>
        <s v="https://www.amazon.in/Redgear-MP35-Speed-Type-Gaming-Mousepad/dp/B01J1CFO5I/ref=sr_1_257?qid=1672903007 &amp; s=computers &amp; sr=1-257"/>
        <s v="https://www.amazon.in/Lenovo-GY50R91293-Wireless-Mouse-Black/dp/B07J2NGB69/ref=sr_1_258?qid=1672903007 &amp; s=computers &amp; sr=1-258"/>
        <s v="https://www.amazon.in/Logitech-Multi-Device-Bluetooth-Keyboard-Black/dp/B00MUTWLW4/ref=sr_1_259?qid=1672903007 &amp; s=computers &amp; sr=1-259"/>
        <s v="https://www.amazon.in/Resonate-RouterUPS-CRU12V2-Backup-Router/dp/B017NC2IPM/ref=sr_1_261?qid=1672903007 &amp; s=computers &amp; sr=1-261"/>
        <s v="https://www.amazon.in/Post-Cubes-sheets-colours-inches/dp/B00N1U7JXM/ref=sr_1_262_mod_primary_new?qid=1672903007 &amp; s=computers &amp; sbo=RZvfv%2F%2FHxDF%2BO5021pAnSA%3D%3D &amp; sr=1-262"/>
        <s v="https://www.amazon.in/OFIXO-Multi-Purpose-Foldable-Portable-Writing/dp/B08HQL67D6/ref=sr_1_264?qid=1672903007 &amp; s=computers &amp; sr=1-264"/>
        <s v="https://www.amazon.in/Fire-Boltt-Bluetooth-Smartwatch-Monitoring-Assistant/dp/B09RKFBCV7/ref=sr_1_265?qid=1672903008 &amp; s=computers &amp; sr=1-265"/>
        <s v="https://www.amazon.in/Airtel-DigitalTV-Hotspot-Router-ongle/dp/B08KHM9VBJ/ref=sr_1_266?qid=1672903008 &amp; s=computers &amp; sr=1-266"/>
        <s v="https://www.amazon.in/Gizga-Essentials-Laptop-Adapter-Certified/dp/B01IOZUHRS/ref=sr_1_267?qid=1672903008 &amp; s=computers &amp; sr=1-267"/>
        <s v="https://www.amazon.in/Logitech-Wireless-mk270r-Keyboard-Mouse/dp/B00CEQEGPI/ref=sr_1_268?qid=1672903008 &amp; s=computers &amp; sr=1-268"/>
        <s v="https://www.amazon.in/DIGITEK-Portable-Flexible-Compact-Operating/dp/B08B6XWQ1C/ref=sr_1_269?qid=1672903008 &amp; s=computers &amp; sr=1-269"/>
        <s v="https://www.amazon.in/Technotech-Ethernet-Network-Patch-Cable/dp/B01DGVKBC6/ref=sr_1_270?qid=1672903008 &amp; s=computers &amp; sr=1-270"/>
        <s v="https://www.amazon.in/Kingston-DataTraveler-Exodia-DTX-Flash/dp/B08JD36C6H/ref=sr_1_272?qid=1672903008 &amp; s=computers &amp; sr=1-272"/>
        <s v="https://www.amazon.in/Duracell-Ultra-5000688-Rechargeable-Batteries/dp/B00E3DVQFS/ref=sr_1_274?qid=1672903008 &amp; s=computers &amp; sr=1-274"/>
        <s v="https://www.amazon.in/Envie-1000-4PL-Ni-CD-Rechargeable/dp/B00BN5SNF0/ref=sr_1_276?qid=1672903008 &amp; s=computers &amp; sr=1-276"/>
        <s v="https://www.amazon.in/Zebronics-Zeb-Buds-30-Multifunction-Lightweight/dp/B09SGGRKV8/ref=sr_1_278?qid=1672903008 &amp; s=computers &amp; sr=1-278"/>
        <s v="https://www.amazon.in/LS-LAPSTER-Accessories-Adapter-Recorder/dp/B084BR3QX8/ref=sr_1_282?qid=1672903008 &amp; s=computers &amp; sr=1-282"/>
        <s v="https://www.amazon.in/Portronics-Ruffpad-Re-Writable-Writing-Battery/dp/B09VC2D2WG/ref=sr_1_283?qid=1672903008 &amp; s=computers &amp; sr=1-283"/>
        <s v="https://www.amazon.in/Verilux%C2%AE-Multiport-Adapter-Portable-Compatible/dp/B09163Q5CD/ref=sr_1_284?qid=1672903008 &amp; s=computers &amp; sr=1-284"/>
        <s v="https://www.amazon.in/Zebronics-Wonderbar-Powered-Computer-Speaker/dp/B08K9PX15C/ref=sr_1_285?qid=1672903008 &amp; s=computers &amp; sr=1-285"/>
        <s v="https://www.amazon.in/HP-Wired-Mouse-100-6VY96AA/dp/B083RD1J99/ref=sr_1_286?qid=1672903008 &amp; s=computers &amp; sr=1-286"/>
        <s v="https://www.amazon.in/Anjaney-Enterprise-Multipurpose-Breakfast-Ergonomic/dp/B09Z7YGV3R/ref=sr_1_287?qid=1672903008 &amp; s=computers &amp; sr=1-287"/>
        <s v="https://www.amazon.in/ENVIE-ECR-20-Charger-Rechargeable-Batteries/dp/B00N3XLDW0/ref=sr_1_288?qid=1672903008 &amp; s=computers &amp; sr=1-288"/>
        <s v="https://www.amazon.in/ProElite-Smart-Generation-Stylus-Translucent/dp/B07Z53L5QL/ref=sr_1_289?qid=1672903010 &amp; s=computers &amp; sr=1-289"/>
        <s v="https://www.amazon.in/Classmate-Pulse-Spiral-Notebook-Unruled/dp/B00P93X0VO/ref=sr_1_290?qid=1672903010 &amp; s=computers &amp; sr=1-290"/>
        <s v="https://www.amazon.in/Linc-Ball-Point-Pentonic-Multicolor/dp/B07SBGFDX9/ref=sr_1_291?qid=1672903010 &amp; s=computers &amp; sr=1-291"/>
        <s v="https://www.amazon.in/Logitech-Pebble-M350-Wireless-Bluetooth/dp/B07X2L5Z8C/ref=sr_1_295?qid=1672903010 &amp; s=computers &amp; sr=1-295"/>
        <s v="https://www.amazon.in/Apsara-Platinum-Pencils-Value-Pack/dp/B00VA7YYUO/ref=sr_1_296?qid=1672903010 &amp; s=computers &amp; sr=1-296"/>
        <s v="https://www.amazon.in/Zebronics-Zeb-Power-Wired-Mouse-Black/dp/B07L9FW9GF/ref=sr_1_297?qid=1672903010 &amp; s=computers &amp; sr=1-297"/>
        <s v="https://www.amazon.in/Ant-Esports-GM320-Programmable-Comfortable/dp/B08D64C9FN/ref=sr_1_298?qid=1672903010 &amp; s=computers &amp; sr=1-298"/>
        <s v="https://www.amazon.in/Pilot-Liquid-Roller-Ball-Black/dp/B00LOD70SC/ref=sr_1_300?qid=1672903010 &amp; s=computers &amp; sr=1-300"/>
        <s v="https://www.amazon.in/boAt-Airdopes-191G-Wireless-Appealing/dp/B09X76VL5L/ref=sr_1_301?qid=1672903010 &amp; s=computers &amp; sr=1-301"/>
        <s v="https://www.amazon.in/Boult-Audio-BassBuds-Oak-Earphones/dp/B091JF2TFD/ref=sr_1_302?qid=1672903010 &amp; s=computers &amp; sr=1-302"/>
        <s v="https://www.amazon.in/IT2M-Designer-Laptop-Computer-12788/dp/B07S7DCJKS/ref=sr_1_303?qid=1672903010 &amp; s=computers &amp; sr=1-303"/>
        <s v="https://www.amazon.in/Noise-ColorFit-Bluetooth-Resolution-Smartwatch/dp/B09NC2TY11/ref=sr_1_305?qid=1672903010 &amp; s=computers &amp; sr=1-305"/>
        <s v="https://www.amazon.in/Lapster-Caddy-Optical-Drive-Laptop/dp/B0BDS8MY8J/ref=sr_1_306?qid=1672903010 &amp; s=computers &amp; sr=1-306"/>
        <s v="https://www.amazon.in/SanDisk-Extreme-Video-Mirrorless-Cameras/dp/B09X7DY7Q4/ref=sr_1_307?qid=1672903010 &amp; s=computers &amp; sr=1-307"/>
        <s v="https://www.amazon.in/Fire-Boltt-Bluetooth-Calling-Monitoring-Functionality/dp/B09YV575RK/ref=sr_1_308?qid=1672903010 &amp; s=computers &amp; sr=1-308"/>
        <s v="https://www.amazon.in/Lenovo-600-Bluetooth%C2%AE-Silent-Mouse/dp/B08LW31NQ6/ref=sr_1_309?qid=1672903010 &amp; s=computers &amp; sr=1-309"/>
        <s v="https://www.amazon.in/Boult-Audio-Bluetooth-Resistant-Assistant/dp/B09ND94ZRG/ref=sr_1_310?qid=1672903010 &amp; s=computers &amp; sr=1-310"/>
        <s v="https://www.amazon.in/Classmate-Pulse-Spiral-Notebook-Unruled/dp/B00P93X6EK/ref=sr_1_311?qid=1672903010 &amp; s=computers &amp; sr=1-311"/>
        <s v="https://www.amazon.in/Universal-Silicone-Keyboard-Protector-Keyguard/dp/B0994GP1CX/ref=sr_1_314?qid=1672903011 &amp; s=computers &amp; sr=1-314"/>
        <s v="https://www.amazon.in/Writing-Screenwriting-Digital-Birthday-Multicolor/dp/B07H8W9PB6/ref=sr_1_315?qid=1672903011 &amp; s=computers &amp; sr=1-315"/>
        <s v="https://www.amazon.in/CP-PLUS-Intelligent-Compatible-Communication/dp/B09NNHFSSF/ref=sr_1_316?qid=1672903011 &amp; s=computers &amp; sr=1-316"/>
        <s v="https://www.amazon.in/HP-DeskJet-Inkjet-Colour-Printer/dp/B08D9NDZ1Y/ref=sr_1_317?qid=1672903011 &amp; s=computers &amp; sr=1-317"/>
        <s v="https://www.amazon.in/D-Link-DIR-615-Wireless-N300-Router-Black/dp/B0085IATT6/ref=sr_1_320?qid=1672903011 &amp; s=computers &amp; sr=1-320"/>
        <s v="https://www.amazon.in/Games-Gaming-Mousepad-Speed-Large/dp/B08WJ86PV2/ref=sr_1_321?qid=1672903011 &amp; s=computers &amp; sr=1-321"/>
        <s v="https://www.amazon.in/Wacom-CTL-472-6-inch-3-5-inch-Graphic/dp/B078HRR1XV/ref=sr_1_322?qid=1672903011 &amp; s=computers &amp; sr=1-322"/>
        <s v="https://www.amazon.in/Lenovo-Megapixel-Ultra-Wide-Rotation-Plug-n-Play/dp/B09P22HXH6/ref=sr_1_323?qid=1672903011 &amp; s=computers &amp; sr=1-323"/>
        <s v="https://www.amazon.in/Parker-Quink-Ink-Bottle-Black/dp/B00LM4X3XE/ref=sr_1_324?qid=1672903011 &amp; s=computers &amp; sr=1-324"/>
        <s v="https://www.amazon.in/Sony-Headphones-Customizable-Equalizer-DSEE-Upscale/dp/B09YLFHFDW/ref=sr_1_325?qid=1672903011 &amp; s=computers &amp; sr=1-325"/>
        <s v="https://www.amazon.in/Zebronics-ZEB-NC3300-Powered-Laptop-Cooling/dp/B07YWS9SP9/ref=sr_1_326?qid=1672903011 &amp; s=computers &amp; sr=1-326"/>
        <s v="https://www.amazon.in/Tukzer-Memory-Foam-Ergonomic-Mousepad-Suitable/dp/B08WLY8V9S/ref=sr_1_328?qid=1672903011 &amp; s=computers &amp; sr=1-328"/>
        <s v="https://www.amazon.in/Infinity-Glide-510-Headphone-Equalizer/dp/B0873L7J6X/ref=sr_1_329?qid=1672903011 &amp; s=computers &amp; sr=1-329"/>
        <s v="https://www.amazon.in/Robustrion-Smart-Trifold-Stand-Generation/dp/B07YNHCW6N/ref=sr_1_331?qid=1672903011 &amp; s=computers &amp; sr=1-331"/>
        <s v="https://www.amazon.in/Logitech-Silent-Wireless-Mouse-Black/dp/B01MQ2A86A/ref=sr_1_333?qid=1672903011 &amp; s=computers &amp; sr=1-333"/>
        <s v="https://www.amazon.in/Camel-Camlin-Kokuyo-Acrylic-Color/dp/B00KIE28X0/ref=sr_1_334?qid=1672903011 &amp; s=computers &amp; sr=1-334"/>
        <s v="https://www.amazon.in/Portronics-Multimedia-Wireless-Keyboard-Technology/dp/B0BHYJ8CVF/ref=sr_1_336?qid=1672903011 &amp; s=computers &amp; sr=1-336"/>
        <s v="https://www.amazon.in/SupCares-Adjustable-Aluminium-Ventilated-Foldable/dp/B0BCVJ3PVP/ref=sr_1_337?qid=1672903012 &amp; s=computers &amp; sr=1-337"/>
        <s v="https://www.amazon.in/Zebronics-Zeb-Sound-N1-Bluetooth-Assistant/dp/B0B2931FCV/ref=sr_1_338?qid=1672903012 &amp; s=computers &amp; sr=1-338"/>
        <s v="https://www.amazon.in/Western-Digital-Green-240GB-Internal/dp/B09TMZ1MF8/ref=sr_1_339?qid=1672903012 &amp; s=computers &amp; sr=1-339"/>
        <s v="https://www.amazon.in/Classmate-Octane-Pen-Neon-Refills/dp/B07VV37FT4/ref=sr_1_340?qid=1672903012 &amp; s=computers &amp; sr=1-340"/>
        <s v="https://www.amazon.in/Classmate-ITC-Octane-Colourburst-Pen/dp/B07JB2Y4SR/ref=sr_1_343?qid=1672903012 &amp; s=computers &amp; sr=1-343"/>
        <s v="https://www.amazon.in/Tukzer-Rejection-Compatible-2018-2020-Precise/dp/B08KRMK9LZ/ref=sr_1_346?qid=1672903012 &amp; s=computers &amp; sr=1-346"/>
        <s v="https://www.amazon.in/Logitech-G102-Customizable-Lighting-Programmable/dp/B08LT9BMPP/ref=sr_1_347?qid=1672903012 &amp; s=computers &amp; sr=1-347"/>
        <s v="https://www.amazon.in/Zebronics-Zeb-Vita-Portable-Speaker-Bluetooth/dp/B0814ZY6FP/ref=sr_1_352?qid=1672903012 &amp; s=computers &amp; sr=1-352"/>
        <s v="https://www.amazon.in/LAPSTER-SATA-CABLE-LAPTOP-DESKTOP/dp/B09F3PDDRF/ref=sr_1_353?qid=1672903012 &amp; s=computers &amp; sr=1-353"/>
        <s v="https://www.amazon.in/URBN-Li-Polymer-Charge-Compact-Certification/dp/B07X963JNS/ref=sr_1_356?qid=1672903012 &amp; s=computers &amp; sr=1-356"/>
        <s v="https://www.amazon.in/Smart-Camera-Coverage-Intruder-Google/dp/B09LD3116F/ref=sr_1_357?qid=1672903012 &amp; s=computers &amp; sr=1-357"/>
        <s v="https://www.amazon.in/Duracell-Chhota-Power-Coins-2025-5/dp/B08Y5QJTVK/ref=sr_1_358?qid=1672903012 &amp; s=computers &amp; sr=1-358"/>
        <s v="https://www.amazon.in/Camel-Camlin-Kokuyo-Fabrica-Acrylic/dp/B00LY1FN1K/ref=sr_1_359?qid=1672903012 &amp; s=computers &amp; sr=1-359"/>
        <s v="https://www.amazon.in/Lenovo-65W-320-15IKBRA-320S-14IKBR-510S-13IKB/dp/B07DJ5KYDZ/ref=sr_1_360?qid=1672903012 &amp; s=computers &amp; sr=1-360"/>
        <s v="https://www.amazon.in/HP-B4B09PA-Headphones-with-Mic/dp/B009LJ2BXA/ref=sr_1_361?qid=1672903013 &amp; s=computers &amp; sr=1-361"/>
        <s v="https://www.amazon.in/Redragon-K617-Keyboard-Mechanical-Supported/dp/B09BVCVTBC/ref=sr_1_362?qid=1672903013 &amp; s=computers &amp; sr=1-362"/>
        <s v="https://www.amazon.in/HP-GT53XL-135-ml-Black-Bottle/dp/B07SY4C3TD/ref=sr_1_364?qid=1672903013 &amp; s=computers &amp; sr=1-364"/>
        <s v="https://www.amazon.in/Noise-ColorFit-Bezel-Less-TruView-Display/dp/B094JB13XL/ref=sr_1_365?qid=1672903013 &amp; s=computers &amp; sr=1-365"/>
        <s v="https://www.amazon.in/Zebronics-Zeb-JUKEBAR-3900-Multimedia-Supporting/dp/B08CRRQK6Z/ref=sr_1_366?qid=1672903013 &amp; s=computers &amp; sr=1-366"/>
        <s v="https://www.amazon.in/Boat-Bassheads-102-Wired-Earphones/dp/B08MTLLSL8/ref=sr_1_367?qid=1672903013 &amp; s=computers &amp; sr=1-367"/>
        <s v="https://www.amazon.in/Duracell-Chhota-Power-Coins-2016-5/dp/B08Y57TPDM/ref=sr_1_368?qid=1672903013 &amp; s=computers &amp; sr=1-368"/>
        <s v="https://www.amazon.in/Security-Bluetooth-Connection-Low-Light-Detection/dp/B09CYTJV3N/ref=sr_1_369?qid=1672903013 &amp; s=computers &amp; sr=1-369"/>
        <s v="https://www.amazon.in/Zebronics-100HB-High-Speed-Port/dp/B07GLNJC25/ref=sr_1_370?qid=1672903013 &amp; s=computers &amp; sr=1-370"/>
        <s v="https://www.amazon.in/Boult-Audio-Wired-Lightweight-Comfortable/dp/B08FY4FG5X/ref=sr_1_371?qid=1672903013 &amp; s=computers &amp; sr=1-371"/>
        <s v="https://www.amazon.in/ESR-iPad-Screen-Protector-Scratch-Resistant/dp/B07TMCXRFV/ref=sr_1_372?qid=1672903013 &amp; s=computers &amp; sr=1-372"/>
        <s v="https://www.amazon.in/Parker-Vector-Standard-Ball-Black/dp/B00LZPQVMK/ref=sr_1_374?qid=1672903013 &amp; s=computers &amp; sr=1-374"/>
        <s v="https://www.amazon.in/Silicone-Earplugs-Replacement-Earphones-Bluetooth/dp/B08X77LM8C/ref=sr_1_376?qid=1672903013 &amp; s=computers &amp; sr=1-376"/>
        <s v="https://www.amazon.in/Canon-MG2577s-Inkjet-Colour-Printer/dp/B01EJ5MM5M/ref=sr_1_378?qid=1672903013 &amp; s=computers &amp; sr=1-378"/>
        <s v="https://www.amazon.in/Samsung-inch-Bezel-Flicker-Monitor-LF24T350FHWXXL/dp/B08J82K4GX/ref=sr_1_379?qid=1672903013 &amp; s=computers &amp; sr=1-379"/>
        <s v="https://www.amazon.in/AirCase-14-Inch-MacBook-Protective-Neoprene/dp/B07Z1Z77ZZ/ref=sr_1_380?qid=1672903013 &amp; s=computers &amp; sr=1-380"/>
        <s v="https://www.amazon.in/Faber-Castell-Connector-Pen-Set-Assorted/dp/B00DJ5N9VK/ref=sr_1_381?qid=1672903013 &amp; s=computers &amp; sr=1-381"/>
        <s v="https://www.amazon.in/Zinq-Technologies-ZQ-6600-Intercom-Set-top/dp/B08FGNPQ9X/ref=sr_1_383?qid=1672903013 &amp; s=computers &amp; sr=1-383"/>
        <s v="https://www.amazon.in/SaleOnTM-Portable-Organizer-Earphone-Assorted/dp/B07NTKGW45/ref=sr_1_384?qid=1672903013 &amp; s=computers &amp; sr=1-384"/>
        <s v="https://www.amazon.in/RPM-Euro-Games-Controller-Wired/dp/B08J4PL1Z3/ref=sr_1_386?qid=1672903014 &amp; s=computers &amp; sr=1-386"/>
        <s v="https://www.amazon.in/realme-RMA108-Realme-Buds-Wireless/dp/B07XJWTYM2/ref=sr_1_387?qid=1672903014 &amp; s=computers &amp; sr=1-387"/>
        <s v="https://www.amazon.in/TVARA-Colorful-Erasable-Electronic-Educational/dp/B09939XJX8/ref=sr_1_388?qid=1672903014 &amp; s=computers &amp; sr=1-388"/>
        <s v="https://www.amazon.in/Wings-Phantom-Indicator-Bluetooth-Playtime/dp/B09MDCZJXS/ref=sr_1_389?qid=1672903014 &amp; s=computers &amp; sr=1-389"/>
        <s v="https://www.amazon.in/Robustrion-Anti-Scratch-Samsung-Tab-Lite/dp/B08CTQP51L/ref=sr_1_390?qid=1672903014 &amp; s=computers &amp; sr=1-390"/>
        <s v="https://www.amazon.in/Cablet-Portable-External-Enclosure-Tool-Free/dp/B0BG62HMDJ/ref=sr_1_391?qid=1672903014 &amp; s=computers &amp; sr=1-391"/>
        <s v="https://www.amazon.in/SanDisk-Portable-Smartphone-Compatible-Warranty/dp/B08GTYFC37/ref=sr_1_392?qid=1672903014 &amp; s=computers &amp; sr=1-392"/>
        <s v="https://www.amazon.in/ZEBRONICS-Zeb-Warrior-Speaker-Laptops-Desktop/dp/B08SBH499M/ref=sr_1_394?qid=1672903014 &amp; s=computers &amp; sr=1-394"/>
        <s v="https://www.amazon.in/TP-Link-UE300C-Ethernet-Ultrabook-Chromebook/dp/B08FYB5HHK/ref=sr_1_395?qid=1672903014 &amp; s=computers &amp; sr=1-395"/>
        <s v="https://www.amazon.in/Moonwalk-Wireless-Titanium-Experience-Charging/dp/B0B5GJRTHB/ref=sr_1_397?qid=1672903014 &amp; s=computers &amp; sr=1-397"/>
        <s v="https://www.amazon.in/HP-330-Wireless-Keyboard-Mouse/dp/B09GBBJV72/ref=sr_1_398?qid=1672903014 &amp; s=computers &amp; sr=1-398"/>
        <s v="https://www.amazon.in/PRINT-Compatible-Bottles-Printer-Magenta/dp/B07P434WJY/ref=sr_1_399?qid=1672903014 &amp; s=computers &amp; sr=1-399"/>
        <s v="https://www.amazon.in/Redgear-Cloak-Gaming-Headphones-Microphone/dp/B07T9FV9YP/ref=sr_1_400?qid=1672903014 &amp; s=computers &amp; sr=1-400"/>
        <s v="https://www.amazon.in/Wayona-Charging-Braided-Compatible-Samsung/dp/B08WKFSN84/ref=sr_1_402?qid=1672903014 &amp; s=computers &amp; sr=1-402"/>
        <s v="https://www.amazon.in/Amazfit-Version-Always-Display-Monitoring/dp/B09TBCVJS3/ref=sr_1_403?qid=1672903014 &amp; s=computers &amp; sr=1-403"/>
        <s v="https://www.amazon.in/Tabelito-Sleeve-15-6-Inch-MacBook-Protective/dp/B08TR61BVK/ref=sr_1_404?qid=1672903014 &amp; s=computers &amp; sr=1-404"/>
        <s v="https://www.amazon.in/Robustrion-Anti-Scratch-Smudge-Tempered-Protector/dp/B0B2CPVXHX/ref=sr_1_406?qid=1672903014 &amp; s=computers &amp; sr=1-406"/>
        <s v="https://www.amazon.in/Portronics-Ruffpad-Re-Writable-15-inch-Handwriting/dp/B08XNL93PL/ref=sr_1_407?qid=1672903014 &amp; s=computers &amp; sr=1-407"/>
        <s v="https://www.amazon.in/Lightweight-Portable-Aluminum-Photography-DLS-9FEET/dp/B088GXTJM3/ref=sr_1_408?qid=1672903014 &amp; s=computers &amp; sr=1-408"/>
        <s v="https://www.amazon.in/Classmate-Pulse-Subject-Notebook-Single/dp/B099S26HWG/ref=sr_1_409?qid=1672903016 &amp; s=computers &amp; sr=1-409"/>
        <s v="https://www.amazon.in/Scarters-Office-Keyboard-Splash-Proof-Leather/dp/B08461VC1Z/ref=sr_1_410?qid=1672903016 &amp; s=computers &amp; sr=1-410"/>
        <s v="https://www.amazon.in/Casio-MJ-120D-Electronic-Calculator/dp/B00K32PEW4/ref=sr_1_411?qid=1672903016 &amp; s=computers &amp; sr=1-411"/>
        <s v="https://www.amazon.in/Essentials-Sleeve-Microsoft-Surface-Go/dp/B07LFWP97N/ref=sr_1_413?qid=1672903016 &amp; s=computers &amp; sr=1-413"/>
        <s v="https://www.amazon.in/Parker-Vector-Camouflage-Gift-Set/dp/B0746N6WML/ref=sr_1_414?qid=1672903016 &amp; s=computers &amp; sr=1-414"/>
        <s v="https://www.amazon.in/TP-Link-Archer-A6-Wireless-Internet/dp/B07W9KYT62/ref=sr_1_415?qid=1672903016 &amp; s=computers &amp; sr=1-415"/>
        <s v="https://www.amazon.in/HP-DeskJet-2723-Wireless-Printer/dp/B08D9MNH4B/ref=sr_1_418?qid=1672903016 &amp; s=computers &amp; sr=1-418"/>
        <s v="https://www.amazon.in/Dualband-1200Mbps-Frequency-Directional-app-Parental/dp/B09MKG4ZCM/ref=sr_1_420?qid=1672903016 &amp; s=computers &amp; sr=1-420"/>
        <s v="https://www.amazon.in/SLOVIC%C2%AE-Adapter-Smartphone-Clipper-Pictures/dp/B07RZZ1QSW/ref=sr_1_421?qid=1672903016 &amp; s=computers &amp; sr=1-421"/>
        <s v="https://www.amazon.in/ORICO-2577U3-BK-Enclosure-Capacity-Business/dp/B07222HQKP/ref=sr_1_423?qid=1672903016 &amp; s=computers &amp; sr=1-423"/>
        <s v="https://www.amazon.in/Logitech-Hyperion-Ultra-Gaming-Mouse/dp/B00NFD0ETQ/ref=sr_1_424?qid=1672903016 &amp; s=computers &amp; sr=1-424"/>
        <s v="https://www.amazon.in/Panasonic-Eneloop-BQ-CC55E-Advanced-Battery/dp/B075DB1F13/ref=sr_1_425?qid=1672903016 &amp; s=computers &amp; sr=1-425"/>
        <s v="https://www.amazon.in/Logitech-920-007596-Multi-Device-Bluetooth-Keyboard/dp/B0148NPH9I/ref=sr_1_426?qid=1672903016 &amp; s=computers &amp; sr=1-426"/>
        <s v="https://www.amazon.in/Canon-E477-Wireless-Efficient-Printer/dp/B01JOFKL0A/ref=sr_1_427?qid=1672903016 &amp; s=computers &amp; sr=1-427"/>
        <s v="https://www.amazon.in/Redgear-Cosmo-7-1-Headphones-Controller/dp/B079S811J3/ref=sr_1_429?qid=1672903016 &amp; s=computers &amp; sr=1-429"/>
        <s v="https://www.amazon.in/Belkin-Essential-F9E400zb1-5MGRY-4-Socket-Protector/dp/B0083T231O/ref=sr_1_430?qid=1672903016 &amp; s=computers &amp; sr=1-430"/>
        <s v="https://www.amazon.in/Classmate-Long-Book-Unruled-Pages/dp/B086PXQ2R4/ref=sr_1_431?qid=1672903016 &amp; s=computers &amp; sr=1-431"/>
        <s v="https://www.amazon.in/Artis-AR-45WMG2-Compatible-Laptop-Adaptor/dp/B07L1N3TJX/ref=sr_1_432?qid=1672903016 &amp; s=computers &amp; sr=1-432"/>
        <s v="https://www.amazon.in/Imou-Security-Advanced-Surveillance-Detection/dp/B07YFWVRCM/ref=sr_1_433?qid=1672903017 &amp; s=computers &amp; sr=1-433"/>
        <s v="https://www.amazon.in/COSMOS-Portable-Flexible-Colors-EC-POF1/dp/B08TDJ5BVF/ref=sr_1_436?qid=1672903017 &amp; s=computers &amp; sr=1-436"/>
        <s v="https://www.amazon.in/Snapdragon-Resolution-Refresh-27-81Cm-Display/dp/B09XXZXQC1/ref=sr_1_437?qid=1672903017 &amp; s=computers &amp; sr=1-437"/>
        <s v="https://www.amazon.in/Sennheiser-CX-80s-Ear-Earphone/dp/B083T5G5PM/ref=sr_1_438?qid=1672903017 &amp; s=computers &amp; sr=1-438"/>
        <s v="https://www.amazon.in/HB-Adjustable-Aluminum-Foldable-Adjustment/dp/B0BHVPTM2C/ref=sr_1_439?qid=1672903017 &amp; s=computers &amp; sr=1-439"/>
        <s v="https://www.amazon.in/HP-Charger-Adapter-Pavilion-Black/dp/B01NBX5RSB/ref=sr_1_441?qid=1672903017 &amp; s=computers &amp; sr=1-441"/>
        <s v="https://www.amazon.in/Tukzer-Foldable-Adjustable-Compatible-Smartphones/dp/B08MWJTST6/ref=sr_1_442?qid=1672903017 &amp; s=computers &amp; sr=1-442"/>
        <s v="https://www.amazon.in/Essentials-Reusable-Double-Organizer-Length/dp/B07R99NBVB/ref=sr_1_444?qid=1672903017 &amp; s=computers &amp; sr=1-444"/>
        <s v="https://www.amazon.in/Camel-Oil-Pastel-Reusable-Plastic/dp/B00LY12TH6/ref=sr_1_448?qid=1672903017 &amp; s=computers &amp; sr=1-448"/>
        <s v="https://www.amazon.in/HP-M270-Gaming-Mouse-7ZZ87AA/dp/B08497Z1MQ/ref=sr_1_450?qid=1672903017 &amp; s=computers &amp; sr=1-450"/>
        <s v="https://www.amazon.in/Foxin-Toner-Cartridge-Q2612A-Laserjet/dp/B07KNM95JK/ref=sr_1_451?qid=1672903017 &amp; s=computers &amp; sr=1-451"/>
        <s v="https://www.amazon.in/Robustrion-Samsung-10-5-inch-2022/dp/B09Q3M3WLJ/ref=sr_1_452?qid=1672903017 &amp; s=computers &amp; sr=1-452"/>
        <s v="https://www.amazon.in/PC-SQUARE-Adjustable-Ergonomic-Compatible/dp/B09B9SPC7F/ref=sr_1_453?qid=1672903017 &amp; s=computers &amp; sr=1-453"/>
        <s v="https://www.amazon.in/Lenovo-Optical-Compact-Mouse-Black/dp/B099SD8PRP/ref=sr_1_455?qid=1672903017 &amp; s=computers &amp; sr=1-455"/>
        <s v="https://www.amazon.in/Pilot-Frixion-Clicker-Roller-Blue/dp/B00S2SEV7K/ref=sr_1_457?qid=1672903018 &amp; s=computers &amp; sr=1-457"/>
        <s v="https://www.amazon.in/ZEBRONICS-Zeb-NS2000-Supports-Aluminium-Adjustable/dp/B08WKCTFF3/ref=sr_1_458?qid=1672903018 &amp; s=computers &amp; sr=1-458"/>
        <s v="https://www.amazon.in/HP-K500F-Gaming-Keyboard-7ZZ97AA/dp/B08498D67S/ref=sr_1_459?qid=1672903018 &amp; s=computers &amp; sr=1-459"/>
        <s v="https://www.amazon.in/Clublaptop-Reversible-15-6-inch-Laptop-Sleeve/dp/B00C3GBCIS/ref=sr_1_460?qid=1672903018 &amp; s=computers &amp; sr=1-460"/>
        <s v="https://www.amazon.in/Inventis-Portable-Flexible-Light-Colors/dp/B00URH5E34/ref=sr_1_461?qid=1672903018 &amp; s=computers &amp; sr=1-461"/>
        <s v="https://www.amazon.in/TP-Link-TL-WA855RE-Wi-Fi-Range-Extender/dp/B00EYW1U68/ref=sr_1_462?qid=1672903018 &amp; s=computers &amp; sr=1-462"/>
        <s v="https://www.amazon.in/boAt-Stone-250-Playback-Hours/dp/B08SMJT55F/ref=sr_1_464?qid=1672903018 &amp; s=computers &amp; sr=1-464"/>
        <s v="https://www.amazon.in/Offbeat-Wireless-Bluetooth-Rechargeable-Adjustable/dp/B08Y7MXFMK/ref=sr_1_466?qid=1672903018 &amp; s=computers &amp; sr=1-466"/>
        <s v="https://www.amazon.in/Classmate-Drawing-Book-Unruled-Pages/dp/B086Q3QMFS/ref=sr_1_468?qid=1672903018 &amp; s=computers &amp; sr=1-468"/>
        <s v="https://www.amazon.in/HP-GK320-Gaming-Keyboard-4QN01AA/dp/B08498H13H/ref=sr_1_469?qid=1672903018 &amp; s=computers &amp; sr=1-469"/>
        <s v="https://www.amazon.in/Parker-Moments-Vector-Timecheck-Roller/dp/B07LFQLKFZ/ref=sr_1_470?qid=1672903018 &amp; s=computers &amp; sr=1-470"/>
        <s v="https://www.amazon.in/Camlin-Elegante-Fountain-Pen-Black/dp/B00LY17RHI/ref=sr_1_476?qid=1672903018 &amp; s=computers &amp; sr=1-476"/>
        <s v="https://www.amazon.in/Optical-Drive-Caddy-Universal-9-5mm/dp/B07W14CHV8/ref=sr_1_483?qid=1672903019 &amp; s=computers &amp; sr=1-483"/>
        <s v="https://www.amazon.in/Canon-E4570-Efficient-Printing-Compatible/dp/B09F5Z694W/ref=sr_1_485?qid=1672903019 &amp; s=computers &amp; sr=1-485"/>
        <s v="https://www.amazon.in/Crucial-500GB-PCIe-NAND-3500MB/dp/B0B25LQQPC/ref=sr_1_486?qid=1672903019 &amp; s=computers &amp; sr=1-486"/>
        <s v="https://www.amazon.in/HP-v222w-Flash-Drive-64GB/dp/B01LYLJ99X/ref=sr_1_488?qid=1672903019 &amp; s=computers &amp; sr=1-488"/>
        <s v="https://www.amazon.in/Duracell-Alkaline-Battery-Duralock-Technology/dp/B014SZPBM4/ref=sr_1_490?qid=1672903019 &amp; s=computers &amp; sr=1-490"/>
        <s v="https://www.amazon.in/Bestor-Portable-Paperless-Digital-Writing/dp/B08CZHGHKH/ref=sr_1_491?qid=1672903019 &amp; s=computers &amp; sr=1-491"/>
        <s v="https://www.amazon.in/Lenovo-IdeaPad-Warranty-Platinum-81X800LGIN/dp/B0B2RBP83P/ref=sr_1_492?qid=1672903019 &amp; s=computers &amp; sr=1-492"/>
        <s v="https://www.amazon.in/Heads-900-Wired-Headphones-White/dp/B078W65FJ7/ref=sr_1_493?qid=1672903019 &amp; s=computers &amp; sr=1-493"/>
        <s v="https://www.amazon.in/ZEBRONICS-Zeb-Astra-Wireless-Portable-Function/dp/B08S74GTBT/ref=sr_1_495?qid=1672903019 &amp; s=computers &amp; sr=1-495"/>
        <s v="https://www.amazon.in/SWAPKART-Portable-Reading-Working-Bedroom/dp/B07QMRHWJD/ref=sr_1_499?qid=1672903019 &amp; s=computers &amp; sr=1-499"/>
        <s v="https://www.amazon.in/Infinity-Fuze-100-Waterproof-Portable/dp/B07W7Z6DVL/ref=sr_1_500?qid=1672903019 &amp; s=computers &amp; sr=1-500"/>
        <s v="https://www.amazon.in/Pigeon-Amaze-Plus-1-5-Ltr/dp/B07WMS7TWB/ref=sr_1_5?qid=1672923591 &amp; s=kitchen &amp; sr=1-5"/>
        <s v="https://www.amazon.in/Usha-Quartz-800-Watt-Overheating-Protection/dp/B00H47GVGY/ref=sr_1_6?qid=1672923591 &amp; s=kitchen &amp; sr=1-6"/>
        <s v="https://www.amazon.in/Amazon-Brand-Solimo-2000-Watt-certified/dp/B07VX71FZP/ref=sr_1_7?qid=1672923591 &amp; s=kitchen &amp; sr=1-7"/>
        <s v="https://www.amazon.in/StyleHouse-Remover-Woolen-Clothes-Electric/dp/B07NCKMXVZ/ref=sr_1_8?qid=1672923591 &amp; s=kitchen &amp; sr=1-8"/>
        <s v="https://www.amazon.in/beatXP-Multipurpose-Portable-Electronic-Weighing/dp/B0B61DSF17/ref=sr_1_10?qid=1672923591 &amp; s=kitchen &amp; sr=1-10"/>
        <s v="https://www.amazon.in/Multipurpose-Portable-Electronic-Digital-Weighing/dp/B07VQGVL68/ref=sr_1_11?qid=1672923591 &amp; s=kitchen &amp; sr=1-11"/>
        <s v="https://www.amazon.in/Pigeon-Stovekraft-Plastic-Chopper-Blades/dp/B01LWYDEQ7/ref=sr_1_12?qid=1672923591 &amp; s=kitchen &amp; sr=1-12"/>
        <s v="https://www.amazon.in/Prestige-1-5-Kettle-1500-watts-Red/dp/B07VNFP3C2/ref=sr_1_16?qid=1672923591 &amp; s=kitchen &amp; sr=1-16"/>
        <s v="https://www.amazon.in/Bajaj-RHX-2-800-Watt-Room-Heater/dp/B00LUGTJGO/ref=sr_1_17?qid=1672923591 &amp; s=kitchen &amp; sr=1-17"/>
        <s v="https://www.amazon.in/Prestige-Electric-Kettle-PKOSS-1500watts/dp/B01MQZ7J8K/ref=sr_1_18?qid=1672923591 &amp; s=kitchen &amp; sr=1-18"/>
        <s v="https://www.amazon.in/Pigeon-Stovekraft-Cruise-1800-Watt-Induction/dp/B01GFTEV5Y/ref=sr_1_20?qid=1672923591 &amp; s=kitchen &amp; sr=1-20"/>
        <s v="https://www.amazon.in/Prestige-PKGSS-Electric-Kettle-Stainless/dp/B00NW4UWN6/ref=sr_1_22?qid=1672923591 &amp; s=kitchen &amp; sr=1-22"/>
        <s v="https://www.amazon.in/SHOP-Plastic-Sweaters-Blankets-Multicolour/dp/B01NCVJMKX/ref=sr_1_23?qid=1672923591 &amp; s=kitchen &amp; sr=1-23"/>
        <s v="https://www.amazon.in/Orpat-OEH-1260-2000-Watt-Heater-Grey/dp/B00O24PUO6/ref=sr_1_24?qid=1672923591 &amp; s=kitchen &amp; sr=1-24"/>
        <s v="https://www.amazon.in/PRO365-Electric-Coffee-Stirrer-Frother/dp/B07GXPDLYQ/ref=sr_1_25?qid=1672923591 &amp; s=kitchen &amp; sr=1-25"/>
        <s v="https://www.amazon.in/Bajaj-Majesty-1000-Watt-Iron-White/dp/B01C8P29N0/ref=sr_1_26?qid=1672923591 &amp; s=kitchen &amp; sr=1-26"/>
        <s v="https://www.amazon.in/Croma-500-Watt-Grinder-CRAK4184-Purple/dp/B08KDBLMQP/ref=sr_1_27?qid=1672923591 &amp; s=kitchen &amp; sr=1-27"/>
        <s v="https://www.amazon.in/Havells-Instanio-3-Litre-Instant-Geyser/dp/B078JDNZJ8/ref=sr_1_28?qid=1672923591 &amp; s=kitchen &amp; sr=1-28"/>
        <s v="https://www.amazon.in/Morphy-Richards-OFR-09-2000-Watt/dp/B01M5F614J/ref=sr_1_29?qid=1672923591 &amp; s=kitchen &amp; sr=1-29"/>
        <s v="https://www.amazon.in/HAVELLS-Kettle-Coffee-Boiler-Stainless/dp/B083GKDRKR/ref=sr_1_30?qid=1672923591 &amp; s=kitchen &amp; sr=1-30"/>
        <s v="https://www.amazon.in/Bajaj-Splendora-Instant-Water-Heater/dp/B097R2V1W8/ref=sr_1_28?qid=1672923592 &amp; s=kitchen &amp; sr=1-28"/>
        <s v="https://www.amazon.in/KENT-Elegant-Electric-Kettle-Silver/dp/B07YR26BJ3/ref=sr_1_29?qid=1672923592 &amp; s=kitchen &amp; sr=1-29"/>
        <s v="https://www.amazon.in/Bajaj-Shakti-Heater-Multiple-Safety/dp/B097R45BH8/ref=sr_1_30?qid=1672923592 &amp; s=kitchen &amp; sr=1-30"/>
        <s v="https://www.amazon.in/Lifelong-LLMG23-500-Watt-Liquidizing-Stainless/dp/B09X5C9VLK/ref=sr_1_31?qid=1672923592 &amp; s=kitchen &amp; sr=1-31"/>
        <s v="https://www.amazon.in/Bajaj-Majesty-1000-Watt-Iron-White/dp/B01C8P29T4/ref=sr_1_33?qid=1672923592 &amp; s=kitchen &amp; sr=1-33"/>
        <s v="https://www.amazon.in/Bajaj-Rex-500-Watt-Mixer-Grinder/dp/B00HVXS7WC/ref=sr_1_34?qid=1672923592 &amp; s=kitchen &amp; sr=1-34"/>
        <s v="https://www.amazon.in/Lifelong-LLEK15-Electric-Stainless-Warranty/dp/B096YCN3SD/ref=sr_1_35?qid=1672923592 &amp; s=kitchen &amp; sr=1-35"/>
        <s v="https://www.amazon.in/Lifelong-LLQH922-Certified-Overheating-Protection/dp/B09LQH3SD9/ref=sr_1_36?qid=1672923592 &amp; s=kitchen &amp; sr=1-36"/>
        <s v="https://www.amazon.in/Remover-Sweaters-Blankets-Jackets-Carpets/dp/B09KNMLH4Y/ref=sr_1_37_mod_primary_new?qid=1672923592 &amp; s=kitchen &amp; sbo=RZvfv%2F%2FHxDF%2BO5021pAnSA%3D%3D &amp; sr=1-37"/>
        <s v="https://www.amazon.in/Bajaj-1500-Watt-Immersion-Heater-Plug/dp/B00ABMASXG/ref=sr_1_38?qid=1672923592 &amp; s=kitchen &amp; sr=1-38"/>
        <s v="https://www.amazon.in/Inalsa-Electric-Kettle-Absa-1500W-Capacity/dp/B07QDSN9V6/ref=sr_1_39?qid=1672923592 &amp; s=kitchen &amp; sr=1-39"/>
        <s v="https://www.amazon.in/Prestige-PIC-20-Induction-Cooktop/dp/B00YMJ0OI8/ref=sr_1_43?qid=1672923592 &amp; s=kitchen &amp; sr=1-43"/>
        <s v="https://www.amazon.in/Pigeon-Healthifry-Circulation-Technology-Non-Stick/dp/B0B8XNPQPN/ref=sr_1_44?qid=1672923592 &amp; s=kitchen &amp; sr=1-44"/>
        <s v="https://www.amazon.in/PrettyKrafts-Laundry-Basket-Clothes-Handles/dp/B0814P4L98/ref=sr_1_45?qid=1672923592 &amp; s=kitchen &amp; sr=1-45"/>
        <s v="https://www.amazon.in/Philips-GC1905-1440-Watt-Steam-Spray/dp/B008QTK47Q/ref=sr_1_47?qid=1672923592 &amp; s=kitchen &amp; sr=1-47"/>
        <s v="https://www.amazon.in/Havells-Immersion-HB15-1500-White/dp/B088ZTJT2R/ref=sr_1_48_mod_primary_new?qid=1672923592 &amp; s=kitchen &amp; sbo=RZvfv%2F%2FHxDF%2BO5021pAnSA%3D%3D &amp; sr=1-48"/>
        <s v="https://www.amazon.in/AGARO-Rechargeable-Sweaters-Blankets-Curtains/dp/B0BK1K598K/ref=sr_1_49_mod_primary_new?qid=1672923592 &amp; s=kitchen &amp; sbo=RZvfv%2F%2FHxDF%2BO5021pAnSA%3D%3D &amp; sr=1-49"/>
        <s v="https://www.amazon.in/Pigeon-Stainless-boiling-Instant-Noodles/dp/B09Y5FZK9N/ref=sr_1_50?qid=1672923592 &amp; s=kitchen &amp; sr=1-50"/>
        <s v="https://www.amazon.in/NutriPro-Bullet-Juicer-Grinder-Blades/dp/B09J2SCVQT/ref=sr_1_52?qid=1672923592 &amp; s=kitchen &amp; sr=1-52"/>
        <s v="https://www.amazon.in/Philips-GC026-30-Fabric-Shaver/dp/B00TDD0YM4/ref=sr_1_54?qid=1672923592 &amp; s=kitchen &amp; sr=1-54"/>
        <s v="https://www.amazon.in/Havells-Cista-room-Heater/dp/B078KRFWQB/ref=sr_1_52?qid=1672923593 &amp; s=kitchen &amp; sr=1-52"/>
        <s v="https://www.amazon.in/AGARO-800-Watt-Handheld-Cleaner-Durable/dp/B07SRM58TP/ref=sr_1_53?qid=1672923593 &amp; s=kitchen &amp; sr=1-53"/>
        <s v="https://www.amazon.in/Philips-Collection-HD4928-01-2100-Watt/dp/B00EDJJ7FS/ref=sr_1_54?qid=1672923593 &amp; s=kitchen &amp; sr=1-54"/>
        <s v="https://www.amazon.in/Pigeon-Stovekraft-Acer-Plus-Induction/dp/B0832W3B7Q/ref=sr_1_55?qid=1672923593 &amp; s=kitchen &amp; sr=1-55"/>
        <s v="https://www.amazon.in/Agaro-Esteem-Multi-Kettle-1-2/dp/B07WNK1FFN/ref=sr_1_56?qid=1672923593 &amp; s=kitchen &amp; sr=1-56"/>
        <s v="https://www.amazon.in/Bajaj-Minor-1000-Watt-Room-Heater/dp/B009P2LK08/ref=sr_1_57?qid=1672923593 &amp; s=kitchen &amp; sr=1-57"/>
        <s v="https://www.amazon.in/Butterfly-Jet-Elite-750-Watt-Grinder/dp/B07DGD4Z4C/ref=sr_1_59?qid=1672923593 &amp; s=kitchen &amp; sr=1-59"/>
        <s v="https://www.amazon.in/SOFLIN-Electric-Automatic-Poacher-Steaming/dp/B07GMFY9QM/ref=sr_1_60?qid=1672923593 &amp; s=kitchen &amp; sr=1-60"/>
        <s v="https://www.amazon.in/Lifelong-LLQH925-settings-operation-Indicator/dp/B0BGPN4GGH/ref=sr_1_62?qid=1672923593 &amp; s=kitchen &amp; sr=1-62"/>
        <s v="https://www.amazon.in/Amazon-Basics-Electric-Kettle-Stainless/dp/B0B2DZ5S6R/ref=sr_1_63?qid=1672923593 &amp; s=kitchen &amp; sr=1-63"/>
        <s v="https://www.amazon.in/Prestige-Sandwich-Maker-PGMFD-01/dp/B07S851WX5/ref=sr_1_67?qid=1672923593 &amp; s=kitchen &amp; sr=1-67"/>
        <s v="https://www.amazon.in/Orient-Electric-Fabrijoy-DIFJ10BP-1000-Watt/dp/B01MY839VW/ref=sr_1_69?qid=1672923593 &amp; s=kitchen &amp; sr=1-69"/>
        <s v="https://www.amazon.in/Lifelong-LLFH921-Overheating-Protection-Certified/dp/B09LV1CMGH/ref=sr_1_70?qid=1672923593 &amp; s=kitchen &amp; sr=1-70"/>
        <s v="https://www.amazon.in/Philips-GC181-Heavy-Weight-1000-Watt/dp/B01EY310UM/ref=sr_1_71?qid=1672923593 &amp; s=kitchen &amp; sr=1-71"/>
        <s v="https://www.amazon.in/Bulfyss-Rechargeable-Effectively-Cashmere-Warranty/dp/B09NL7LBWT/ref=sr_1_74?qid=1672923593 &amp; s=kitchen &amp; sr=1-74"/>
        <s v="https://www.amazon.in/Bajaj-DX-1000-Watt-Dry-Iron/dp/B008YW8M0G/ref=sr_1_75?qid=1672923593 &amp; s=kitchen &amp; sr=1-75"/>
        <s v="https://www.amazon.in/Bajaj-Shakti-Heater-Multiple-Safety/dp/B097R3XH9R/ref=sr_1_76?qid=1672923593 &amp; s=kitchen &amp; sr=1-76"/>
        <s v="https://www.amazon.in/PHILIPS-Handheld-Garment-STH3000-20/dp/B08TM71L54/ref=sr_1_77?qid=1672923593 &amp; s=kitchen &amp; sr=1-77"/>
        <s v="https://www.amazon.in/Wall-Outlet-Electric-Heaters-Bedroom-bathrooms/dp/B0BPBXNQQT/ref=sr_1_78?qid=1672923593 &amp; s=kitchen &amp; sr=1-78"/>
        <s v="https://www.amazon.in/Wonderchef-Nutri-Blend-Watts-Juicer-Grinder/dp/B00W56GLOQ/ref=sr_1_76?qid=1672923595 &amp; s=kitchen &amp; sr=1-76"/>
        <s v="https://www.amazon.in/Armour-AR1100WB-1100-Watt-Soleplate-Purple/dp/B0883KDSXC/ref=sr_1_77?qid=1672923595 &amp; s=kitchen &amp; sr=1-77"/>
        <s v="https://www.amazon.in/Butterfly-EKN-1-5-Litre-Kettle-Silver/dp/B078V8R9BS/ref=sr_1_78?qid=1672923595 &amp; s=kitchen &amp; sr=1-78"/>
        <s v="https://www.amazon.in/Crompton-Arno-Neo-ASWH-3015-Star-Rated/dp/B08GSQXLJ2/ref=sr_1_79?qid=1672923595 &amp; s=kitchen &amp; sr=1-79"/>
        <s v="https://www.amazon.in/Borosil-Plastic-Chefdelite-BCH20DBB21-Technology/dp/B01M5B0TPW/ref=sr_1_80?qid=1672923595 &amp; s=kitchen &amp; sr=1-80"/>
        <s v="https://www.amazon.in/Amaze-Litre-Electric-Kettle-Stainless/dp/B082KVTRW8/ref=sr_1_81?qid=1672923595 &amp; s=kitchen &amp; sr=1-81"/>
        <s v="https://www.amazon.in/Prestige-IRIS-mixer-grinder-Black/dp/B08CFJBZRK/ref=sr_1_82?qid=1672923595 &amp; s=kitchen &amp; sr=1-82"/>
        <s v="https://www.amazon.in/Simxen-Electric-Automatic-Steaming-Multicolour/dp/B07H3WDC4X/ref=sr_1_83?qid=1672923595 &amp; s=kitchen &amp; sr=1-83"/>
        <s v="https://www.amazon.in/Amazon-Basics-Adjustable-Thermostat-certified/dp/B09ZTZ9N3Q/ref=sr_1_86?qid=1672923595 &amp; s=kitchen &amp; sr=1-86"/>
        <s v="https://www.amazon.in/HealthSense-Chef-Mate-KS-40-Weighing/dp/B083P71WKK/ref=sr_1_87?qid=1672923595 &amp; s=kitchen &amp; sr=1-87"/>
        <s v="https://www.amazon.in/Bajaj-Shakti-Heater-Multiple-Safety/dp/B097R4D42G/ref=sr_1_91?qid=1672923595 &amp; s=kitchen &amp; sr=1-91"/>
        <s v="https://www.amazon.in/Bosch-TrueMixx-Pro-Grinder-Watt-MGM8842MIN/dp/B07MKMFKPG/ref=sr_1_92?qid=1672923595 &amp; s=kitchen &amp; sr=1-92"/>
        <s v="https://www.amazon.in/Bulfyss-Stainless-Weighing-Nutrition-Warranty/dp/B0949FPSFY/ref=sr_1_93?qid=1672923595 &amp; s=kitchen &amp; sr=1-93"/>
        <s v="https://www.amazon.in/VR-Pcs-Different-Multi-Color-Multicolor/dp/B08F47T4X5/ref=sr_1_94?qid=1672923595 &amp; s=kitchen &amp; sr=1-94"/>
        <s v="https://www.amazon.in/Orient-Electric-Apex-FX-1200mm-Ceiling/dp/B01M0505SJ/ref=sr_1_95?qid=1672923595 &amp; s=kitchen &amp; sr=1-95"/>
        <s v="https://www.amazon.in/PrettyKrafts-Laundry-Clothes-Storage-Mushroom/dp/B08D6RCM3Q/ref=sr_1_96?qid=1672923595 &amp; s=kitchen &amp; sr=1-96"/>
        <s v="https://www.amazon.in/Bajaj-RX-11-2000-Watt-Convector/dp/B009P2LITG/ref=sr_1_98?qid=1672923595 &amp; s=kitchen &amp; sr=1-98"/>
        <s v="https://www.amazon.in/Eureka-Forbes-Trendy-Zip-1000-Watt/dp/B00V9NHDI4/ref=sr_1_99?qid=1672923595 &amp; s=kitchen &amp; sr=1-99"/>
        <s v="https://www.amazon.in/Pigeon-Stovekraft-Quartz-Electric-Kettle/dp/B07WGPBXY9/ref=sr_1_100?qid=1672923595 &amp; s=kitchen &amp; sr=1-100"/>
        <s v="https://www.amazon.in/Maharaja-Whiteline-Lava-1200-Watt-Helogen/dp/B00KRCBA6E/ref=sr_1_101?qid=1672923595 &amp; s=kitchen &amp; sr=1-101"/>
        <s v="https://www.amazon.in/Crompton-Gracee-Instant-Heater-Geyser/dp/B0B3X2BY3M/ref=sr_1_102?qid=1672923595 &amp; s=kitchen &amp; sr=1-102"/>
        <s v="https://www.amazon.in/Bajaj-DX-600-Watts-Light-Weight/dp/B00F159RIK/ref=sr_1_100?qid=1672923596 &amp; s=kitchen &amp; sr=1-100"/>
        <s v="https://www.amazon.in/Bajaj-Waterproof-Watts-Immersion-Heater/dp/B08MV82R99/ref=sr_1_101?qid=1672923596 &amp; s=kitchen &amp; sr=1-101"/>
        <s v="https://www.amazon.in/Supreme-Pressure-Portable-Cleaning-Purpose/dp/B09VKWGZD7/ref=sr_1_102?qid=1672923596 &amp; s=kitchen &amp; sr=1-102"/>
        <s v="https://www.amazon.in/Bajaj-Delux-2000-Watt-Room-Heater/dp/B009P2LK80/ref=sr_1_103?qid=1672923596 &amp; s=kitchen &amp; sr=1-103"/>
        <s v="https://www.amazon.in/Orpat-HHB-100E-WOB-250-Watt-Blender/dp/B00A7PLVU6/ref=sr_1_104?qid=1672923596 &amp; s=kitchen &amp; sr=1-104"/>
        <s v="https://www.amazon.in/Egg-Boiler-Electric-Automatic-Steaming/dp/B0B25DJ352/ref=sr_1_105?qid=1672923596 &amp; s=kitchen &amp; sr=1-105"/>
        <s v="https://www.amazon.in/Health-Sense-Chef-Mate-Digital-Scale-KS33/dp/B013B2WGT6/ref=sr_1_106?qid=1672923596 &amp; s=kitchen &amp; sr=1-106"/>
        <s v="https://www.amazon.in/PHILIPS-Digital-HD9252-90-Technology/dp/B097RJ867P/ref=sr_1_107?qid=1672923596 &amp; s=kitchen &amp; sr=1-107"/>
        <s v="https://www.amazon.in/Milton-Electric-Stainless-Kettle-Litres/dp/B091V8HK8Z/ref=sr_1_108?qid=1672923596 &amp; s=kitchen &amp; sr=1-108"/>
        <s v="https://www.amazon.in/Philips-Collection-HD2582-00-830-Watt/dp/B071VNHMX2/ref=sr_1_109?qid=1672923596 &amp; s=kitchen &amp; sr=1-109"/>
        <s v="https://www.amazon.in/Crompton-Insta-Comfy-Heater-Settings/dp/B08MVSGXMY/ref=sr_1_110?qid=1672923596 &amp; s=kitchen &amp; sr=1-110"/>
        <s v="https://www.amazon.in/Usha-Convector-2000-Watt-Instant-Heating/dp/B00H0B29DI/ref=sr_1_111?qid=1672923596 &amp; s=kitchen &amp; sr=1-111"/>
        <s v="https://www.amazon.in/Philips-HL7756-00-750-Watt-Grinder/dp/B01GZSQJPA/ref=sr_1_115?qid=1672923596 &amp; s=kitchen &amp; sr=1-115"/>
        <s v="https://www.amazon.in/Kuber-Industries-Foldable-Laundry-KUBMART11450/dp/B08VGFX2B6/ref=sr_1_116?qid=1672923596 &amp; s=kitchen &amp; sr=1-116"/>
        <s v="https://www.amazon.in/Lifelong-LLMG93-Stainless-Liquidizing-Warranty/dp/B09GYBZPHF/ref=sr_1_118?qid=1672923596 &amp; s=kitchen &amp; sr=1-118"/>
        <s v="https://www.amazon.in/Ikea-45454-IKEA-Frother-Milk/dp/B0B4KPCBSH/ref=sr_1_119_mod_primary_new?qid=1672923596 &amp; s=kitchen &amp; sbo=RZvfv%2F%2FHxDF%2BO5021pAnSA%3D%3D &amp; sr=1-119"/>
        <s v="https://www.amazon.in/Crompton-convector-adjustable-Thermostats-Standard/dp/B09CGLY5CX/ref=sr_1_120_mod_primary_new?qid=1672923596 &amp; s=kitchen &amp; sbo=RZvfv%2F%2FHxDF%2BO5021pAnSA%3D%3D &amp; sr=1-120"/>
        <s v="https://www.amazon.in/Remover-Clothes-Extractor-Battery-Removing/dp/B09JN37WBX/ref=sr_1_121?qid=1672923596 &amp; s=kitchen &amp; sr=1-121"/>
        <s v="https://www.amazon.in/Pigeon-Kessel-1-2-Litre-Multi-purpose-Kettle/dp/B01I1LDZGA/ref=sr_1_125_mod_primary_new?qid=1672923596 &amp; s=kitchen &amp; sbo=RZvfv%2F%2FHxDF%2BO5021pAnSA%3D%3D &amp; sr=1-125"/>
        <s v="https://www.amazon.in/DEVICE-Remover-Woolen-Clothes-Electric/dp/B0BN2576GQ/ref=sr_1_126?qid=1672923596 &amp; s=kitchen &amp; sr=1-126"/>
        <s v="https://www.amazon.in/Pigeon-2-Slice-Pop-up-Toaster-Black/dp/B06XPYRWV5/ref=sr_1_124?qid=1672923597 &amp; s=kitchen &amp; sr=1-124"/>
        <s v="https://www.amazon.in/Bajaj-Majesty-Filled-Radiator-Heater/dp/B01N1XVVLC/ref=sr_1_125?qid=1672923597 &amp; s=kitchen &amp; sr=1-125"/>
        <s v="https://www.amazon.in/Luminous-Vento-Deluxe-30-Watt-Ventilator/dp/B00O2R38C4/ref=sr_1_126?qid=1672923597 &amp; s=kitchen &amp; sr=1-126"/>
        <s v="https://www.amazon.in/electric-Kettle-Double-Triple-Protection/dp/B0B2CZTCL2/ref=sr_1_127?qid=1672923597 &amp; s=kitchen &amp; sr=1-127"/>
        <s v="https://www.amazon.in/Kitchen-Stainless-Indian-Filter-Coffee/dp/B00PVT30YI/ref=sr_1_128?qid=1672923597 &amp; s=kitchen &amp; sr=1-128"/>
        <s v="https://www.amazon.in/Ikea-903-391-72-Sealing-assorted-30-pack/dp/B00SH18114/ref=sr_1_129_mod_primary_new?qid=1672923597 &amp; s=kitchen &amp; sbo=RZvfv%2F%2FHxDF%2BO5021pAnSA%3D%3D &amp; sr=1-129"/>
        <s v="https://www.amazon.in/HUL-Pureit-Germkill-Classic-Purifier/dp/B00E9G8KOY/ref=sr_1_130?qid=1672923597 &amp; s=kitchen &amp; sr=1-130"/>
        <s v="https://www.amazon.in/HUL-Pureit-Germkill-Classic-Purifier/dp/B00H3H03Q4/ref=sr_1_131?qid=1672923597 &amp; s=kitchen &amp; sr=1-131"/>
        <s v="https://www.amazon.in/Prestige-Iris-Grinder-Stainless-Juicer/dp/B0756K5DYZ/ref=sr_1_132?qid=1672923597 &amp; s=kitchen &amp; sr=1-132"/>
        <s v="https://www.amazon.in/Preethi-Blue-Leaf-Diamond-750-Watt/dp/B0188KPKB2/ref=sr_1_133?qid=1672923597 &amp; s=kitchen &amp; sr=1-133"/>
        <s v="https://www.amazon.in/Themisto-350-Watts-Egg-Boiler-Blue/dp/B091KNVNS9/ref=sr_1_134?qid=1672923597 &amp; s=kitchen &amp; sr=1-134"/>
        <s v="https://www.amazon.in/Butterfly-Smart-750-Watt-Mixer-Grinder/dp/B075JJ5NQC/ref=sr_1_135?qid=1672923597 &amp; s=kitchen &amp; sr=1-135"/>
        <s v="https://www.amazon.in/KENT-Electric-Steamer-Vegetables-Stainless/dp/B0B5KZ3C53/ref=sr_1_139?qid=1672923597 &amp; s=kitchen &amp; sr=1-139"/>
        <s v="https://www.amazon.in/InstaCuppa-Portable-Smoothie-Crushing-Rechargeable/dp/B09NTHQRW3/ref=sr_1_140?qid=1672923597 &amp; s=kitchen &amp; sr=1-140"/>
        <s v="https://www.amazon.in/Usha-EI-1602-1000-Watt-Lightweight/dp/B008YW3CYM/ref=sr_1_141?qid=1672923597 &amp; s=kitchen &amp; sr=1-141"/>
        <s v="https://www.amazon.in/Kent-KENT-Hand-Blender/dp/B07QHHCB27/ref=sr_1_142?qid=1672923597 &amp; s=kitchen &amp; sr=1-142"/>
        <s v="https://www.amazon.in/White-Feather-Portable-Sealing-Multicolor/dp/B0BMFD94VD/ref=sr_1_143?qid=1672923597 &amp; s=kitchen &amp; sr=1-143"/>
        <s v="https://www.amazon.in/Crompton-CG-IHL-1500-Watt-Immersion-Compatible/dp/B00HZIOGXW/ref=sr_1_144?qid=1672923597 &amp; s=kitchen &amp; sr=1-144"/>
        <s v="https://www.amazon.in/InstaCuppa-Rechargeable-Mini-Electric-Chopper/dp/B09CKSYBLR/ref=sr_1_145?qid=1672923597 &amp; s=kitchen &amp; sr=1-145"/>
        <s v="https://www.amazon.in/Philips-PowerPro-FC9352-01-Compact/dp/B072J83V9W/ref=sr_1_146?qid=1672923597 &amp; s=kitchen &amp; sr=1-146"/>
        <s v="https://www.amazon.in/SAIELLIN-Clothes-Sweater-Defuzzer-Trimmer/dp/B09MTLG4TP/ref=sr_1_147?qid=1672923597 &amp; s=kitchen &amp; sr=1-147"/>
        <s v="https://www.amazon.in/Cookwell-Bullet-Mixer-Grinder-Silver/dp/B097XJQZ8H/ref=sr_1_148?qid=1672923597 &amp; s=kitchen &amp; sr=1-148"/>
        <s v="https://www.amazon.in/Prestige-PRWO-1-8-2-700-Watts-Aluminium/dp/B00935MD1C/ref=sr_1_149?qid=1672923597 &amp; s=kitchen &amp; sr=1-149"/>
        <s v="https://www.amazon.in/Swiffer-Instant-Electric-Home-Kitchen-Instantaneous/dp/B0BR4F878Q/ref=sr_1_150?qid=1672923597 &amp; s=kitchen &amp; sr=1-150"/>
        <s v="https://www.amazon.in/InstaCuppa-Portable-Smoothie-Crushing-Rechargeable/dp/B0B3G5XZN5/ref=sr_1_148?qid=1672923598 &amp; s=kitchen &amp; sr=1-148"/>
        <s v="https://www.amazon.in/Lifelong-Flash-Instant-Heater-Certified/dp/B07WKB69RS/ref=sr_1_149?qid=1672923598 &amp; s=kitchen &amp; sr=1-149"/>
        <s v="https://www.amazon.in/Hindware-Atlantic-Compacto-Instant-HI03PDW30/dp/B09DL9978Y/ref=sr_1_151?qid=1672923598 &amp; s=kitchen &amp; sr=1-151"/>
        <s v="https://www.amazon.in/Atom-Selves-A100-Digital-Pocket-Silver/dp/B06XMZV7RH/ref=sr_1_152?qid=1672923598 &amp; s=kitchen &amp; sr=1-152"/>
        <s v="https://www.amazon.in/Crompton-InstaBliss-Instant-Heater-Advanced/dp/B09WMTJPG7/ref=sr_1_153?qid=1672923598 &amp; s=kitchen &amp; sr=1-153"/>
        <s v="https://www.amazon.in/Croma-Weilburger-Soleplate-Coating-CRSHAH702SIR11/dp/B09ZK6THRR/ref=sr_1_154?qid=1672923598 &amp; s=kitchen &amp; sr=1-154"/>
        <s v="https://www.amazon.in/Ikea-Lint-Roller-Paper-Sheets/dp/B07MP21WJD/ref=sr_1_156_mod_primary_new?qid=1672923598 &amp; s=kitchen &amp; sbo=RZvfv%2F%2FHxDF%2BO5021pAnSA%3D%3D &amp; sr=1-156"/>
        <s v="https://www.amazon.in/Portable-Hairball-Epilator-Removing-Furniture/dp/B09XB1R2F3/ref=sr_1_157?qid=1672923598 &amp; s=kitchen &amp; sr=1-157"/>
        <s v="https://www.amazon.in/Atomberg-Renesa-Motor-Remote-Ceiling/dp/B08Y5QJXSR/ref=sr_1_158?qid=1672923598 &amp; s=kitchen &amp; sr=1-158"/>
        <s v="https://www.amazon.in/Pigeon-stovekraft-Amaze-Plus-1-8/dp/B07WJXCTG9/ref=sr_1_159?qid=1672923598 &amp; s=kitchen &amp; sr=1-159"/>
        <s v="https://www.amazon.in/CookJoy-CJ1600WPC-Induction-cooktop-Black/dp/B09NBZ36F7/ref=sr_1_163?qid=1672923598 &amp; s=kitchen &amp; sr=1-163"/>
        <s v="https://www.amazon.in/Reffair-AX30-MAX-Internationally-Aromabuds/dp/B0912WJ87V/ref=sr_1_164?qid=1672923598 &amp; s=kitchen &amp; sr=1-164"/>
        <s v="https://www.amazon.in/2000-Watt-Heater-White-HN-2500-India/dp/B0BMTZ4T1D/ref=sr_1_165?qid=1672923598 &amp; s=kitchen &amp; sr=1-165"/>
        <s v="https://www.amazon.in/Eureka-Forbes-Wet-Dry-Ultimo/dp/B07Z51CGGH/ref=sr_1_166?qid=1672923598 &amp; s=kitchen &amp; sr=1-166"/>
        <s v="https://www.amazon.in/Activa-Heat-Max-Watts-Heater-White/dp/B0BDG6QDYD/ref=sr_1_167?qid=1672923598 &amp; s=kitchen &amp; sr=1-167"/>
        <s v="https://www.amazon.in/Philips-Collection-HL1655-00-250-Watt/dp/B00YQLG7GK/ref=sr_1_169?qid=1672923598 &amp; s=kitchen &amp; sr=1-169"/>
        <s v="https://www.amazon.in/Bajaj-DX-600-Watt-Light-Weight/dp/B00SMJPA9C/ref=sr_1_170?qid=1672923598 &amp; s=kitchen &amp; sr=1-170"/>
        <s v="https://www.amazon.in/V-Guard-Instant-Heating-White-Blue-Warranty/dp/B0B9RN5X8B/ref=sr_1_171?qid=1672923598 &amp; s=kitchen &amp; sr=1-171"/>
        <s v="https://www.amazon.in/Homeistic-Applience-Electric-bathroom-Tankless/dp/B08QW937WV/ref=sr_1_173?qid=1672923598 &amp; s=kitchen &amp; sr=1-173"/>
        <s v="https://www.amazon.in/Kitchenwell-Plastic-Keeping-Kitchen-Multi-Color/dp/B0B4PPD89B/ref=sr_1_174?qid=1672923598 &amp; s=kitchen &amp; sr=1-174"/>
        <s v="https://www.amazon.in/Havells-Instanio-Storage-Heater-installation/dp/B08GM5S4CQ/ref=sr_1_172?qid=1672923600 &amp; s=kitchen &amp; sr=1-172"/>
        <s v="https://www.amazon.in/Prestige-1900-Induction-Cooktop-button/dp/B00NM6MO26/ref=sr_1_173?qid=1672923600 &amp; s=kitchen &amp; sr=1-173"/>
        <s v="https://www.amazon.in/AGARO-1000-Watt-10-Litre-Cleaner-Function/dp/B083M7WPZD/ref=sr_1_174?qid=1672923600 &amp; s=kitchen &amp; sr=1-174"/>
        <s v="https://www.amazon.in/Kent-16026-1-8-Liter-Electric-Kettle/dp/B07GLSKXS1/ref=sr_1_175?qid=1672923600 &amp; s=kitchen &amp; sr=1-175"/>
        <s v="https://www.amazon.in/SKYTONE-Stainless-Electric-Grinders-Vegetables/dp/B09F6KL23R/ref=sr_1_178?qid=1672923600 &amp; s=kitchen &amp; sr=1-178"/>
        <s v="https://www.amazon.in/1-8Litre-Electric-Kettle-Stainless-16088/dp/B094G9L9LT/ref=sr_1_179?qid=1672923600 &amp; s=kitchen &amp; sr=1-179"/>
        <s v="https://www.amazon.in/Eureka-Forbes-Powerful-Technology-GFCDSFSVL00000/dp/B09FZ89DK6/ref=sr_1_180?qid=1672923600 &amp; s=kitchen &amp; sr=1-180"/>
        <s v="https://www.amazon.in/Mi-Purifier-Filter-Smart-Connectivity/dp/B0811VCGL5/ref=sr_1_182?qid=1672923600 &amp; s=kitchen &amp; sr=1-182"/>
        <s v="https://www.amazon.in/Tata-Swach-Bulb-6000-Litre-Cartridge/dp/B07FXLC2G2/ref=sr_1_183?qid=1672923600 &amp; s=kitchen &amp; sr=1-183"/>
        <s v="https://www.amazon.in/Havells-Ambrose-1200mm-Ceiling-Gold/dp/B01LYU3BZF/ref=sr_1_187?qid=1672923600 &amp; s=kitchen &amp; sr=1-187"/>
        <s v="https://www.amazon.in/PrettyKrafts-Canvas-Laundry-Storage-Black/dp/B083RC4WFJ/ref=sr_1_188?qid=1672923600 &amp; s=kitchen &amp; sr=1-188"/>
        <s v="https://www.amazon.in/FABWARE-Lint-Remover-Clothes-Furniture/dp/B09SFRNKSR/ref=sr_1_189?qid=1672923600 &amp; s=kitchen &amp; sr=1-189"/>
        <s v="https://www.amazon.in/Brayden-Portable-Smoothie-Blender-Rechargeable/dp/B07NRTCDS5/ref=sr_1_190?qid=1672923600 &amp; s=kitchen &amp; sr=1-190"/>
        <s v="https://www.amazon.in/Bajaj-Frore-1200-Brown-Ceiling/dp/B07SPVMSC6/ref=sr_1_192?qid=1672923600 &amp; s=kitchen &amp; sr=1-192"/>
        <s v="https://www.amazon.in/Venus-Weighing-Warranty-Included-Capacity/dp/B09H3BXWTK/ref=sr_1_193?qid=1672923600 &amp; s=kitchen &amp; sr=1-193"/>
        <s v="https://www.amazon.in/Bajaj-ATX-750-Watt-Pop-up-Toaster/dp/B0073QGKAS/ref=sr_1_194?qid=1672923600 &amp; s=kitchen &amp; sr=1-194"/>
        <s v="https://www.amazon.in/Coway-Professional-Purifier-Anti-Virus-AP-1019C/dp/B08GJ57MKL/ref=sr_1_195?qid=1672923600 &amp; s=kitchen &amp; sr=1-195"/>
        <s v="https://www.amazon.in/Gold-Optima-10-Litres-Non-electric-Purifier/dp/B009DA69W6/ref=sr_1_196?qid=1672923600 &amp; s=kitchen &amp; sr=1-196"/>
        <s v="https://www.amazon.in/HOMEPACK%C2%AE-Radiant-Office-Heaters-Portable/dp/B099PR2GQJ/ref=sr_1_197?qid=1672923600 &amp; s=kitchen &amp; sr=1-197"/>
        <s v="https://www.amazon.in/Bajaj-Rex-Mixer-Grinder-White/dp/B08G8H8DPL/ref=sr_1_198?qid=1672923600 &amp; s=kitchen &amp; sr=1-198"/>
        <s v="https://www.amazon.in/Heart-Home-Foldable-Organiser-HEARTXY11447/dp/B08VGM3YMF/ref=sr_1_196?qid=1672923601 &amp; s=kitchen &amp; sr=1-196"/>
        <s v="https://www.amazon.in/MILTON-Smart-Egg-Boiler-Transparent/dp/B08TTRVWKY/ref=sr_1_197?qid=1672923601 &amp; s=kitchen &amp; sr=1-197"/>
        <s v="https://www.amazon.in/Premium-Stainless-Electric-Cut-Off-Feature/dp/B07T4D9FNY/ref=sr_1_199?qid=1672923601 &amp; s=kitchen &amp; sr=1-199"/>
        <s v="https://www.amazon.in/Tosaa-Nonstick-Sandwich-Toaster-Regular/dp/B07RX42D3D/ref=sr_1_200?qid=1672923601 &amp; s=kitchen &amp; sr=1-200"/>
        <s v="https://www.amazon.in/V-Guard-Divino-Storage-15-Vertical/dp/B08WRKSF9D/ref=sr_1_201?qid=1672923601 &amp; s=kitchen &amp; sr=1-201"/>
        <s v="https://www.amazon.in/akiara-Machine-Stitching-extension-adapter/dp/B09R83SFYV/ref=sr_1_202?qid=1672923601 &amp; s=kitchen &amp; sr=1-202"/>
        <s v="https://www.amazon.in/Usha-Steam-3713-1300-Watt-White/dp/B07989VV5K/ref=sr_1_203?qid=1672923601 &amp; s=kitchen &amp; sr=1-203"/>
        <s v="https://www.amazon.in/Wonderchef-Nutri-Blend-CKM-Jars-Black/dp/B07FL3WRX5/ref=sr_1_204?qid=1672923601 &amp; s=kitchen &amp; sr=1-204"/>
        <s v="https://www.amazon.in/WIDEWINGS-Electric-Handheld-Frother-Blender/dp/B0BPCJM7TB/ref=sr_1_205?qid=1672923601 &amp; s=kitchen &amp; sr=1-205"/>
        <s v="https://www.amazon.in/Morphy-Richards-Icon-Superb-Grinder/dp/B08H673XKN/ref=sr_1_206?qid=1672923601 &amp; s=kitchen &amp; sr=1-206"/>
        <s v="https://www.amazon.in/Philips-Handheld-Garment-Steamer-Purple/dp/B07DXRGWDJ/ref=sr_1_207?qid=1672923601 &amp; s=kitchen &amp; sr=1-207"/>
        <s v="https://www.amazon.in/Vedini-Refillable-Spray-Bottle-Transparent/dp/B08243SKCK/ref=sr_1_212?qid=1672923601 &amp; s=kitchen &amp; sr=1-212"/>
        <s v="https://www.amazon.in/CROMPTON-Sapphira-Ultra-Ceiling-Lustre/dp/B09SPTNG58/ref=sr_1_213?qid=1672923601 &amp; s=kitchen &amp; sr=1-213"/>
        <s v="https://www.amazon.in/Kuber-Industries-Waterproof-Organizer-CTKTC034616/dp/B083J64CBB/ref=sr_1_214?qid=1672923601 &amp; s=kitchen &amp; sr=1-214"/>
        <s v="https://www.amazon.in/JM-SELLER-Electric-Beater-180-Watt/dp/B08JV91JTK/ref=sr_1_215?qid=1672923601 &amp; s=kitchen &amp; sr=1-215"/>
        <s v="https://www.amazon.in/Oratech-electric-cappuccino-Mocktail-Multicolour/dp/B0BQ3K23Y1/ref=sr_1_216?qid=1672923601 &amp; s=kitchen &amp; sr=1-216"/>
        <s v="https://www.amazon.in/Havells-Glaze-Pearl-Ivory-Ceiling/dp/B09MT94QLL/ref=sr_1_217?qid=1672923601 &amp; s=kitchen &amp; sr=1-217"/>
        <s v="https://www.amazon.in/Ur-NeedsTM-Rocklight-Remover-Fabric/dp/B07NKNBTT3/ref=sr_1_218?qid=1672923601 &amp; s=kitchen &amp; sr=1-218"/>
        <s v="https://www.amazon.in/Rico-Japanese-Technology-Rechargeable-Replacement/dp/B09KPXTZXN/ref=sr_1_220?qid=1672923601 &amp; s=kitchen &amp; sr=1-220"/>
        <s v="https://www.amazon.in/Butterfly-150-Watt-Grinder-Scrapper-Attachment/dp/B078HG2ZPS/ref=sr_1_221?qid=1672923601 &amp; s=kitchen &amp; sr=1-221"/>
        <s v="https://www.amazon.in/AGARO-Marvel-Litre-Toaster-Griller/dp/B07N2MGB3G/ref=sr_1_222?qid=1672923601 &amp; s=kitchen &amp; sr=1-222"/>
        <s v="https://www.amazon.in/Philips-GC1920-28-1440-Watt-Non-Stick/dp/B008LN8KDM/ref=sr_1_220?qid=1672923603 &amp; s=kitchen &amp; sr=1-220"/>
        <s v="https://www.amazon.in/Havells-OFR-13-Wave-Fin/dp/B08MZNT7GP/ref=sr_1_221?qid=1672923603 &amp; s=kitchen &amp; sr=1-221"/>
        <s v="https://www.amazon.in/Bajaj-DHX-1000-Watt-Ivory-Color/dp/B009P2L7CO/ref=sr_1_222?qid=1672923603 &amp; s=kitchen &amp; sr=1-222"/>
        <s v="https://www.amazon.in/Eureka-Forbes-Amaze-RO-MTDS/dp/B07YC8JHMB/ref=sr_1_223?qid=1672923603 &amp; s=kitchen &amp; sr=1-223"/>
        <s v="https://www.amazon.in/ROYAL-STEP-Portable-Electric-Rechargeable/dp/B0BNQMF152/ref=sr_1_224?qid=1672923603 &amp; s=kitchen &amp; sr=1-224"/>
        <s v="https://www.amazon.in/Kent-Zoom-Vacuum-Cleaner-16068/dp/B08J7VCT12/ref=sr_1_225?qid=1672923603 &amp; s=kitchen &amp; sr=1-225"/>
        <s v="https://www.amazon.in/Sealing-Machine-Warranty-Function-Plastic/dp/B0989W6J2F/ref=sr_1_226?qid=1672923603 &amp; s=kitchen &amp; sr=1-226"/>
        <s v="https://www.amazon.in/Heavyweight-Automatic-bacterial-Weilburger-Soleplate/dp/B0B84KSH3X/ref=sr_1_227?qid=1672923603 &amp; s=kitchen &amp; sr=1-227"/>
        <s v="https://www.amazon.in/Inalsa-Electric-Kettle-Prism-Inox/dp/B08HLC7Z3G/ref=sr_1_229?qid=1672923603 &amp; s=kitchen &amp; sr=1-229"/>
        <s v="https://www.amazon.in/VRPRIME-Remover-Reusable-Easy-Tear-Furniture/dp/B0BN6M3TCM/ref=sr_1_230?qid=1672923603 &amp; s=kitchen &amp; sr=1-230"/>
        <s v="https://www.amazon.in/Philips-AC1215-20-Purifier-White/dp/B01L6MT7E0/ref=sr_1_231?qid=1672923603 &amp; s=kitchen &amp; sr=1-231"/>
        <s v="https://www.amazon.in/Eopora-Ceramic-Heating-Bedroom-Electric/dp/B0B9F9PT8R/ref=sr_1_235?qid=1672923603 &amp; s=kitchen &amp; sr=1-235"/>
        <s v="https://www.amazon.in/Goliath-GO1200WG-Weight-1200-Watt-Maroon/dp/B0883LQJ6B/ref=sr_1_236?qid=1672923603 &amp; s=kitchen &amp; sr=1-236"/>
        <s v="https://www.amazon.in/Wipro-Electric-Stainless-Automatic-VB021070/dp/B099Z83VRC/ref=sr_1_237?qid=1672923603 &amp; s=kitchen &amp; sr=1-237"/>
        <s v="https://www.amazon.in/Philips-Viva-Collection-HR1832-1-5-Litre400-Watt/dp/B00S9BSJC8/ref=sr_1_238?qid=1672923603 &amp; s=kitchen &amp; sr=1-238"/>
        <s v="https://www.amazon.in/Kitchenwell-Multipurpose-Portable-Electronic-Scale/dp/B0B4SJKRDF/ref=sr_1_239?qid=1672923603 &amp; s=kitchen &amp; sr=1-239"/>
        <s v="https://www.amazon.in/FIGMENT-Rechargeable-Decoration-ENTERPRISES-A1/dp/B0BM4KTNL1/ref=sr_1_240?qid=1672923603 &amp; s=kitchen &amp; sr=1-240"/>
        <s v="https://www.amazon.in/Balzano-Speed-Nutri-Blender-Smoothie/dp/B08S6RKT4L/ref=sr_1_241?qid=1672923603 &amp; s=kitchen &amp; sr=1-241"/>
        <s v="https://www.amazon.in/Swiss-Military-VC03-Wireless-Collection/dp/B09SZ5TWHW/ref=sr_1_242?qid=1672923603 &amp; s=kitchen &amp; sr=1-242"/>
        <s v="https://www.amazon.in/Zuvexa-Rechargeable-Electric-Foam-Maker/dp/B0BLC2BYPX/ref=sr_1_243?qid=1672923603 &amp; s=kitchen &amp; sr=1-243"/>
        <s v="https://www.amazon.in/Usha-IH2415-1500-Watt-Immersion-Heater/dp/B00P0R95EA/ref=sr_1_244?qid=1672923603 &amp; s=kitchen &amp; sr=1-244"/>
        <s v="https://www.amazon.in/ACTIVA-Instant-SPCEIAL-Warranty-Premium/dp/B07W4HTS8Q/ref=sr_1_245?qid=1672923603 &amp; s=kitchen &amp; sr=1-245"/>
        <s v="https://www.amazon.in/Havells-Instanio-1-Litre-Instant-Geyser/dp/B078JBK4GX/ref=sr_1_244?qid=1672923605 &amp; s=kitchen &amp; sr=1-244"/>
        <s v="https://www.amazon.in/Lifelong-Boiler-Poacher-500-Watt-Transparent/dp/B08S7V8YTN/ref=sr_1_245?qid=1672923605 &amp; s=kitchen &amp; sr=1-245"/>
        <s v="https://www.amazon.in/Indias-Instant-Bathroom-Kitchen-Hospital/dp/B07H5PBN54/ref=sr_1_246?qid=1672923605 &amp; s=kitchen &amp; sr=1-246"/>
        <s v="https://www.amazon.in/AmazonBasics-Induction-Cooktop-1600-Watt/dp/B07YCBSCYB/ref=sr_1_247?qid=1672923605 &amp; s=kitchen &amp; sr=1-247"/>
        <s v="https://www.amazon.in/Sui-Generis-Frother-Electric-Blender/dp/B098T9CJVQ/ref=sr_1_248?qid=1672923605 &amp; s=kitchen &amp; sr=1-248"/>
        <s v="https://www.amazon.in/Philips-AeraSense-AC2887-20-Purifier/dp/B01KCSGBU2/ref=sr_1_249?qid=1672923605 &amp; s=kitchen &amp; sr=1-249"/>
        <s v="https://www.amazon.in/Esquire-Elite-Laundry-Basket-Colour/dp/B095XCRDQW/ref=sr_1_250?qid=1672923605 &amp; s=kitchen &amp; sr=1-250"/>
        <s v="https://www.amazon.in/PHILIPS-Fryer-HD9200-90-Technology/dp/B09CTWFV5W/ref=sr_1_251?qid=1672923605 &amp; s=kitchen &amp; sr=1-251"/>
        <s v="https://www.amazon.in/Havells-Quartz-Settings-Product-Warranty/dp/B0B7NWGXS6/ref=sr_1_252?qid=1672923605 &amp; s=kitchen &amp; sr=1-252"/>
        <s v="https://www.amazon.in/Philips-Garment-Steamer-GC523-60/dp/B07DZ986Q2/ref=sr_1_253?qid=1672923605 &amp; s=kitchen &amp; sr=1-253"/>
        <s v="https://www.amazon.in/Brayden-Plastic-Express-Bi-Level-Stainless/dp/B07KKJPTWB/ref=sr_1_254?qid=1672923605 &amp; s=kitchen &amp; sr=1-254"/>
        <s v="https://www.amazon.in/Wonderchef-Nutri-Blend-63152293-400-Watt-Grinder/dp/B071R3LHFM/ref=sr_1_255?qid=1672923605 &amp; s=kitchen &amp; sr=1-255"/>
        <s v="https://www.amazon.in/Usha-Janome-Dream-Stitch-Automatic/dp/B086X18Q71/ref=sr_1_259?qid=1672923605 &amp; s=kitchen &amp; sr=1-259"/>
        <s v="https://www.amazon.in/BXGS1501IN-Handheld-Portable-Garment-Steamer/dp/B07WVQG8WZ/ref=sr_1_260?qid=1672923605 &amp; s=kitchen &amp; sr=1-260"/>
        <s v="https://www.amazon.in/Personal-Blender-Portable-Battery-Smoothies/dp/B0BFBNXS94/ref=sr_1_261_mod_primary_new?qid=1672923605 &amp; s=kitchen &amp; sbo=RZvfv%2F%2FHxDF%2BO5021pAnSA%3D%3D &amp; sr=1-261"/>
        <s v="https://www.amazon.in/Sujata-Powermatic-Watts-Juicer-Grinder/dp/B071113J7M/ref=sr_1_262?qid=1672923605 &amp; s=kitchen &amp; sr=1-262"/>
        <s v="https://www.amazon.in/Aquaguard-purification-municipal-Eureka-Forbes/dp/B09YLWT89W/ref=sr_1_263?qid=1672923605 &amp; s=kitchen &amp; sr=1-263"/>
        <s v="https://www.amazon.in/PrettyKrafts-Laundry-Basket-Clothes-Handles/dp/B0814LP6S9/ref=sr_1_264?qid=1672923605 &amp; s=kitchen &amp; sr=1-264"/>
        <s v="https://www.amazon.in/Dr-Trust-Electronic-Kitchen-Weighing/dp/B07BKSSDR2/ref=sr_1_265?qid=1672923605 &amp; s=kitchen &amp; sr=1-265"/>
        <s v="https://www.amazon.in/Tesora-Electric-Stainless-Protection-White/dp/B09VGS66FV/ref=sr_1_266?qid=1672923605 &amp; s=kitchen &amp; sr=1-266"/>
        <s v="https://www.amazon.in/Ace-1600-Watt-21-Litre-Stainless-Function/dp/B07RCGTZ4M/ref=sr_1_268?qid=1672923605 &amp; s=kitchen &amp; sr=1-268"/>
        <s v="https://www.amazon.in/Inalsa-Robot-1000-800-Watt-Blender/dp/B0747VDH9L/ref=sr_1_269?qid=1672923605 &amp; s=kitchen &amp; sr=1-269"/>
        <s v="https://www.amazon.in/Akiara-Electric-Handheld-Cordless-Tailoring/dp/B08XLR6DSB/ref=sr_1_270?qid=1672923605 &amp; s=kitchen &amp; sr=1-270"/>
        <s v="https://www.amazon.in/EasySpeed-GC2145-Resistant-Soleplate-Drip-Stop/dp/B08H6CZSHT/ref=sr_1_268?qid=1672923606 &amp; s=kitchen &amp; sr=1-268"/>
        <s v="https://www.amazon.in/Inalsa-Bullet-400-Watt-Technology-Chopper/dp/B07CVR2L5K/ref=sr_1_269?qid=1672923606 &amp; s=kitchen &amp; sr=1-269"/>
        <s v="https://www.amazon.in/Borosil-Electric-Vegetables-Transparent-Stainless/dp/B09J4YQYX3/ref=sr_1_270?qid=1672923606 &amp; s=kitchen &amp; sr=1-270"/>
        <s v="https://www.amazon.in/Wipro-Sandwich-function-SW-warranty-Standard/dp/B0B2DD8BQ8/ref=sr_1_271?qid=1672923606 &amp; s=kitchen &amp; sr=1-271"/>
        <s v="https://www.amazon.in/Rico-1500-W-immersion-water-heater/dp/B0123P3PWE/ref=sr_1_272?qid=1672923606 &amp; s=kitchen &amp; sr=1-272"/>
        <s v="https://www.amazon.in/Eureka-Forbes-Active-Cleaner-washable/dp/B08HDCWDXD/ref=sr_1_273?qid=1672923606 &amp; s=kitchen &amp; sr=1-273"/>
        <s v="https://www.amazon.in/CSI-INTERNATIONAL%C2%AE-Instant-portable-Plastic/dp/B0836JGZ74/ref=sr_1_274?qid=1672923606 &amp; s=kitchen &amp; sr=1-274"/>
        <s v="https://www.amazon.in/Hindware-Atlantic-Instant-Heating-Stainless/dp/B0BCKJJN8R/ref=sr_1_275?qid=1672923606 &amp; s=kitchen &amp; sr=1-275"/>
        <s v="https://www.amazon.in/Morphy-Richards-Europa-Espresso-Cappuccino/dp/B008P7IF02/ref=sr_1_276?qid=1672923606 &amp; s=kitchen &amp; sr=1-276"/>
        <s v="https://www.amazon.in/Lifelong-PowerPro-Mixer-Grinder-Super/dp/B08CNLYKW5/ref=sr_1_277?qid=1672923606 &amp; s=kitchen &amp; sr=1-277"/>
        <s v="https://www.amazon.in/CTEK15L-Premium-Stainless-Electric-Cut-Off/dp/B08C7TYHPB/ref=sr_1_278?qid=1672923606 &amp; s=kitchen &amp; sr=1-278"/>
        <s v="https://www.amazon.in/OPERATION-CHARGING-MULTI-CLIP-FUNCTION-PERSONAL/dp/B08VJFYH6N/ref=sr_1_279?qid=1672923606 &amp; s=kitchen &amp; sr=1-279"/>
        <s v="https://www.amazon.in/Crompton-InstaGlide-Certified-Dry-Iron/dp/B08235JZFB/ref=sr_1_283?qid=1672923606 &amp; s=kitchen &amp; sr=1-283"/>
        <s v="https://www.amazon.in/Prestige-PSWP-2-0-Purifier-Cartridge/dp/B078XFKBZL/ref=sr_1_284_mod_primary_new?qid=1672923606 &amp; s=kitchen &amp; sbo=RZvfv%2F%2FHxDF%2BO5021pAnSA%3D%3D &amp; sr=1-284"/>
        <s v="https://www.amazon.in/Morphy-Richards-Aristo-PTC-Heater/dp/B01M265AAK/ref=sr_1_285?qid=1672923606 &amp; s=kitchen &amp; sr=1-285"/>
        <s v="https://www.amazon.in/Gadgetronics-Weighing-Warranty-Batteries-Included/dp/B0B694PXQJ/ref=sr_1_286?qid=1672923606 &amp; s=kitchen &amp; sr=1-286"/>
        <s v="https://www.amazon.in/HUL-Pureit-Germkill-Advanced-Purifier/dp/B00B3VFJY2/ref=sr_1_287?qid=1672923606 &amp; s=kitchen &amp; sr=1-287"/>
        <s v="https://www.amazon.in/PrettyKrafts-Folding-Laundry-Clothes-Organiser/dp/B08W9BK4MD/ref=sr_1_288?qid=1672923606 &amp; s=kitchen &amp; sr=1-288"/>
        <s v="https://www.amazon.in/Ikea-PRODUKT-Milk-frother-Frother-Handheld/dp/B09X5HD5T1/ref=sr_1_289_mod_primary_new?qid=1672923606 &amp; s=kitchen &amp; sbo=RZvfv%2F%2FHxDF%2BO5021pAnSA%3D%3D &amp; sr=1-289"/>
        <s v="https://www.amazon.in/EasySpeed-GC2147-30-Resistant-Soleplate/dp/B08H6B3G96/ref=sr_1_290?qid=1672923606 &amp; s=kitchen &amp; sr=1-290"/>
        <s v="https://www.amazon.in/Bajaj-New-Shakti-Neo-Storage/dp/B09N3BFP4M/ref=sr_1_291?qid=1672923606 &amp; s=kitchen &amp; sr=1-291"/>
        <s v="https://www.amazon.in/House-Quirk-Reusable-Easy-Tear-Multicolour/dp/B09DSQXCM8/ref=sr_1_292?qid=1672923606 &amp; s=kitchen &amp; sr=1-292"/>
        <s v="https://www.amazon.in/Allin-Exporters-Ultrasonic-Humidifier-Purifier/dp/B01M69WCZ6/ref=sr_1_293?qid=1672923606 &amp; s=kitchen &amp; sr=1-293"/>
        <s v="https://www.amazon.in/Multifunctional-Electric-Automatic-Non-Stick-Pan-Tiger/dp/B0BM9H2NY9/ref=sr_1_294?qid=1672923606 &amp; s=kitchen &amp; sr=1-294"/>
        <s v="https://www.amazon.in/Maharaja-Whiteline-Carbon-Standard-5200100986/dp/B099FDW2ZF/ref=sr_1_292?qid=1672923607 &amp; s=kitchen &amp; sr=1-292"/>
        <s v="https://www.amazon.in/KENT-Chopper-B-Stainless-Transparent-Anti-Skid/dp/B0B935YNR7/ref=sr_1_293?qid=1672923607 &amp; s=kitchen &amp; sr=1-293"/>
        <s v="https://www.amazon.in/Crompton-Greaves-ASWH-2015-15-Litre-Storage/dp/B07JGCGNDG/ref=sr_1_294_mod_primary_new?qid=1672923607 &amp; s=kitchen &amp; sbo=RZvfv%2F%2FHxDF%2BO5021pAnSA%3D%3D &amp; sr=1-294"/>
        <s v="https://www.amazon.in/Eureka-Forbes-Vacuum-Cleaner-Washable/dp/B08L12N5H1/ref=sr_1_295?qid=1672923607 &amp; s=kitchen &amp; sr=1-295"/>
        <s v="https://www.amazon.in/Kent-16025-700-Watt-Sandwich-Grill/dp/B07GWTWFS2/ref=sr_1_296?qid=1672923607 &amp; s=kitchen &amp; sr=1-296"/>
        <s v="https://www.amazon.in/Candes-Gloster-Silent-Blower-Heater/dp/B09KRHXTLN/ref=sr_1_297?qid=1672923607 &amp; s=kitchen &amp; sr=1-297"/>
        <s v="https://www.amazon.in/Inalsa-Electric-Heater-Hotty-Certification/dp/B09H34V36W/ref=sr_1_298_mod_primary_new?qid=1672923607 &amp; s=kitchen &amp; sbo=RZvfv%2F%2FHxDF%2BO5021pAnSA%3D%3D &amp; sr=1-298"/>
        <s v="https://www.amazon.in/Havells-Zella-Immersion-Watts-White/dp/B09J2QCKKM/ref=sr_1_299?qid=1672923607 &amp; s=kitchen &amp; sr=1-299"/>
        <s v="https://www.amazon.in/SM1301-Sandwich-Detachable-Plates-Waffle/dp/B09XRBJ94N/ref=sr_1_300?qid=1672923607 &amp; s=kitchen &amp; sr=1-300"/>
        <s v="https://www.amazon.in/Inalsa-Micro-WD10-1000W-Multifunction-Resistant/dp/B07SLNG3LW/ref=sr_1_301?qid=1672923607 &amp; s=kitchen &amp; sr=1-301"/>
        <s v="https://www.amazon.in/MR-BRAND-Portable-Electric-Rechargeable/dp/B0BNDGL26T/ref=sr_1_302?qid=1672923607 &amp; s=kitchen &amp; sr=1-302"/>
        <s v="https://www.amazon.in/Crompton-1200mm-Designer-Ceiling-Smoked/dp/B095PWLLY6/ref=sr_1_303?qid=1672923607 &amp; s=kitchen &amp; sr=1-303"/>
        <s v="https://www.amazon.in/Plastic-Powermatic-Jar-Juicer-Grinder-Chutney/dp/B07Y9PY6Y1/ref=sr_1_307?qid=1672923607 &amp; s=kitchen &amp; sr=1-307"/>
        <s v="https://www.amazon.in/Aquadpure-Copper-ADJUSTER-Purifier-Technology/dp/B0BJ966M5K/ref=sr_1_308?qid=1672923607 &amp; s=kitchen &amp; sr=1-308"/>
        <s v="https://www.amazon.in/AmazonBasics-Drip-Coffee-Maker-Black/dp/B086GVRP63/ref=sr_1_309?qid=1672923607 &amp; s=kitchen &amp; sr=1-309"/>
        <s v="https://www.amazon.in/Crompton-Delight-Circulator-Heater-Settings/dp/B08MVXPTDG/ref=sr_1_311?qid=1672923607 &amp; s=kitchen &amp; sr=1-311"/>
        <s v="https://www.amazon.in/HANEUL-2000-Watt-Heater-HN-2500-Thermoset/dp/B0BMZ6SY89/ref=sr_1_312?qid=1672923607 &amp; s=kitchen &amp; sr=1-312"/>
        <s v="https://www.amazon.in/Melbon-Blower-Heater-2000-Watt-White/dp/B09P1MFKG1/ref=sr_1_313?qid=1672923607 &amp; s=kitchen &amp; sr=1-313"/>
        <s v="https://www.amazon.in/Plastic-Laundry-Basket-Light-Grey/dp/B01LY9W8AF/ref=sr_1_314?qid=1672923607 &amp; s=kitchen &amp; sr=1-314"/>
        <s v="https://www.amazon.in/ACTIVA-APSRA-Approved-Ceiling-Warranty/dp/B07ZJND9B9/ref=sr_1_315?qid=1672923607 &amp; s=kitchen &amp; sr=1-315"/>
        <s v="https://www.amazon.in/Shakti-Technology-S5-Pressure-Machine/dp/B0B2CWRDB1/ref=sr_1_316?qid=1672923607 &amp; s=kitchen &amp; sr=1-316"/>
        <s v="https://www.amazon.in/American-Micronic-AMI-VCD21-1600WDx-Wet-1600Watts-21-litres-Stainless/dp/B072NCN9M4/ref=sr_1_317?qid=1672923607 &amp; s=kitchen &amp; sr=1-317"/>
        <s v="https://www.amazon.in/Demokrazy-Remover-Woolens-Sweaters-Blankets/dp/B08SKZ2RMG/ref=sr_1_318?qid=1672923607 &amp; s=kitchen &amp; sr=1-318"/>
        <s v="https://www.amazon.in/Instant-Vortex-2QT-EvenCrispTM-Technology/dp/B0B53DS4TF/ref=sr_1_316?qid=1672923609 &amp; s=kitchen &amp; sr=1-316"/>
        <s v="https://www.amazon.in/HUL-Pureit-Mineral-mounted-Purifier/dp/B08BJN4MP3/ref=sr_1_317?qid=1672923609 &amp; s=kitchen &amp; sr=1-317"/>
        <s v="https://www.amazon.in/Livpure-Glo-Star-RO-Mineraliser/dp/B0BCYQY9X5/ref=sr_1_318?qid=1672923609 &amp; s=kitchen &amp; sr=1-318"/>
        <s v="https://www.amazon.in/Philips-HI113-1000-Watt-Plastic-Coating/dp/B009UORDX4/ref=sr_1_319?qid=1672923609 &amp; s=kitchen &amp; sr=1-319"/>
        <s v="https://www.amazon.in/Kuber-Industries-Foldable-Laundry-KUBMART11446/dp/B08VGDBF3B/ref=sr_1_320?qid=1672923609 &amp; s=kitchen &amp; sr=1-320"/>
        <s v="https://www.amazon.in/Preethi-MGA-502-0-4-Litre-Grind-Store/dp/B012ELCYUG/ref=sr_1_321?qid=1672923609 &amp; s=kitchen &amp; sr=1-321"/>
        <s v="https://www.amazon.in/Usha-Aurora-Iron-1000-Light/dp/B07S9M8YTY/ref=sr_1_322?qid=1672923609 &amp; s=kitchen &amp; sr=1-322"/>
        <s v="https://www.amazon.in/ECOVACS-Robotic-Powerful-Advanced-Technology/dp/B0B19VJXQZ/ref=sr_1_323?qid=1672923609 &amp; s=kitchen &amp; sr=1-323"/>
        <s v="https://www.amazon.in/Kent-Gold-Optima-Spare-Kit/dp/B00SMFPJG0/ref=sr_1_324?qid=1672923609 &amp; s=kitchen &amp; sr=1-324"/>
        <s v="https://www.amazon.in/AVNISH-Water-Filter-Layer-Filtration/dp/B0BHYLCL19/ref=sr_1_325?qid=1672923609 &amp; s=kitchen &amp; sr=1-325"/>
        <s v="https://www.amazon.in/Khaitan-ORFin-heater-Home-kitchen-K0/dp/B0BPJBTB3F/ref=sr_1_326?qid=1672923609 &amp; s=kitchen &amp; sr=1-326"/>
        <s v="https://www.amazon.in/USHA-RapidMix-500-Watt-Copper-Grinder/dp/B08MXJYB2V/ref=sr_1_331?qid=1672923609 &amp; s=kitchen &amp; sr=1-331"/>
        <s v="https://www.amazon.in/CSI-INTERNATIONAL%C2%AE-Instant-portable-Plastic/dp/B081B1JL35/ref=sr_1_332?qid=1672923609 &amp; s=kitchen &amp; sr=1-332"/>
        <s v="https://www.amazon.in/Havells-Gatik-400mm-Pedestal-White/dp/B09VL9KFDB/ref=sr_1_333?qid=1672923609 &amp; s=kitchen &amp; sr=1-333"/>
        <s v="https://www.amazon.in/Dura-Clean-Plus-Filtration-Accessories/dp/B0B1MDZV9C/ref=sr_1_334?qid=1672923609 &amp; s=kitchen &amp; sr=1-334"/>
        <s v="https://www.amazon.in/ROYAL-STEP-Portable-Electric-Rechargeable/dp/B08TT63N58/ref=sr_1_337?qid=1672923609 &amp; s=kitchen &amp; sr=1-337"/>
        <s v="https://www.amazon.in/Nirdambhay-Handheld-Portable-Resealer-Including/dp/B08YK7BBD2/ref=sr_1_338?qid=1672923609 &amp; s=kitchen &amp; sr=1-338"/>
        <s v="https://www.amazon.in/Cello-Non-Stick-Aluminium-Sandwich-Toaster/dp/B07YQ5SN4H/ref=sr_1_339?qid=1672923609 &amp; s=kitchen &amp; sr=1-339"/>
        <s v="https://www.amazon.in/Proven%C2%AE-Copper-ADJUSTER-Purifier-Technology/dp/B0B7FJNSZR/ref=sr_1_340?qid=1672923609 &amp; s=kitchen &amp; sr=1-340"/>
        <s v="https://www.amazon.in/Morphy-Richards-Daisy-1000-Watt-White/dp/B01N6IJG0F/ref=sr_1_341?qid=1672923609 &amp; s=kitchen &amp; sr=1-341"/>
        <s v="https://www.amazon.in/Lightweight-Automatic-bacterial-Weilburger-Soleplate/dp/B0B84QN4CN/ref=sr_1_342?qid=1672923609 &amp; s=kitchen &amp; sr=1-342"/>
        <s v="https://www.amazon.in/Zuvexa-Poacher-Automatic-Steaming-Multicolor/dp/B0B8ZM9RVV/ref=sr_1_340?qid=1672923610 &amp; s=kitchen &amp; sr=1-340"/>
        <s v="https://www.amazon.in/AO-Smith-HSE-VAS-15-Litre-Storage/dp/B01892MIPA/ref=sr_1_341?qid=1672923610 &amp; s=kitchen &amp; sr=1-341"/>
        <s v="https://www.amazon.in/Havells-Festiva-1200mm-Resistant-Ceiling/dp/B08ZHYNTM1/ref=sr_1_342?qid=1672923610 &amp; s=kitchen &amp; sr=1-342"/>
        <s v="https://www.amazon.in/Handheld-Powerful-Filtration-Lightweight-Accessories/dp/B09SDDQQKP/ref=sr_1_343?qid=1672923610 &amp; s=kitchen &amp; sr=1-343"/>
        <s v="https://www.amazon.in/SM1515NEW-Sandwich-Floating-Hinges-1000Watt/dp/B0B5RP43VN/ref=sr_1_345?qid=1672923610 &amp; s=kitchen &amp; sr=1-345"/>
        <s v="https://www.amazon.in/Eureka-Forbes-Aquaguard-boiling-Technology/dp/B096NTB9XT/ref=sr_1_346?qid=1672923610 &amp; s=kitchen &amp; sr=1-346"/>
        <s v="https://www.amazon.in/Havells-Instanio-3-Litre-Instant-Geyser/dp/B078JF6X9B/ref=sr_1_347?qid=1672923610 &amp; s=kitchen &amp; sr=1-347"/>
        <s v="https://www.amazon.in/Rechargeable-whisks%EF%BC%8C3-Speed-Adjustable-Cappuccino-Bulletproof/dp/B08CGW4GYR/ref=sr_1_348?qid=1672923610 &amp; s=kitchen &amp; sr=1-348"/>
        <s v="https://www.amazon.in/Panasonic-SR-WA22H-5-4-Litre-Automatic-Cooker/dp/B00A328ENA/ref=sr_1_349?qid=1672923610 &amp; s=kitchen &amp; sr=1-349"/>
        <s v="https://www.amazon.in/InstaCuppa-Handheld-Operated-Electric-Stainless/dp/B0763K5HLQ/ref=sr_1_350?qid=1672923610 &amp; s=kitchen &amp; sr=1-350"/>
        <s v="https://www.amazon.in/Goodscity-Garment-Steamer-Clothes-Steam/dp/B09PDZNSBG/ref=sr_1_351?qid=1672923610 &amp; s=kitchen &amp; sr=1-351"/>
        <s v="https://www.amazon.in/Solidaire-550-Watt-Mixer-Grinder-SLD-550-B/dp/B085LPT5F4/ref=sr_1_356?qid=1672923610 &amp; s=kitchen &amp; sr=1-356"/>
        <s v="https://www.amazon.in/Amazon-Blender-Stainless-Blending-ISI-Marked/dp/B0B9RZ4G4W/ref=sr_1_357?qid=1672923610 &amp; s=kitchen &amp; sr=1-357"/>
        <s v="https://www.amazon.in/Orpat-HHB-100E-250-Watt-Blender-White/dp/B0085W2MUQ/ref=sr_1_358?qid=1672923610 &amp; s=kitchen &amp; sr=1-358"/>
        <s v="https://www.amazon.in/HealthSense-New-Feel-Rechargeable-Electric-Sweaters/dp/B09474JWN6/ref=sr_1_361?qid=1672923610 &amp; s=kitchen &amp; sr=1-361"/>
        <s v="https://www.amazon.in/AGARO-Portable-Capacity-Automatic-33603/dp/B09G2VTHQM/ref=sr_1_362?qid=1672923610 &amp; s=kitchen &amp; sr=1-362"/>
        <s v="https://www.amazon.in/AGARO-Imperial-Slow-Juicer-Watts/dp/B07R679HTT/ref=sr_1_363?qid=1672923610 &amp; s=kitchen &amp; sr=1-363"/>
        <s v="https://www.amazon.in/Wipro-Smartlife-Super-Deluxe-Iron/dp/B00B7GKXMG/ref=sr_1_364?qid=1672923610 &amp; s=kitchen &amp; sr=1-364"/>
        <s v="https://www.amazon.in/AmazonBasics-VCS35B15K-C-1-5-Litre-Bagless-Cylinder/dp/B07H3N8RJH/ref=sr_1_365?qid=1672923610 &amp; s=kitchen &amp; sr=1-365"/>
        <s v="https://www.amazon.in/Crompton-IHL251-1500-Watt-Immersion-Heater/dp/B07K2HVKLL/ref=sr_1_366?qid=1672923610 &amp; s=kitchen &amp; sr=1-366"/>
        <s v="https://www.amazon.in/SaiEllin-Heater-Portable-Bedroom-Compact/dp/B09MQ9PDHR/ref=sr_1_364?qid=1672923611 &amp; s=kitchen &amp; sr=1-364"/>
        <s v="https://www.amazon.in/Bajaj-Majesty-Duetto-LPG-6-Litre/dp/B014HDJ7ZE/ref=sr_1_365?qid=1672923611 &amp; s=kitchen &amp; sr=1-365"/>
        <s v="https://www.amazon.in/Black-Decker-BXIR2201IN-2200-Watt-Cordless/dp/B07D2NMTTV/ref=sr_1_366?qid=1672923611 &amp; s=kitchen &amp; sr=1-366"/>
        <s v="https://www.amazon.in/Inalsa-Easy-Mix-200-Watt-Mixer/dp/B075K76YW1/ref=sr_1_367?qid=1672923611 &amp; s=kitchen &amp; sr=1-367"/>
        <s v="https://www.amazon.in/Longway-Blaze-Quartz-Heater-White/dp/B0BNLFQDG2/ref=sr_1_368?qid=1672923611 &amp; s=kitchen &amp; sr=1-368"/>
        <s v="https://www.amazon.in/Prestige-Wet-Grinder-PWG-07/dp/B082ZQ4479/ref=sr_1_369?qid=1672923611 &amp; s=kitchen &amp; sr=1-369"/>
        <s v="https://www.amazon.in/Pigeon-Powerful-Stainless-Grinding-Polycarbonate/dp/B09Y358DZQ/ref=sr_1_370?qid=1672923611 &amp; s=kitchen &amp; sr=1-370"/>
        <s v="https://www.amazon.in/Borosil-Volcano-Filled-Radiator-Heater/dp/B09M3F4HGB/ref=sr_1_371?qid=1672923611 &amp; s=kitchen &amp; sr=1-371"/>
        <s v="https://www.amazon.in/Crompton-Solarium-Qube-Star-Rated-Storage/dp/B07VZH6ZBB/ref=sr_1_372?qid=1672923611 &amp; s=kitchen &amp; sr=1-372"/>
        <s v="https://www.amazon.in/Singer-Aroma-1-8-Litre-Electric-Kettle/dp/B07F366Z51/ref=sr_1_373?qid=1672923611 &amp; s=kitchen &amp; sr=1-373"/>
        <s v="https://www.amazon.in/Orient-Electric-Aura-Neo-IWAN03WSM3/dp/B077BTLQ67/ref=sr_1_374?qid=1672923611 &amp; s=kitchen &amp; sr=1-374"/>
        <s v="https://www.amazon.in/Crompton-BRIO-1000-Years-Warranty/dp/B07YSJ7FF1/ref=sr_1_375?qid=1672923611 &amp; s=kitchen &amp; sr=1-375"/>
        <s v="https://www.amazon.in/Butterfly-Hero-500-Mixer-Grinder/dp/B07TXCY3YK/ref=sr_1_379?qid=1672923611 &amp; s=kitchen &amp; sr=1-379"/>
        <s v="https://www.amazon.in/Racold-Eterno-Pro-Vertical-Metallic/dp/B07TC9F7PN/ref=sr_1_380?qid=1672923611 &amp; s=kitchen &amp; sr=1-380"/>
        <s v="https://www.amazon.in/LG-Convertible-Anti-Virus-Protection-PS-Q19YNZE/dp/B09NS5TKPN/ref=sr_1_381?qid=1672923611 &amp; s=kitchen &amp; sr=1-381"/>
        <s v="https://www.amazon.in/Eureka-Forbes-Amrit-Twin-Cartridge/dp/B00LP9RFSU/ref=sr_1_382?qid=1672923611 &amp; s=kitchen &amp; sr=1-382"/>
        <s v="https://www.amazon.in/Green-Tales-Sealer-Impulse-Machine-Packaging/dp/B0B7L86YCB/ref=sr_1_383?qid=1672923611 &amp; s=kitchen &amp; sr=1-383"/>
        <s v="https://www.amazon.in/SaleOn-Charcoal-Electric-Appliances-Mix-colors/dp/B09VPH38JS/ref=sr_1_384?qid=1672923611 &amp; s=kitchen &amp; sr=1-384"/>
        <s v="https://www.amazon.in/SUJATA-Chutney-Jar-Small-8x8x8cm/dp/B01MUAUOCX/ref=sr_1_386?qid=1672923611 &amp; s=kitchen &amp; sr=1-386"/>
        <s v="https://www.amazon.in/KHAITAN-AVAANTE-KA-2013-Halogen-Heater/dp/B09MB3DKG1/ref=sr_1_387?qid=1672923611 &amp; s=kitchen &amp; sr=1-387"/>
        <s v="https://www.amazon.in/Kenstar-Watts-Filled-Radiator-Heater/dp/B08QHLXWV3/ref=sr_1_388?qid=1672923611 &amp; s=kitchen &amp; sr=1-388"/>
        <s v="https://www.amazon.in/NEXOMS-Instant-Heating-Mounted-Stainless/dp/B07G147SZD/ref=sr_1_389?qid=1672923611 &amp; s=kitchen &amp; sr=1-389"/>
        <s v="https://www.amazon.in/BONIRY-Waffle-Maker-Inch-Watts/dp/B09LH32678/ref=sr_1_390?qid=1672923611 &amp; s=kitchen &amp; sr=1-390"/>
        <s v="https://www.amazon.in/Candes-BlowHot-Silent-Blower-Heater/dp/B09R1YFL6S/ref=sr_1_388?qid=1672923612 &amp; s=kitchen &amp; sr=1-388"/>
        <s v="https://www.amazon.in/Ionix-Digital-Kitchen-Jewellery-Weighing/dp/B07Q4NJQC5/ref=sr_1_389?qid=1672923612 &amp; s=kitchen &amp; sr=1-389"/>
        <s v="https://www.amazon.in/Kitchen-Kit-Electric-Stainless-Protection/dp/B097RN7BBK/ref=sr_1_390?qid=1672923612 &amp; s=kitchen &amp; sr=1-390"/>
        <s v="https://www.amazon.in/Racold-Pronto-3Litres-Vertical-Instant/dp/B097MKZHNV/ref=sr_1_391?qid=1672923612 &amp; s=kitchen &amp; sr=1-391"/>
        <s v="https://www.amazon.in/ESN-999-Quality-Immersion-Heater/dp/B07LG96SDB/ref=sr_1_392?qid=1672923612 &amp; s=kitchen &amp; sr=1-392"/>
        <s v="https://www.amazon.in/n1-Retail-Stainless-Indian-Coffee/dp/B08KS2KQTK/ref=sr_1_393?qid=1672923612 &amp; s=kitchen &amp; sr=1-393"/>
        <s v="https://www.amazon.in/Saiyam-Stainless-Espresso-Maker-Percolator/dp/B095K14P86/ref=sr_1_394?qid=1672923612 &amp; s=kitchen &amp; sr=1-394"/>
        <s v="https://www.amazon.in/KONVIO-NEER-Cartridge-Compatible-Pre-Filter/dp/B08K36NZSV/ref=sr_1_395?qid=1672923612 &amp; s=kitchen &amp; sr=1-395"/>
        <s v="https://www.amazon.in/Havells-Glydo-1000-Watt-Iron-Charcoal/dp/B07LDPLSZC/ref=sr_1_396?qid=1672923612 &amp; s=kitchen &amp; sr=1-396"/>
        <s v="https://www.amazon.in/Raffles-Premium-Stainless-Indian-Coffee/dp/B07F1T31ZZ/ref=sr_1_397?qid=1672923612 &amp; s=kitchen &amp; sr=1-397"/>
        <s v="https://www.amazon.in/IONIX-Tap-filter-Multilayer-Filter-Pack/dp/B0BNDRK886/ref=sr_1_399?qid=1672923612 &amp; s=kitchen &amp; sr=1-399"/>
        <s v="https://www.amazon.in/KNYUC-MART-Electric-Compact-Adjustable/dp/B09ZVJXN5L/ref=sr_1_403?qid=1672923612 &amp; s=kitchen &amp; sr=1-403"/>
        <s v="https://www.amazon.in/INKULTURE-Stainless-Measuring-Kitchen-Gadgets/dp/B08JKPVDKL/ref=sr_1_404?qid=1672923612 &amp; s=kitchen &amp; sr=1-404"/>
        <s v="https://www.amazon.in/Macmillan-Aquafresh-Micron-Filter-Purifier/dp/B09JFR8H3Q/ref=sr_1_405?qid=1672923612 &amp; s=kitchen &amp; sr=1-405"/>
        <s v="https://www.amazon.in/Havells-Dzire-1000-Watt-Iron-Mint/dp/B07LDN9Q2P/ref=sr_1_406?qid=1672923612 &amp; s=kitchen &amp; sr=1-406"/>
        <s v="https://www.amazon.in/Tvara-Enterprise-Instant-Electric-Heating/dp/B08T8KWNQ9/ref=sr_1_407?qid=1672923612 &amp; s=kitchen &amp; sr=1-407"/>
        <s v="https://www.amazon.in/WinoteK-Instant-Portable-Geysers-automatic/dp/B07Y1RCCW5/ref=sr_1_409?qid=1672923612 &amp; s=kitchen &amp; sr=1-409"/>
        <s v="https://www.amazon.in/Kent-Alkaline-Filter-Pitcher-3-5-litres/dp/B0762HXMTF/ref=sr_1_410?qid=1672923612 &amp; s=kitchen &amp; sr=1-410"/>
        <s v="https://www.amazon.in/Sujata-DynaMix-DX-900-Watt-Grinder/dp/B00K57MR22/ref=sr_1_411?qid=1672923612 &amp; s=kitchen &amp; sr=1-411"/>
        <s v="https://www.amazon.in/Lifelong-LLMG74-Mixer-Grinder-White/dp/B07TTSS5MP/ref=sr_1_412?qid=1672923612 &amp; s=kitchen &amp; sr=1-412"/>
        <s v="https://www.amazon.in/TTK-Prestige-Limited-Grinder-1200ml/dp/B09ZDVL7L8/ref=sr_1_413?qid=1672923612 &amp; s=kitchen &amp; sr=1-413"/>
        <s v="https://www.amazon.in/AGARO-Regal-Electric-Ceramic-functions/dp/B09XHXXCFH/ref=sr_1_412?qid=1672923613 &amp; s=kitchen &amp; sr=1-412"/>
        <s v="https://www.amazon.in/Portable-Rechargeable-Smoothies-Vegetables-BOTTLE/dp/B0BL3R4RGS/ref=sr_1_415?qid=1672923613 &amp; s=kitchen &amp; sr=1-415"/>
        <s v="https://www.amazon.in/Philips-HD6975-00-25-Litre-Digital/dp/B07P1BR7L8/ref=sr_1_417?qid=1672923613 &amp; s=kitchen &amp; sr=1-417"/>
        <s v="https://www.amazon.in/Usha-Electric-EI3710-1000W-Golden/dp/B078WB1VWJ/ref=sr_1_418?qid=1672923613 &amp; s=kitchen &amp; sr=1-418"/>
        <s v="https://www.amazon.in/Spring-Chef-Stainless-Restaurant-Installation/dp/B0BP89YBC1/ref=sr_1_419?qid=1672923613 &amp; s=kitchen &amp; sr=1-419"/>
        <s v="https://www.amazon.in/Themisto-TH-WS20-Digital-Weighing-Stainless/dp/B09W9V2PXG/ref=sr_1_420?qid=1672923613 &amp; s=kitchen &amp; sr=1-420"/>
        <s v="https://www.amazon.in/FYA-Handheld-Cordless-Wireless-Rechargeable/dp/B09XTQFFCG/ref=sr_1_421?qid=1672923613 &amp; s=kitchen &amp; sr=1-421"/>
        <s v="https://www.amazon.in/Lifelong-Sandwich-Griller-Non-Stick-Plates/dp/B08LVVTGZK/ref=sr_1_422?qid=1672923613 &amp; s=kitchen &amp; sr=1-422"/>
        <s v="https://www.amazon.in/Kuber-Industries-Laundry-Basket-CTKTC1475/dp/B07J2BQZD6/ref=sr_1_427?qid=1672923613 &amp; s=kitchen &amp; sr=1-427"/>
        <s v="https://www.amazon.in/Bulfyss-Plastic-Remover-Cleaner-Remover/dp/B07HK53XM4/ref=sr_1_428?qid=1672923613 &amp; s=kitchen &amp; sr=1-428"/>
        <s v="https://www.amazon.in/TOPLINE-Egg-Beater-Stainless-Attachments/dp/B08RDWBYCQ/ref=sr_1_429?qid=1672923613 &amp; s=kitchen &amp; sr=1-429"/>
        <s v="https://www.amazon.in/Empty-Trigger-Plastic-Spray-Bottle/dp/B09FHHTL8L/ref=sr_1_430_mod_primary_new?qid=1672923613 &amp; s=kitchen &amp; sbo=RZvfv%2F%2FHxDF%2BO5021pAnSA%3D%3D &amp; sr=1-430"/>
        <s v="https://www.amazon.in/LONAXA-Travel-Rechargeable-Fruit-Juicer/dp/B0BHNHMR3H/ref=sr_1_431?qid=1672923613 &amp; s=kitchen &amp; sr=1-431"/>
        <s v="https://www.amazon.in/Powermatic-Plus-CH-900-Watt-Grinder/dp/B07D8VBYB4/ref=sr_1_432?qid=1672923613 &amp; s=kitchen &amp; sr=1-432"/>
        <s v="https://www.amazon.in/AGARO-Double-Layered-Boiling-Protection/dp/B0B3TBY2YX/ref=sr_1_433_mod_primary_new?qid=1672923613 &amp; s=kitchen &amp; sbo=RZvfv%2F%2FHxDF%2BO5021pAnSA%3D%3D &amp; sr=1-433"/>
        <s v="https://www.amazon.in/Cafe-JEI-Filtration-Resistant-Borosilicate/dp/B088WCFPQF/ref=sr_1_436?qid=1672923613 &amp; s=kitchen &amp; sr=1-436"/>
        <s v="https://www.amazon.in/Borosil-Prime-BGRILLPS11-Grill-Sandwich/dp/B07JZSG42Y/ref=sr_1_437?qid=1672923613 &amp; s=kitchen &amp; sr=1-437"/>
        <s v="https://www.amazon.in/Candes-Automatic-Instant-Multiple-Perfecto/dp/B08YRMBK9R/ref=sr_1_438?qid=1672923613 &amp; s=kitchen &amp; sr=1-438"/>
        <s v="https://www.amazon.in/Prestige-PSMFB-Sandwich-Toaster-Plates/dp/B00935MGHS/ref=sr_1_436?qid=1672923614 &amp; s=kitchen &amp; sr=1-436"/>
        <s v="https://www.amazon.in/iBELL-MPK120L-Stainless-Purpose-Kettle/dp/B07B5XJ572/ref=sr_1_437?qid=1672923614 &amp; s=kitchen &amp; sr=1-437"/>
        <s v="https://www.amazon.in/Maharaja-Whiteline-Odacio-550-Watt-Grinder/dp/B086199CWG/ref=sr_1_438?qid=1672923614 &amp; s=kitchen &amp; sr=1-438"/>
        <s v="https://www.amazon.in/Shakti-Technology-S3-Pressure-Cleaning/dp/B0BBWJFK5C/ref=sr_1_439?qid=1672923614 &amp; s=kitchen &amp; sr=1-439"/>
        <s v="https://www.amazon.in/cello-Stainless-Electric-Kettle-Silver/dp/B07GLS2563/ref=sr_1_440?qid=1672923614 &amp; s=kitchen &amp; sr=1-440"/>
        <s v="https://www.amazon.in/AGARO-Ultrasonic-Humidifier-4-5Litres-Adjustable/dp/B09P182Z2H/ref=sr_1_441?qid=1672923614 &amp; s=kitchen &amp; sr=1-441"/>
        <s v="https://www.amazon.in/Wolpin-Roller-Sheets-Remove-Clothes/dp/B0B59K1C8F/ref=sr_1_442?qid=1672923614 &amp; s=kitchen &amp; sr=1-442"/>
        <s v="https://www.amazon.in/Measuring-Cups-Spoons-Set-Essential/dp/B06Y36JKC3/ref=sr_1_443?qid=1672923614 &amp; s=kitchen &amp; sr=1-443"/>
        <s v="https://www.amazon.in/Sujata-Supermix-AM-007-Watt-Juicer-Grinder/dp/B075S9FVRY/ref=sr_1_444?qid=1672923614 &amp; s=kitchen &amp; sr=1-444"/>
        <s v="https://www.amazon.in/Weighing-Multipurpose-Electronic-Measuring-Vegetable/dp/B08SJVD8QD/ref=sr_1_445?qid=1672923614 &amp; s=kitchen &amp; sr=1-445"/>
        <s v="https://www.amazon.in/V-Guard-Zenora-Litre-Purifier-Purification/dp/B07FJNNZCJ/ref=sr_1_446?qid=1672923614 &amp; s=kitchen &amp; sr=1-446"/>
        <s v="https://www.amazon.in/Bajaj-Jars-Mixer-Grinder-White/dp/B09MFR93KS/ref=sr_1_447?qid=1672923614 &amp; s=kitchen &amp; sr=1-447"/>
        <s v="https://www.amazon.in/Kent-Hand-Blender-300-White/dp/B07Y5FDPKV/ref=sr_1_451?qid=1672923614 &amp; s=kitchen &amp; sr=1-451"/>
        <s v="https://www.amazon.in/Prestige-PIC-15-0-1900-Watt-Induction/dp/B0756KCV5K/ref=sr_1_452?qid=1672923614 &amp; s=kitchen &amp; sr=1-452"/>
        <s v="https://www.amazon.in/Aquadpure-Copper-RO-Automatic-Controller/dp/B0BJ6P3LSK/ref=sr_1_453?qid=1672923614 &amp; s=kitchen &amp; sr=1-453"/>
        <s v="https://www.amazon.in/PrettyKrafts-Laundry-Foldable-Multipurpose-Slanting/dp/B09HS1NDRQ/ref=sr_1_454?qid=1672923614 &amp; s=kitchen &amp; sr=1-454"/>
        <s v="https://www.amazon.in/Libra-Athena-Roti-Maker-Black/dp/B018SJJ0GE/ref=sr_1_455?qid=1672923614 &amp; s=kitchen &amp; sr=1-455"/>
        <s v="https://www.amazon.in/Glen-Electric-Multi-Cooker-Boiler/dp/B09FPP3R1D/ref=sr_1_456?qid=1672923614 &amp; s=kitchen &amp; sr=1-456"/>
        <s v="https://www.amazon.in/Dynore-Stainless-Measuring-8-Pieces-DS_45/dp/B01F7B2JCI/ref=sr_1_457?qid=1672923614 &amp; s=kitchen &amp; sr=1-457"/>
        <s v="https://www.amazon.in/SAIELLIN-Clothes-Sweater-Defuzzer-Trimmer/dp/B09NNZ1GF7/ref=sr_1_458?qid=1672923614 &amp; s=kitchen &amp; sr=1-458"/>
        <s v="https://www.amazon.in/Monitor-Split-AC-Stand-White/dp/B01CS4A5V4/ref=sr_1_459?qid=1672923614 &amp; s=kitchen &amp; sr=1-459"/>
        <s v="https://www.amazon.in/Induction-Cooktop-Overheat-Protection-Certified/dp/B0BL11S5QK/ref=sr_1_460?qid=1672923614 &amp; s=kitchen &amp; sr=1-460"/>
        <s v="https://www.amazon.in/KENT-POWP-Sediment-Filter-Thread-WCAP/dp/B09BL2KHQW/ref=sr_1_461_mod_primary_new?qid=1672923614 &amp; s=kitchen &amp; sbo=RZvfv%2F%2FHxDF%2BO5021pAnSA%3D%3D &amp; sr=1-461"/>
        <s v="https://www.amazon.in/LACOPINE-Mini-Pocket-Roller-White/dp/B081RLM75M/ref=sr_1_462?qid=1672923614 &amp; s=kitchen &amp; sr=1-462"/>
        <s v="https://www.amazon.in/SEK170L-Premium-Stainless-Electric-Cut-Off/dp/B07SYYVP69/ref=sr_1_460?qid=1672923615 &amp; s=kitchen &amp; sr=1-460"/>
        <s v="https://www.amazon.in/Activa-Nutri-Mixer-Grinder-Lasting/dp/B0BDZWMGZ1/ref=sr_1_461?qid=1672923615 &amp; s=kitchen &amp; sr=1-461"/>
        <s v="https://www.amazon.in/Sujata-Dynamix-900W-900-Watt-Mixer-Grinder/dp/B078JT7LTD/ref=sr_1_462?qid=1672923615 &amp; s=kitchen &amp; sr=1-462"/>
        <s v="https://www.amazon.in/Cordless-resistant-soleplate-Vertical-Horizontal/dp/B09WF4Q7B3/ref=sr_1_463?qid=1672923615 &amp; s=kitchen &amp; sr=1-463"/>
        <s v="https://www.amazon.in/Vacuum-Mop-Intelligent-Navigation-Connectivity-Assistant/dp/B092R48XXB/ref=sr_1_464?qid=1672923615 &amp; s=kitchen &amp; sr=1-464"/>
        <s v="https://www.amazon.in/Havells-FHVVEDXOWH08-Ventil-200mm-White/dp/B00KIDSU8S/ref=sr_1_465?qid=1672923615 &amp; s=kitchen &amp; sr=1-465"/>
        <s v="https://www.amazon.in/AGARO-Setting-Whisking-Warranty-33554/dp/B0977CGNJJ/ref=sr_1_466?qid=1672923615 &amp; s=kitchen &amp; sr=1-466"/>
        <s v="https://www.amazon.in/Crompton-Highspeed-Anti-Dust-Ceiling-Efficient/dp/B08WWKM5HQ/ref=sr_1_467?qid=1672923615 &amp; s=kitchen &amp; sr=1-467"/>
        <s v="https://www.amazon.in/Lifelong-Waffled105-750-Watt-Waffle-Maker/dp/B015GX9Y0W/ref=sr_1_468?qid=1672923615 &amp; s=kitchen &amp; sr=1-468"/>
        <s v="https://www.amazon.in/Kuber-Industries-Waterproof-Organizer-CTKTC044992/dp/B089BDBDGM/ref=sr_1_469?qid=1672923615 &amp; s=kitchen &amp; sr=1-469"/>
        <s v="https://www.amazon.in/Portable-Compact-Electric-Wall-Outlet-Adjustable/dp/B0BPBG712X/ref=sr_1_470?qid=1672923615 &amp; s=kitchen &amp; sr=1-470"/>
        <s v="https://www.amazon.in/Karcher-WD-Multi-Purpose-Vacuum-Cleaner/dp/B00JBNZPFM/ref=sr_1_471?qid=1672923615 &amp; s=kitchen &amp; sr=1-471"/>
        <s v="https://www.amazon.in/Inalsa-Digital-Fryer-Nutri-Fry/dp/B08N6P8G5K/ref=sr_1_475?qid=1672923615 &amp; s=kitchen &amp; sr=1-475"/>
        <s v="https://www.amazon.in/AmazonBasics-400mm-Pedestal-Remote-White/dp/B07NPBG1B4/ref=sr_1_477?qid=1672923615 &amp; s=kitchen &amp; sr=1-477"/>
        <s v="https://www.amazon.in/Crystal-Cartridge-size-Fresh-Clean/dp/B01MRARGBW/ref=sr_1_478?qid=1672923615 &amp; s=kitchen &amp; sr=1-478"/>
        <s v="https://www.amazon.in/Borosil-Rio-1-5L-Electric-Kettle/dp/B07VZYMQNZ/ref=sr_1_479?qid=1672923615 &amp; s=kitchen &amp; sr=1-479"/>
        <s v="https://www.amazon.in/Havells-Ambrose-1200mm-Ceiling-Pearl/dp/B01L7C4IU2/ref=sr_1_480?qid=1672923615 &amp; s=kitchen &amp; sr=1-480"/>
        <s v="https://www.amazon.in/PHILIPS-Coffee-HD7432-20-Medium/dp/B09H7JDJCW/ref=sr_1_483?qid=1672923615 &amp; s=kitchen &amp; sr=1-483"/>
        <s v="https://www.amazon.in/Eureka-Forbes-Euroclean-Vacuum-Cleaner/dp/B07F6GXNPB/ref=sr_1_485?qid=1672923615 &amp; s=kitchen &amp; sr=1-485"/>
        <s v="https://www.amazon.in/Larrito-Humidifiers-Humidifier-humidifiers-HUMIDIFIRE/dp/B0B97D658R/ref=sr_1_484?qid=1672923617 &amp; s=kitchen &amp; sr=1-484"/>
        <s v="https://www.amazon.in/Hilton-Quartz-Heater-Watt-Certified/dp/B09NFSHCWN/ref=sr_1_485?qid=1672923617 &amp; s=kitchen &amp; sr=1-485"/>
        <s v="https://www.amazon.in/Syska-SDI-07-Stellar-Dry-Iron/dp/B076VQS87V/ref=sr_1_486_mod_primary_new?qid=1672923617 &amp; s=kitchen &amp; sbo=RZvfv%2F%2FHxDF%2BO5021pAnSA%3D%3D &amp; sr=1-486"/>
        <s v="https://www.amazon.in/IKEA-Frother-Coffee-Drinks-Black/dp/B09LMMFW3S/ref=sr_1_487_mod_primary_new?qid=1672923617 &amp; s=kitchen &amp; sbo=RZvfv%2F%2FHxDF%2BO5021pAnSA%3D%3D &amp; sr=1-487"/>
        <s v="https://www.amazon.in/IONIX-Tap-Multilayer-Filter-Filter-Pack/dp/B0BBLHTRM9/ref=sr_1_488?qid=1672923617 &amp; s=kitchen &amp; sr=1-488"/>
        <s v="https://www.amazon.in/Kitchengenixs-Waffle-Maker-Inch-Watts/dp/B0BJYSCWFQ/ref=sr_1_489?qid=1672923617 &amp; s=kitchen &amp; sr=1-489"/>
        <s v="https://www.amazon.in/Bajaj-HM-01-250-Watt-Mixer/dp/B0187F2IOK/ref=sr_1_490?qid=1672923617 &amp; s=kitchen &amp; sr=1-490"/>
        <s v="https://www.amazon.in/Electric-Handheld-BLACK-COFFEE-BEATER/dp/B0B8CB7MHW/ref=sr_1_491?qid=1672923617 &amp; s=kitchen &amp; sr=1-491"/>
        <s v="https://www.amazon.in/Usha-812-Thermo-Room-Heater/dp/B07K19NYZ8/ref=sr_1_492?qid=1672923617 &amp; s=kitchen &amp; sr=1-492"/>
        <s v="https://www.amazon.in/akiara-Tailoring-Stitching-Scissors-Accessories/dp/B08ZXZ362Z/ref=sr_1_493?qid=1672923617 &amp; s=kitchen &amp; sr=1-493"/>
        <s v="https://www.amazon.in/Usha-1212-PTC-Adjustable-Thermostat/dp/B00GHL8VP2/ref=sr_1_494?qid=1672923617 &amp; s=kitchen &amp; sr=1-494"/>
        <s v="https://www.amazon.in/Handheld-Electric-Vegetable-Wireless-Processor/dp/B0B9JZW1SQ/ref=sr_1_495_mod_primary_new?qid=1672923617 &amp; s=kitchen &amp; sbo=RZvfv%2F%2FHxDF%2BO5021pAnSA%3D%3D &amp; sr=1-495"/>
        <s v="https://www.amazon.in/Philips-HD9306-06-1-5-Litre-Multicolor/dp/B00TI8E7BI/ref=sr_1_499?qid=1672923617 &amp; s=kitchen &amp; sr=1-499"/>
        <s v="https://www.amazon.in/LIBRA-Portable-Heater-Adjustable-Thermostat/dp/B07J9KXQCC/ref=sr_1_500?qid=1672923617 &amp; s=kitchen &amp; sr=1-500"/>
        <s v="https://www.amazon.in/Hair-Removers-Laundry-Remover-Reusable/dp/B0B3JSWG81/ref=sr_1_501?qid=1672923617 &amp; s=kitchen &amp; sr=1-501"/>
        <s v="https://www.amazon.in/Noir-Aqua-Spanner-Purifiers-cartridge/dp/B08L7J3T31/ref=sr_1_502?qid=1672923617 &amp; s=kitchen &amp; sr=1-502"/>
        <s v="https://www.amazon.in/Prestige-Delight-PRWO-1-Litre-Electric/dp/B01M6453MB/ref=sr_1_503?qid=1672923617 &amp; s=kitchen &amp; sr=1-503"/>
        <s v="https://www.amazon.in/Bajaj-RX-10-2000-Watt-Convector/dp/B009P2LIL4/ref=sr_1_504?qid=1672923617 &amp; s=kitchen &amp; sr=1-504"/>
        <s v="https://www.amazon.in/Havells-Ventilair-230mm-Exhaust-Grey/dp/B00J5DYCCA/ref=sr_1_505?qid=1672923617 &amp; s=kitchen &amp; sr=1-505"/>
        <s v="https://www.amazon.in/Borosil-Jumbo-1000-Watt-Grill-Sandwich/dp/B01486F4G6/ref=sr_1_506?qid=1672923617 &amp; s=kitchen &amp; sr=1-506"/>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1">
  <r>
    <x v="0"/>
    <x v="0"/>
    <x v="0"/>
    <x v="0"/>
    <x v="0"/>
    <x v="0"/>
    <x v="0"/>
    <x v="0"/>
    <x v="0"/>
    <x v="0"/>
    <x v="0"/>
    <x v="0"/>
    <x v="0"/>
    <x v="0"/>
    <x v="0"/>
    <x v="0"/>
    <x v="0"/>
    <x v="0"/>
    <x v="0"/>
    <x v="0"/>
    <x v="0"/>
    <x v="0"/>
    <x v="0"/>
  </r>
  <r>
    <x v="1"/>
    <x v="1"/>
    <x v="0"/>
    <x v="1"/>
    <x v="1"/>
    <x v="1"/>
    <x v="1"/>
    <x v="1"/>
    <x v="1"/>
    <x v="1"/>
    <x v="1"/>
    <x v="0"/>
    <x v="1"/>
    <x v="1"/>
    <x v="1"/>
    <x v="0"/>
    <x v="1"/>
    <x v="1"/>
    <x v="0"/>
    <x v="1"/>
    <x v="1"/>
    <x v="1"/>
    <x v="1"/>
  </r>
  <r>
    <x v="2"/>
    <x v="2"/>
    <x v="0"/>
    <x v="1"/>
    <x v="2"/>
    <x v="2"/>
    <x v="0"/>
    <x v="2"/>
    <x v="2"/>
    <x v="2"/>
    <x v="0"/>
    <x v="0"/>
    <x v="2"/>
    <x v="2"/>
    <x v="2"/>
    <x v="0"/>
    <x v="2"/>
    <x v="2"/>
    <x v="0"/>
    <x v="2"/>
    <x v="2"/>
    <x v="2"/>
    <x v="2"/>
  </r>
  <r>
    <x v="3"/>
    <x v="3"/>
    <x v="0"/>
    <x v="2"/>
    <x v="3"/>
    <x v="3"/>
    <x v="0"/>
    <x v="3"/>
    <x v="0"/>
    <x v="3"/>
    <x v="0"/>
    <x v="0"/>
    <x v="3"/>
    <x v="3"/>
    <x v="3"/>
    <x v="0"/>
    <x v="3"/>
    <x v="3"/>
    <x v="0"/>
    <x v="3"/>
    <x v="3"/>
    <x v="3"/>
    <x v="3"/>
  </r>
  <r>
    <x v="4"/>
    <x v="4"/>
    <x v="0"/>
    <x v="3"/>
    <x v="4"/>
    <x v="4"/>
    <x v="1"/>
    <x v="4"/>
    <x v="0"/>
    <x v="4"/>
    <x v="0"/>
    <x v="0"/>
    <x v="4"/>
    <x v="4"/>
    <x v="4"/>
    <x v="0"/>
    <x v="4"/>
    <x v="4"/>
    <x v="0"/>
    <x v="4"/>
    <x v="4"/>
    <x v="4"/>
    <x v="4"/>
  </r>
  <r>
    <x v="5"/>
    <x v="5"/>
    <x v="0"/>
    <x v="4"/>
    <x v="5"/>
    <x v="5"/>
    <x v="0"/>
    <x v="5"/>
    <x v="2"/>
    <x v="5"/>
    <x v="0"/>
    <x v="0"/>
    <x v="5"/>
    <x v="5"/>
    <x v="5"/>
    <x v="0"/>
    <x v="5"/>
    <x v="5"/>
    <x v="0"/>
    <x v="5"/>
    <x v="5"/>
    <x v="5"/>
    <x v="5"/>
  </r>
  <r>
    <x v="6"/>
    <x v="6"/>
    <x v="0"/>
    <x v="5"/>
    <x v="6"/>
    <x v="6"/>
    <x v="1"/>
    <x v="6"/>
    <x v="3"/>
    <x v="6"/>
    <x v="0"/>
    <x v="0"/>
    <x v="6"/>
    <x v="6"/>
    <x v="6"/>
    <x v="0"/>
    <x v="6"/>
    <x v="6"/>
    <x v="0"/>
    <x v="6"/>
    <x v="6"/>
    <x v="6"/>
    <x v="6"/>
  </r>
  <r>
    <x v="7"/>
    <x v="7"/>
    <x v="0"/>
    <x v="6"/>
    <x v="7"/>
    <x v="7"/>
    <x v="1"/>
    <x v="7"/>
    <x v="4"/>
    <x v="7"/>
    <x v="1"/>
    <x v="0"/>
    <x v="7"/>
    <x v="7"/>
    <x v="7"/>
    <x v="0"/>
    <x v="7"/>
    <x v="7"/>
    <x v="0"/>
    <x v="7"/>
    <x v="7"/>
    <x v="7"/>
    <x v="7"/>
  </r>
  <r>
    <x v="8"/>
    <x v="8"/>
    <x v="0"/>
    <x v="7"/>
    <x v="8"/>
    <x v="8"/>
    <x v="0"/>
    <x v="8"/>
    <x v="0"/>
    <x v="8"/>
    <x v="0"/>
    <x v="0"/>
    <x v="8"/>
    <x v="8"/>
    <x v="8"/>
    <x v="0"/>
    <x v="8"/>
    <x v="8"/>
    <x v="0"/>
    <x v="8"/>
    <x v="8"/>
    <x v="8"/>
    <x v="8"/>
  </r>
  <r>
    <x v="9"/>
    <x v="1"/>
    <x v="0"/>
    <x v="1"/>
    <x v="7"/>
    <x v="9"/>
    <x v="1"/>
    <x v="9"/>
    <x v="1"/>
    <x v="1"/>
    <x v="1"/>
    <x v="0"/>
    <x v="1"/>
    <x v="9"/>
    <x v="1"/>
    <x v="0"/>
    <x v="1"/>
    <x v="1"/>
    <x v="0"/>
    <x v="1"/>
    <x v="1"/>
    <x v="9"/>
    <x v="9"/>
  </r>
  <r>
    <x v="10"/>
    <x v="4"/>
    <x v="0"/>
    <x v="3"/>
    <x v="9"/>
    <x v="10"/>
    <x v="1"/>
    <x v="10"/>
    <x v="4"/>
    <x v="9"/>
    <x v="0"/>
    <x v="0"/>
    <x v="9"/>
    <x v="10"/>
    <x v="9"/>
    <x v="0"/>
    <x v="9"/>
    <x v="9"/>
    <x v="0"/>
    <x v="9"/>
    <x v="9"/>
    <x v="10"/>
    <x v="10"/>
  </r>
  <r>
    <x v="11"/>
    <x v="9"/>
    <x v="0"/>
    <x v="8"/>
    <x v="10"/>
    <x v="11"/>
    <x v="0"/>
    <x v="11"/>
    <x v="0"/>
    <x v="3"/>
    <x v="0"/>
    <x v="0"/>
    <x v="3"/>
    <x v="11"/>
    <x v="3"/>
    <x v="0"/>
    <x v="3"/>
    <x v="3"/>
    <x v="0"/>
    <x v="3"/>
    <x v="3"/>
    <x v="11"/>
    <x v="11"/>
  </r>
  <r>
    <x v="12"/>
    <x v="10"/>
    <x v="1"/>
    <x v="9"/>
    <x v="11"/>
    <x v="12"/>
    <x v="0"/>
    <x v="12"/>
    <x v="5"/>
    <x v="10"/>
    <x v="0"/>
    <x v="0"/>
    <x v="10"/>
    <x v="12"/>
    <x v="10"/>
    <x v="0"/>
    <x v="10"/>
    <x v="10"/>
    <x v="0"/>
    <x v="10"/>
    <x v="10"/>
    <x v="12"/>
    <x v="12"/>
  </r>
  <r>
    <x v="13"/>
    <x v="4"/>
    <x v="0"/>
    <x v="10"/>
    <x v="12"/>
    <x v="13"/>
    <x v="0"/>
    <x v="4"/>
    <x v="0"/>
    <x v="11"/>
    <x v="0"/>
    <x v="0"/>
    <x v="11"/>
    <x v="13"/>
    <x v="11"/>
    <x v="0"/>
    <x v="11"/>
    <x v="11"/>
    <x v="0"/>
    <x v="11"/>
    <x v="11"/>
    <x v="13"/>
    <x v="13"/>
  </r>
  <r>
    <x v="14"/>
    <x v="4"/>
    <x v="0"/>
    <x v="11"/>
    <x v="4"/>
    <x v="14"/>
    <x v="1"/>
    <x v="13"/>
    <x v="3"/>
    <x v="12"/>
    <x v="0"/>
    <x v="0"/>
    <x v="12"/>
    <x v="4"/>
    <x v="12"/>
    <x v="0"/>
    <x v="12"/>
    <x v="12"/>
    <x v="0"/>
    <x v="12"/>
    <x v="12"/>
    <x v="14"/>
    <x v="14"/>
  </r>
  <r>
    <x v="15"/>
    <x v="11"/>
    <x v="0"/>
    <x v="12"/>
    <x v="4"/>
    <x v="15"/>
    <x v="1"/>
    <x v="14"/>
    <x v="5"/>
    <x v="13"/>
    <x v="1"/>
    <x v="0"/>
    <x v="13"/>
    <x v="14"/>
    <x v="13"/>
    <x v="0"/>
    <x v="13"/>
    <x v="13"/>
    <x v="0"/>
    <x v="13"/>
    <x v="13"/>
    <x v="15"/>
    <x v="15"/>
  </r>
  <r>
    <x v="16"/>
    <x v="12"/>
    <x v="1"/>
    <x v="13"/>
    <x v="13"/>
    <x v="16"/>
    <x v="0"/>
    <x v="15"/>
    <x v="0"/>
    <x v="14"/>
    <x v="1"/>
    <x v="0"/>
    <x v="14"/>
    <x v="15"/>
    <x v="14"/>
    <x v="0"/>
    <x v="14"/>
    <x v="14"/>
    <x v="0"/>
    <x v="14"/>
    <x v="14"/>
    <x v="16"/>
    <x v="16"/>
  </r>
  <r>
    <x v="17"/>
    <x v="1"/>
    <x v="0"/>
    <x v="14"/>
    <x v="4"/>
    <x v="17"/>
    <x v="1"/>
    <x v="16"/>
    <x v="1"/>
    <x v="1"/>
    <x v="1"/>
    <x v="0"/>
    <x v="1"/>
    <x v="16"/>
    <x v="1"/>
    <x v="0"/>
    <x v="1"/>
    <x v="1"/>
    <x v="0"/>
    <x v="1"/>
    <x v="1"/>
    <x v="17"/>
    <x v="17"/>
  </r>
  <r>
    <x v="18"/>
    <x v="13"/>
    <x v="0"/>
    <x v="1"/>
    <x v="6"/>
    <x v="18"/>
    <x v="1"/>
    <x v="13"/>
    <x v="3"/>
    <x v="15"/>
    <x v="0"/>
    <x v="0"/>
    <x v="15"/>
    <x v="17"/>
    <x v="15"/>
    <x v="0"/>
    <x v="15"/>
    <x v="15"/>
    <x v="0"/>
    <x v="15"/>
    <x v="15"/>
    <x v="18"/>
    <x v="18"/>
  </r>
  <r>
    <x v="19"/>
    <x v="14"/>
    <x v="1"/>
    <x v="15"/>
    <x v="14"/>
    <x v="19"/>
    <x v="0"/>
    <x v="17"/>
    <x v="4"/>
    <x v="16"/>
    <x v="1"/>
    <x v="0"/>
    <x v="16"/>
    <x v="18"/>
    <x v="16"/>
    <x v="0"/>
    <x v="16"/>
    <x v="16"/>
    <x v="0"/>
    <x v="16"/>
    <x v="16"/>
    <x v="19"/>
    <x v="19"/>
  </r>
  <r>
    <x v="20"/>
    <x v="15"/>
    <x v="0"/>
    <x v="16"/>
    <x v="15"/>
    <x v="20"/>
    <x v="0"/>
    <x v="18"/>
    <x v="6"/>
    <x v="17"/>
    <x v="1"/>
    <x v="1"/>
    <x v="17"/>
    <x v="19"/>
    <x v="17"/>
    <x v="0"/>
    <x v="17"/>
    <x v="17"/>
    <x v="0"/>
    <x v="17"/>
    <x v="17"/>
    <x v="20"/>
    <x v="20"/>
  </r>
  <r>
    <x v="21"/>
    <x v="16"/>
    <x v="1"/>
    <x v="17"/>
    <x v="6"/>
    <x v="21"/>
    <x v="1"/>
    <x v="15"/>
    <x v="7"/>
    <x v="18"/>
    <x v="1"/>
    <x v="0"/>
    <x v="18"/>
    <x v="20"/>
    <x v="18"/>
    <x v="0"/>
    <x v="18"/>
    <x v="18"/>
    <x v="0"/>
    <x v="18"/>
    <x v="18"/>
    <x v="21"/>
    <x v="21"/>
  </r>
  <r>
    <x v="22"/>
    <x v="17"/>
    <x v="1"/>
    <x v="15"/>
    <x v="16"/>
    <x v="22"/>
    <x v="0"/>
    <x v="19"/>
    <x v="4"/>
    <x v="19"/>
    <x v="1"/>
    <x v="0"/>
    <x v="19"/>
    <x v="21"/>
    <x v="19"/>
    <x v="0"/>
    <x v="19"/>
    <x v="19"/>
    <x v="0"/>
    <x v="19"/>
    <x v="19"/>
    <x v="22"/>
    <x v="22"/>
  </r>
  <r>
    <x v="23"/>
    <x v="18"/>
    <x v="0"/>
    <x v="18"/>
    <x v="17"/>
    <x v="23"/>
    <x v="2"/>
    <x v="20"/>
    <x v="1"/>
    <x v="20"/>
    <x v="0"/>
    <x v="0"/>
    <x v="20"/>
    <x v="22"/>
    <x v="20"/>
    <x v="0"/>
    <x v="20"/>
    <x v="20"/>
    <x v="0"/>
    <x v="20"/>
    <x v="20"/>
    <x v="23"/>
    <x v="23"/>
  </r>
  <r>
    <x v="24"/>
    <x v="19"/>
    <x v="1"/>
    <x v="19"/>
    <x v="18"/>
    <x v="24"/>
    <x v="0"/>
    <x v="21"/>
    <x v="4"/>
    <x v="21"/>
    <x v="1"/>
    <x v="0"/>
    <x v="21"/>
    <x v="23"/>
    <x v="21"/>
    <x v="0"/>
    <x v="21"/>
    <x v="21"/>
    <x v="0"/>
    <x v="21"/>
    <x v="21"/>
    <x v="24"/>
    <x v="24"/>
  </r>
  <r>
    <x v="25"/>
    <x v="20"/>
    <x v="1"/>
    <x v="1"/>
    <x v="3"/>
    <x v="25"/>
    <x v="0"/>
    <x v="22"/>
    <x v="0"/>
    <x v="22"/>
    <x v="0"/>
    <x v="0"/>
    <x v="22"/>
    <x v="24"/>
    <x v="22"/>
    <x v="0"/>
    <x v="22"/>
    <x v="22"/>
    <x v="0"/>
    <x v="22"/>
    <x v="22"/>
    <x v="25"/>
    <x v="25"/>
  </r>
  <r>
    <x v="26"/>
    <x v="21"/>
    <x v="1"/>
    <x v="20"/>
    <x v="19"/>
    <x v="26"/>
    <x v="0"/>
    <x v="23"/>
    <x v="0"/>
    <x v="23"/>
    <x v="1"/>
    <x v="0"/>
    <x v="23"/>
    <x v="25"/>
    <x v="23"/>
    <x v="0"/>
    <x v="23"/>
    <x v="23"/>
    <x v="0"/>
    <x v="23"/>
    <x v="23"/>
    <x v="26"/>
    <x v="26"/>
  </r>
  <r>
    <x v="27"/>
    <x v="1"/>
    <x v="0"/>
    <x v="8"/>
    <x v="4"/>
    <x v="27"/>
    <x v="1"/>
    <x v="23"/>
    <x v="1"/>
    <x v="24"/>
    <x v="1"/>
    <x v="0"/>
    <x v="24"/>
    <x v="26"/>
    <x v="24"/>
    <x v="0"/>
    <x v="24"/>
    <x v="24"/>
    <x v="0"/>
    <x v="24"/>
    <x v="24"/>
    <x v="27"/>
    <x v="27"/>
  </r>
  <r>
    <x v="28"/>
    <x v="15"/>
    <x v="0"/>
    <x v="16"/>
    <x v="20"/>
    <x v="28"/>
    <x v="0"/>
    <x v="24"/>
    <x v="5"/>
    <x v="25"/>
    <x v="0"/>
    <x v="0"/>
    <x v="25"/>
    <x v="27"/>
    <x v="25"/>
    <x v="0"/>
    <x v="25"/>
    <x v="25"/>
    <x v="0"/>
    <x v="25"/>
    <x v="25"/>
    <x v="28"/>
    <x v="28"/>
  </r>
  <r>
    <x v="29"/>
    <x v="22"/>
    <x v="0"/>
    <x v="8"/>
    <x v="8"/>
    <x v="29"/>
    <x v="0"/>
    <x v="20"/>
    <x v="4"/>
    <x v="26"/>
    <x v="0"/>
    <x v="0"/>
    <x v="26"/>
    <x v="28"/>
    <x v="26"/>
    <x v="0"/>
    <x v="26"/>
    <x v="26"/>
    <x v="0"/>
    <x v="26"/>
    <x v="26"/>
    <x v="29"/>
    <x v="29"/>
  </r>
  <r>
    <x v="30"/>
    <x v="23"/>
    <x v="0"/>
    <x v="1"/>
    <x v="21"/>
    <x v="30"/>
    <x v="0"/>
    <x v="25"/>
    <x v="6"/>
    <x v="27"/>
    <x v="0"/>
    <x v="1"/>
    <x v="27"/>
    <x v="29"/>
    <x v="27"/>
    <x v="0"/>
    <x v="27"/>
    <x v="27"/>
    <x v="0"/>
    <x v="27"/>
    <x v="27"/>
    <x v="30"/>
    <x v="30"/>
  </r>
  <r>
    <x v="31"/>
    <x v="24"/>
    <x v="0"/>
    <x v="21"/>
    <x v="6"/>
    <x v="31"/>
    <x v="1"/>
    <x v="0"/>
    <x v="1"/>
    <x v="28"/>
    <x v="0"/>
    <x v="0"/>
    <x v="28"/>
    <x v="30"/>
    <x v="28"/>
    <x v="0"/>
    <x v="28"/>
    <x v="28"/>
    <x v="0"/>
    <x v="28"/>
    <x v="28"/>
    <x v="31"/>
    <x v="31"/>
  </r>
  <r>
    <x v="32"/>
    <x v="25"/>
    <x v="0"/>
    <x v="22"/>
    <x v="0"/>
    <x v="32"/>
    <x v="0"/>
    <x v="6"/>
    <x v="4"/>
    <x v="29"/>
    <x v="0"/>
    <x v="0"/>
    <x v="29"/>
    <x v="31"/>
    <x v="29"/>
    <x v="0"/>
    <x v="29"/>
    <x v="29"/>
    <x v="0"/>
    <x v="29"/>
    <x v="29"/>
    <x v="32"/>
    <x v="32"/>
  </r>
  <r>
    <x v="33"/>
    <x v="26"/>
    <x v="0"/>
    <x v="23"/>
    <x v="22"/>
    <x v="33"/>
    <x v="0"/>
    <x v="26"/>
    <x v="4"/>
    <x v="30"/>
    <x v="1"/>
    <x v="0"/>
    <x v="30"/>
    <x v="32"/>
    <x v="30"/>
    <x v="0"/>
    <x v="30"/>
    <x v="30"/>
    <x v="0"/>
    <x v="30"/>
    <x v="30"/>
    <x v="33"/>
    <x v="33"/>
  </r>
  <r>
    <x v="34"/>
    <x v="5"/>
    <x v="0"/>
    <x v="1"/>
    <x v="8"/>
    <x v="34"/>
    <x v="0"/>
    <x v="27"/>
    <x v="2"/>
    <x v="31"/>
    <x v="0"/>
    <x v="0"/>
    <x v="31"/>
    <x v="33"/>
    <x v="31"/>
    <x v="0"/>
    <x v="31"/>
    <x v="31"/>
    <x v="0"/>
    <x v="31"/>
    <x v="31"/>
    <x v="34"/>
    <x v="34"/>
  </r>
  <r>
    <x v="35"/>
    <x v="5"/>
    <x v="0"/>
    <x v="24"/>
    <x v="23"/>
    <x v="35"/>
    <x v="0"/>
    <x v="5"/>
    <x v="2"/>
    <x v="5"/>
    <x v="0"/>
    <x v="0"/>
    <x v="5"/>
    <x v="34"/>
    <x v="5"/>
    <x v="0"/>
    <x v="5"/>
    <x v="5"/>
    <x v="0"/>
    <x v="5"/>
    <x v="32"/>
    <x v="35"/>
    <x v="35"/>
  </r>
  <r>
    <x v="36"/>
    <x v="27"/>
    <x v="0"/>
    <x v="25"/>
    <x v="24"/>
    <x v="36"/>
    <x v="0"/>
    <x v="3"/>
    <x v="5"/>
    <x v="32"/>
    <x v="0"/>
    <x v="0"/>
    <x v="32"/>
    <x v="35"/>
    <x v="32"/>
    <x v="0"/>
    <x v="32"/>
    <x v="32"/>
    <x v="0"/>
    <x v="32"/>
    <x v="33"/>
    <x v="36"/>
    <x v="36"/>
  </r>
  <r>
    <x v="37"/>
    <x v="28"/>
    <x v="0"/>
    <x v="1"/>
    <x v="8"/>
    <x v="37"/>
    <x v="0"/>
    <x v="27"/>
    <x v="1"/>
    <x v="33"/>
    <x v="0"/>
    <x v="0"/>
    <x v="33"/>
    <x v="36"/>
    <x v="33"/>
    <x v="0"/>
    <x v="33"/>
    <x v="33"/>
    <x v="0"/>
    <x v="33"/>
    <x v="34"/>
    <x v="37"/>
    <x v="37"/>
  </r>
  <r>
    <x v="38"/>
    <x v="29"/>
    <x v="1"/>
    <x v="26"/>
    <x v="25"/>
    <x v="38"/>
    <x v="0"/>
    <x v="28"/>
    <x v="0"/>
    <x v="34"/>
    <x v="1"/>
    <x v="0"/>
    <x v="34"/>
    <x v="37"/>
    <x v="34"/>
    <x v="0"/>
    <x v="34"/>
    <x v="34"/>
    <x v="0"/>
    <x v="34"/>
    <x v="35"/>
    <x v="38"/>
    <x v="38"/>
  </r>
  <r>
    <x v="39"/>
    <x v="30"/>
    <x v="0"/>
    <x v="16"/>
    <x v="20"/>
    <x v="39"/>
    <x v="0"/>
    <x v="24"/>
    <x v="0"/>
    <x v="35"/>
    <x v="0"/>
    <x v="0"/>
    <x v="35"/>
    <x v="38"/>
    <x v="35"/>
    <x v="0"/>
    <x v="35"/>
    <x v="35"/>
    <x v="0"/>
    <x v="35"/>
    <x v="36"/>
    <x v="39"/>
    <x v="39"/>
  </r>
  <r>
    <x v="40"/>
    <x v="23"/>
    <x v="0"/>
    <x v="27"/>
    <x v="26"/>
    <x v="40"/>
    <x v="0"/>
    <x v="20"/>
    <x v="6"/>
    <x v="36"/>
    <x v="0"/>
    <x v="1"/>
    <x v="36"/>
    <x v="39"/>
    <x v="36"/>
    <x v="0"/>
    <x v="36"/>
    <x v="36"/>
    <x v="0"/>
    <x v="36"/>
    <x v="37"/>
    <x v="40"/>
    <x v="40"/>
  </r>
  <r>
    <x v="41"/>
    <x v="31"/>
    <x v="1"/>
    <x v="28"/>
    <x v="27"/>
    <x v="41"/>
    <x v="0"/>
    <x v="1"/>
    <x v="4"/>
    <x v="37"/>
    <x v="1"/>
    <x v="0"/>
    <x v="37"/>
    <x v="40"/>
    <x v="37"/>
    <x v="0"/>
    <x v="37"/>
    <x v="37"/>
    <x v="0"/>
    <x v="37"/>
    <x v="38"/>
    <x v="41"/>
    <x v="41"/>
  </r>
  <r>
    <x v="42"/>
    <x v="0"/>
    <x v="0"/>
    <x v="0"/>
    <x v="0"/>
    <x v="0"/>
    <x v="0"/>
    <x v="0"/>
    <x v="0"/>
    <x v="0"/>
    <x v="0"/>
    <x v="0"/>
    <x v="0"/>
    <x v="41"/>
    <x v="0"/>
    <x v="0"/>
    <x v="0"/>
    <x v="0"/>
    <x v="0"/>
    <x v="0"/>
    <x v="0"/>
    <x v="42"/>
    <x v="42"/>
  </r>
  <r>
    <x v="43"/>
    <x v="32"/>
    <x v="0"/>
    <x v="29"/>
    <x v="28"/>
    <x v="42"/>
    <x v="0"/>
    <x v="16"/>
    <x v="4"/>
    <x v="38"/>
    <x v="1"/>
    <x v="0"/>
    <x v="38"/>
    <x v="42"/>
    <x v="38"/>
    <x v="0"/>
    <x v="38"/>
    <x v="38"/>
    <x v="0"/>
    <x v="38"/>
    <x v="39"/>
    <x v="43"/>
    <x v="43"/>
  </r>
  <r>
    <x v="44"/>
    <x v="33"/>
    <x v="0"/>
    <x v="18"/>
    <x v="17"/>
    <x v="23"/>
    <x v="2"/>
    <x v="20"/>
    <x v="1"/>
    <x v="20"/>
    <x v="0"/>
    <x v="0"/>
    <x v="20"/>
    <x v="43"/>
    <x v="20"/>
    <x v="0"/>
    <x v="20"/>
    <x v="20"/>
    <x v="0"/>
    <x v="20"/>
    <x v="20"/>
    <x v="44"/>
    <x v="44"/>
  </r>
  <r>
    <x v="45"/>
    <x v="34"/>
    <x v="0"/>
    <x v="30"/>
    <x v="8"/>
    <x v="43"/>
    <x v="0"/>
    <x v="29"/>
    <x v="8"/>
    <x v="39"/>
    <x v="0"/>
    <x v="2"/>
    <x v="39"/>
    <x v="44"/>
    <x v="39"/>
    <x v="0"/>
    <x v="39"/>
    <x v="39"/>
    <x v="0"/>
    <x v="39"/>
    <x v="40"/>
    <x v="45"/>
    <x v="45"/>
  </r>
  <r>
    <x v="46"/>
    <x v="35"/>
    <x v="0"/>
    <x v="31"/>
    <x v="29"/>
    <x v="44"/>
    <x v="0"/>
    <x v="30"/>
    <x v="3"/>
    <x v="40"/>
    <x v="0"/>
    <x v="0"/>
    <x v="40"/>
    <x v="45"/>
    <x v="40"/>
    <x v="0"/>
    <x v="40"/>
    <x v="40"/>
    <x v="0"/>
    <x v="40"/>
    <x v="41"/>
    <x v="46"/>
    <x v="46"/>
  </r>
  <r>
    <x v="47"/>
    <x v="36"/>
    <x v="1"/>
    <x v="32"/>
    <x v="30"/>
    <x v="45"/>
    <x v="1"/>
    <x v="31"/>
    <x v="5"/>
    <x v="10"/>
    <x v="1"/>
    <x v="0"/>
    <x v="10"/>
    <x v="46"/>
    <x v="10"/>
    <x v="0"/>
    <x v="10"/>
    <x v="10"/>
    <x v="0"/>
    <x v="10"/>
    <x v="10"/>
    <x v="47"/>
    <x v="47"/>
  </r>
  <r>
    <x v="48"/>
    <x v="37"/>
    <x v="1"/>
    <x v="0"/>
    <x v="8"/>
    <x v="46"/>
    <x v="0"/>
    <x v="13"/>
    <x v="9"/>
    <x v="41"/>
    <x v="0"/>
    <x v="0"/>
    <x v="41"/>
    <x v="47"/>
    <x v="41"/>
    <x v="0"/>
    <x v="41"/>
    <x v="41"/>
    <x v="0"/>
    <x v="41"/>
    <x v="42"/>
    <x v="48"/>
    <x v="48"/>
  </r>
  <r>
    <x v="49"/>
    <x v="38"/>
    <x v="0"/>
    <x v="1"/>
    <x v="31"/>
    <x v="47"/>
    <x v="1"/>
    <x v="8"/>
    <x v="0"/>
    <x v="42"/>
    <x v="0"/>
    <x v="0"/>
    <x v="42"/>
    <x v="48"/>
    <x v="42"/>
    <x v="0"/>
    <x v="42"/>
    <x v="42"/>
    <x v="0"/>
    <x v="42"/>
    <x v="43"/>
    <x v="49"/>
    <x v="49"/>
  </r>
  <r>
    <x v="50"/>
    <x v="39"/>
    <x v="0"/>
    <x v="33"/>
    <x v="32"/>
    <x v="48"/>
    <x v="0"/>
    <x v="32"/>
    <x v="5"/>
    <x v="43"/>
    <x v="1"/>
    <x v="0"/>
    <x v="43"/>
    <x v="49"/>
    <x v="43"/>
    <x v="0"/>
    <x v="43"/>
    <x v="43"/>
    <x v="0"/>
    <x v="43"/>
    <x v="44"/>
    <x v="50"/>
    <x v="50"/>
  </r>
  <r>
    <x v="51"/>
    <x v="38"/>
    <x v="0"/>
    <x v="21"/>
    <x v="33"/>
    <x v="49"/>
    <x v="1"/>
    <x v="0"/>
    <x v="0"/>
    <x v="42"/>
    <x v="0"/>
    <x v="0"/>
    <x v="42"/>
    <x v="50"/>
    <x v="42"/>
    <x v="0"/>
    <x v="42"/>
    <x v="42"/>
    <x v="0"/>
    <x v="42"/>
    <x v="43"/>
    <x v="51"/>
    <x v="51"/>
  </r>
  <r>
    <x v="52"/>
    <x v="40"/>
    <x v="0"/>
    <x v="34"/>
    <x v="34"/>
    <x v="50"/>
    <x v="0"/>
    <x v="33"/>
    <x v="4"/>
    <x v="44"/>
    <x v="0"/>
    <x v="0"/>
    <x v="44"/>
    <x v="51"/>
    <x v="44"/>
    <x v="0"/>
    <x v="44"/>
    <x v="44"/>
    <x v="0"/>
    <x v="44"/>
    <x v="45"/>
    <x v="52"/>
    <x v="52"/>
  </r>
  <r>
    <x v="53"/>
    <x v="41"/>
    <x v="1"/>
    <x v="35"/>
    <x v="35"/>
    <x v="51"/>
    <x v="0"/>
    <x v="18"/>
    <x v="0"/>
    <x v="45"/>
    <x v="1"/>
    <x v="0"/>
    <x v="45"/>
    <x v="52"/>
    <x v="45"/>
    <x v="0"/>
    <x v="45"/>
    <x v="45"/>
    <x v="0"/>
    <x v="45"/>
    <x v="46"/>
    <x v="53"/>
    <x v="53"/>
  </r>
  <r>
    <x v="54"/>
    <x v="1"/>
    <x v="0"/>
    <x v="1"/>
    <x v="1"/>
    <x v="52"/>
    <x v="1"/>
    <x v="1"/>
    <x v="3"/>
    <x v="46"/>
    <x v="1"/>
    <x v="0"/>
    <x v="46"/>
    <x v="53"/>
    <x v="46"/>
    <x v="0"/>
    <x v="46"/>
    <x v="46"/>
    <x v="0"/>
    <x v="46"/>
    <x v="47"/>
    <x v="54"/>
    <x v="54"/>
  </r>
  <r>
    <x v="55"/>
    <x v="42"/>
    <x v="1"/>
    <x v="36"/>
    <x v="6"/>
    <x v="53"/>
    <x v="1"/>
    <x v="34"/>
    <x v="7"/>
    <x v="47"/>
    <x v="0"/>
    <x v="0"/>
    <x v="47"/>
    <x v="54"/>
    <x v="47"/>
    <x v="0"/>
    <x v="47"/>
    <x v="47"/>
    <x v="0"/>
    <x v="47"/>
    <x v="48"/>
    <x v="55"/>
    <x v="55"/>
  </r>
  <r>
    <x v="56"/>
    <x v="43"/>
    <x v="0"/>
    <x v="37"/>
    <x v="36"/>
    <x v="54"/>
    <x v="0"/>
    <x v="34"/>
    <x v="0"/>
    <x v="8"/>
    <x v="0"/>
    <x v="0"/>
    <x v="8"/>
    <x v="55"/>
    <x v="8"/>
    <x v="0"/>
    <x v="8"/>
    <x v="8"/>
    <x v="0"/>
    <x v="8"/>
    <x v="8"/>
    <x v="56"/>
    <x v="56"/>
  </r>
  <r>
    <x v="57"/>
    <x v="21"/>
    <x v="1"/>
    <x v="38"/>
    <x v="37"/>
    <x v="55"/>
    <x v="0"/>
    <x v="35"/>
    <x v="0"/>
    <x v="23"/>
    <x v="1"/>
    <x v="0"/>
    <x v="23"/>
    <x v="56"/>
    <x v="23"/>
    <x v="0"/>
    <x v="23"/>
    <x v="23"/>
    <x v="0"/>
    <x v="23"/>
    <x v="23"/>
    <x v="57"/>
    <x v="57"/>
  </r>
  <r>
    <x v="58"/>
    <x v="44"/>
    <x v="0"/>
    <x v="39"/>
    <x v="38"/>
    <x v="56"/>
    <x v="0"/>
    <x v="36"/>
    <x v="0"/>
    <x v="48"/>
    <x v="0"/>
    <x v="0"/>
    <x v="48"/>
    <x v="57"/>
    <x v="48"/>
    <x v="0"/>
    <x v="48"/>
    <x v="48"/>
    <x v="0"/>
    <x v="48"/>
    <x v="49"/>
    <x v="58"/>
    <x v="58"/>
  </r>
  <r>
    <x v="59"/>
    <x v="4"/>
    <x v="0"/>
    <x v="3"/>
    <x v="1"/>
    <x v="57"/>
    <x v="1"/>
    <x v="37"/>
    <x v="4"/>
    <x v="49"/>
    <x v="0"/>
    <x v="0"/>
    <x v="49"/>
    <x v="58"/>
    <x v="49"/>
    <x v="0"/>
    <x v="49"/>
    <x v="49"/>
    <x v="0"/>
    <x v="49"/>
    <x v="50"/>
    <x v="59"/>
    <x v="59"/>
  </r>
  <r>
    <x v="60"/>
    <x v="45"/>
    <x v="1"/>
    <x v="21"/>
    <x v="10"/>
    <x v="58"/>
    <x v="0"/>
    <x v="38"/>
    <x v="7"/>
    <x v="50"/>
    <x v="0"/>
    <x v="0"/>
    <x v="50"/>
    <x v="59"/>
    <x v="50"/>
    <x v="0"/>
    <x v="50"/>
    <x v="50"/>
    <x v="0"/>
    <x v="50"/>
    <x v="51"/>
    <x v="60"/>
    <x v="60"/>
  </r>
  <r>
    <x v="61"/>
    <x v="46"/>
    <x v="1"/>
    <x v="40"/>
    <x v="39"/>
    <x v="59"/>
    <x v="0"/>
    <x v="39"/>
    <x v="4"/>
    <x v="51"/>
    <x v="1"/>
    <x v="0"/>
    <x v="51"/>
    <x v="60"/>
    <x v="51"/>
    <x v="0"/>
    <x v="51"/>
    <x v="51"/>
    <x v="0"/>
    <x v="51"/>
    <x v="52"/>
    <x v="61"/>
    <x v="61"/>
  </r>
  <r>
    <x v="62"/>
    <x v="47"/>
    <x v="0"/>
    <x v="41"/>
    <x v="8"/>
    <x v="60"/>
    <x v="0"/>
    <x v="40"/>
    <x v="1"/>
    <x v="52"/>
    <x v="0"/>
    <x v="0"/>
    <x v="52"/>
    <x v="61"/>
    <x v="52"/>
    <x v="0"/>
    <x v="52"/>
    <x v="52"/>
    <x v="0"/>
    <x v="52"/>
    <x v="53"/>
    <x v="62"/>
    <x v="62"/>
  </r>
  <r>
    <x v="63"/>
    <x v="23"/>
    <x v="0"/>
    <x v="2"/>
    <x v="40"/>
    <x v="61"/>
    <x v="0"/>
    <x v="4"/>
    <x v="0"/>
    <x v="53"/>
    <x v="0"/>
    <x v="0"/>
    <x v="53"/>
    <x v="62"/>
    <x v="53"/>
    <x v="0"/>
    <x v="53"/>
    <x v="53"/>
    <x v="0"/>
    <x v="53"/>
    <x v="54"/>
    <x v="63"/>
    <x v="63"/>
  </r>
  <r>
    <x v="64"/>
    <x v="48"/>
    <x v="1"/>
    <x v="13"/>
    <x v="13"/>
    <x v="62"/>
    <x v="0"/>
    <x v="15"/>
    <x v="0"/>
    <x v="54"/>
    <x v="1"/>
    <x v="0"/>
    <x v="54"/>
    <x v="63"/>
    <x v="54"/>
    <x v="0"/>
    <x v="54"/>
    <x v="54"/>
    <x v="0"/>
    <x v="54"/>
    <x v="55"/>
    <x v="64"/>
    <x v="64"/>
  </r>
  <r>
    <x v="65"/>
    <x v="36"/>
    <x v="1"/>
    <x v="32"/>
    <x v="41"/>
    <x v="63"/>
    <x v="0"/>
    <x v="38"/>
    <x v="5"/>
    <x v="10"/>
    <x v="0"/>
    <x v="0"/>
    <x v="10"/>
    <x v="64"/>
    <x v="10"/>
    <x v="0"/>
    <x v="10"/>
    <x v="10"/>
    <x v="0"/>
    <x v="10"/>
    <x v="10"/>
    <x v="65"/>
    <x v="65"/>
  </r>
  <r>
    <x v="66"/>
    <x v="4"/>
    <x v="0"/>
    <x v="42"/>
    <x v="3"/>
    <x v="64"/>
    <x v="0"/>
    <x v="33"/>
    <x v="3"/>
    <x v="55"/>
    <x v="0"/>
    <x v="0"/>
    <x v="55"/>
    <x v="65"/>
    <x v="55"/>
    <x v="0"/>
    <x v="55"/>
    <x v="55"/>
    <x v="0"/>
    <x v="55"/>
    <x v="56"/>
    <x v="66"/>
    <x v="66"/>
  </r>
  <r>
    <x v="67"/>
    <x v="19"/>
    <x v="1"/>
    <x v="43"/>
    <x v="42"/>
    <x v="65"/>
    <x v="0"/>
    <x v="41"/>
    <x v="4"/>
    <x v="56"/>
    <x v="1"/>
    <x v="0"/>
    <x v="56"/>
    <x v="66"/>
    <x v="56"/>
    <x v="0"/>
    <x v="56"/>
    <x v="56"/>
    <x v="0"/>
    <x v="56"/>
    <x v="57"/>
    <x v="67"/>
    <x v="67"/>
  </r>
  <r>
    <x v="68"/>
    <x v="49"/>
    <x v="1"/>
    <x v="44"/>
    <x v="43"/>
    <x v="66"/>
    <x v="0"/>
    <x v="41"/>
    <x v="0"/>
    <x v="57"/>
    <x v="1"/>
    <x v="0"/>
    <x v="57"/>
    <x v="67"/>
    <x v="57"/>
    <x v="0"/>
    <x v="57"/>
    <x v="57"/>
    <x v="0"/>
    <x v="57"/>
    <x v="58"/>
    <x v="68"/>
    <x v="68"/>
  </r>
  <r>
    <x v="69"/>
    <x v="36"/>
    <x v="0"/>
    <x v="9"/>
    <x v="11"/>
    <x v="67"/>
    <x v="0"/>
    <x v="12"/>
    <x v="4"/>
    <x v="58"/>
    <x v="0"/>
    <x v="0"/>
    <x v="58"/>
    <x v="68"/>
    <x v="58"/>
    <x v="0"/>
    <x v="58"/>
    <x v="58"/>
    <x v="0"/>
    <x v="58"/>
    <x v="59"/>
    <x v="69"/>
    <x v="69"/>
  </r>
  <r>
    <x v="70"/>
    <x v="50"/>
    <x v="0"/>
    <x v="12"/>
    <x v="12"/>
    <x v="68"/>
    <x v="0"/>
    <x v="4"/>
    <x v="6"/>
    <x v="59"/>
    <x v="0"/>
    <x v="1"/>
    <x v="59"/>
    <x v="69"/>
    <x v="59"/>
    <x v="0"/>
    <x v="59"/>
    <x v="59"/>
    <x v="0"/>
    <x v="59"/>
    <x v="60"/>
    <x v="70"/>
    <x v="70"/>
  </r>
  <r>
    <x v="71"/>
    <x v="51"/>
    <x v="0"/>
    <x v="12"/>
    <x v="22"/>
    <x v="69"/>
    <x v="0"/>
    <x v="21"/>
    <x v="3"/>
    <x v="60"/>
    <x v="1"/>
    <x v="0"/>
    <x v="60"/>
    <x v="70"/>
    <x v="60"/>
    <x v="0"/>
    <x v="60"/>
    <x v="60"/>
    <x v="0"/>
    <x v="60"/>
    <x v="61"/>
    <x v="71"/>
    <x v="71"/>
  </r>
  <r>
    <x v="72"/>
    <x v="52"/>
    <x v="1"/>
    <x v="45"/>
    <x v="44"/>
    <x v="70"/>
    <x v="0"/>
    <x v="42"/>
    <x v="0"/>
    <x v="54"/>
    <x v="1"/>
    <x v="0"/>
    <x v="54"/>
    <x v="71"/>
    <x v="54"/>
    <x v="0"/>
    <x v="54"/>
    <x v="54"/>
    <x v="0"/>
    <x v="54"/>
    <x v="55"/>
    <x v="72"/>
    <x v="72"/>
  </r>
  <r>
    <x v="73"/>
    <x v="53"/>
    <x v="0"/>
    <x v="46"/>
    <x v="6"/>
    <x v="71"/>
    <x v="1"/>
    <x v="36"/>
    <x v="1"/>
    <x v="61"/>
    <x v="0"/>
    <x v="0"/>
    <x v="61"/>
    <x v="72"/>
    <x v="61"/>
    <x v="0"/>
    <x v="61"/>
    <x v="61"/>
    <x v="0"/>
    <x v="61"/>
    <x v="62"/>
    <x v="73"/>
    <x v="73"/>
  </r>
  <r>
    <x v="74"/>
    <x v="13"/>
    <x v="0"/>
    <x v="0"/>
    <x v="8"/>
    <x v="72"/>
    <x v="0"/>
    <x v="13"/>
    <x v="3"/>
    <x v="62"/>
    <x v="0"/>
    <x v="0"/>
    <x v="62"/>
    <x v="73"/>
    <x v="62"/>
    <x v="0"/>
    <x v="62"/>
    <x v="62"/>
    <x v="0"/>
    <x v="62"/>
    <x v="63"/>
    <x v="74"/>
    <x v="74"/>
  </r>
  <r>
    <x v="75"/>
    <x v="54"/>
    <x v="0"/>
    <x v="1"/>
    <x v="6"/>
    <x v="73"/>
    <x v="1"/>
    <x v="13"/>
    <x v="3"/>
    <x v="63"/>
    <x v="0"/>
    <x v="0"/>
    <x v="63"/>
    <x v="74"/>
    <x v="63"/>
    <x v="0"/>
    <x v="63"/>
    <x v="63"/>
    <x v="0"/>
    <x v="63"/>
    <x v="64"/>
    <x v="75"/>
    <x v="75"/>
  </r>
  <r>
    <x v="76"/>
    <x v="24"/>
    <x v="0"/>
    <x v="21"/>
    <x v="4"/>
    <x v="74"/>
    <x v="1"/>
    <x v="10"/>
    <x v="1"/>
    <x v="64"/>
    <x v="0"/>
    <x v="0"/>
    <x v="64"/>
    <x v="75"/>
    <x v="64"/>
    <x v="0"/>
    <x v="64"/>
    <x v="64"/>
    <x v="0"/>
    <x v="64"/>
    <x v="65"/>
    <x v="76"/>
    <x v="76"/>
  </r>
  <r>
    <x v="77"/>
    <x v="55"/>
    <x v="1"/>
    <x v="47"/>
    <x v="45"/>
    <x v="75"/>
    <x v="0"/>
    <x v="6"/>
    <x v="3"/>
    <x v="65"/>
    <x v="0"/>
    <x v="0"/>
    <x v="65"/>
    <x v="76"/>
    <x v="65"/>
    <x v="0"/>
    <x v="65"/>
    <x v="65"/>
    <x v="0"/>
    <x v="65"/>
    <x v="66"/>
    <x v="77"/>
    <x v="77"/>
  </r>
  <r>
    <x v="78"/>
    <x v="56"/>
    <x v="0"/>
    <x v="27"/>
    <x v="6"/>
    <x v="76"/>
    <x v="1"/>
    <x v="30"/>
    <x v="2"/>
    <x v="66"/>
    <x v="0"/>
    <x v="0"/>
    <x v="66"/>
    <x v="77"/>
    <x v="66"/>
    <x v="0"/>
    <x v="66"/>
    <x v="66"/>
    <x v="0"/>
    <x v="66"/>
    <x v="67"/>
    <x v="78"/>
    <x v="78"/>
  </r>
  <r>
    <x v="79"/>
    <x v="57"/>
    <x v="1"/>
    <x v="48"/>
    <x v="46"/>
    <x v="77"/>
    <x v="0"/>
    <x v="0"/>
    <x v="1"/>
    <x v="67"/>
    <x v="0"/>
    <x v="0"/>
    <x v="67"/>
    <x v="78"/>
    <x v="67"/>
    <x v="0"/>
    <x v="67"/>
    <x v="67"/>
    <x v="0"/>
    <x v="67"/>
    <x v="68"/>
    <x v="79"/>
    <x v="79"/>
  </r>
  <r>
    <x v="80"/>
    <x v="58"/>
    <x v="0"/>
    <x v="0"/>
    <x v="0"/>
    <x v="0"/>
    <x v="0"/>
    <x v="0"/>
    <x v="0"/>
    <x v="0"/>
    <x v="0"/>
    <x v="0"/>
    <x v="0"/>
    <x v="79"/>
    <x v="0"/>
    <x v="0"/>
    <x v="0"/>
    <x v="0"/>
    <x v="0"/>
    <x v="0"/>
    <x v="69"/>
    <x v="80"/>
    <x v="80"/>
  </r>
  <r>
    <x v="81"/>
    <x v="59"/>
    <x v="0"/>
    <x v="41"/>
    <x v="47"/>
    <x v="78"/>
    <x v="1"/>
    <x v="15"/>
    <x v="1"/>
    <x v="20"/>
    <x v="1"/>
    <x v="0"/>
    <x v="20"/>
    <x v="80"/>
    <x v="20"/>
    <x v="0"/>
    <x v="20"/>
    <x v="20"/>
    <x v="0"/>
    <x v="20"/>
    <x v="70"/>
    <x v="81"/>
    <x v="81"/>
  </r>
  <r>
    <x v="82"/>
    <x v="60"/>
    <x v="1"/>
    <x v="49"/>
    <x v="48"/>
    <x v="79"/>
    <x v="0"/>
    <x v="33"/>
    <x v="10"/>
    <x v="68"/>
    <x v="0"/>
    <x v="2"/>
    <x v="68"/>
    <x v="81"/>
    <x v="68"/>
    <x v="0"/>
    <x v="68"/>
    <x v="68"/>
    <x v="0"/>
    <x v="68"/>
    <x v="71"/>
    <x v="82"/>
    <x v="82"/>
  </r>
  <r>
    <x v="83"/>
    <x v="61"/>
    <x v="0"/>
    <x v="8"/>
    <x v="10"/>
    <x v="80"/>
    <x v="0"/>
    <x v="11"/>
    <x v="5"/>
    <x v="69"/>
    <x v="0"/>
    <x v="0"/>
    <x v="69"/>
    <x v="82"/>
    <x v="69"/>
    <x v="0"/>
    <x v="69"/>
    <x v="69"/>
    <x v="0"/>
    <x v="69"/>
    <x v="72"/>
    <x v="83"/>
    <x v="83"/>
  </r>
  <r>
    <x v="84"/>
    <x v="58"/>
    <x v="0"/>
    <x v="50"/>
    <x v="49"/>
    <x v="81"/>
    <x v="0"/>
    <x v="43"/>
    <x v="0"/>
    <x v="70"/>
    <x v="0"/>
    <x v="0"/>
    <x v="70"/>
    <x v="83"/>
    <x v="70"/>
    <x v="0"/>
    <x v="70"/>
    <x v="70"/>
    <x v="0"/>
    <x v="70"/>
    <x v="73"/>
    <x v="84"/>
    <x v="84"/>
  </r>
  <r>
    <x v="85"/>
    <x v="62"/>
    <x v="1"/>
    <x v="51"/>
    <x v="50"/>
    <x v="82"/>
    <x v="0"/>
    <x v="23"/>
    <x v="0"/>
    <x v="34"/>
    <x v="1"/>
    <x v="0"/>
    <x v="34"/>
    <x v="84"/>
    <x v="34"/>
    <x v="0"/>
    <x v="34"/>
    <x v="34"/>
    <x v="0"/>
    <x v="34"/>
    <x v="35"/>
    <x v="85"/>
    <x v="85"/>
  </r>
  <r>
    <x v="86"/>
    <x v="63"/>
    <x v="1"/>
    <x v="52"/>
    <x v="51"/>
    <x v="83"/>
    <x v="0"/>
    <x v="44"/>
    <x v="4"/>
    <x v="21"/>
    <x v="1"/>
    <x v="0"/>
    <x v="21"/>
    <x v="85"/>
    <x v="21"/>
    <x v="0"/>
    <x v="21"/>
    <x v="21"/>
    <x v="0"/>
    <x v="21"/>
    <x v="21"/>
    <x v="86"/>
    <x v="86"/>
  </r>
  <r>
    <x v="87"/>
    <x v="46"/>
    <x v="1"/>
    <x v="53"/>
    <x v="52"/>
    <x v="84"/>
    <x v="0"/>
    <x v="19"/>
    <x v="4"/>
    <x v="51"/>
    <x v="1"/>
    <x v="0"/>
    <x v="51"/>
    <x v="86"/>
    <x v="51"/>
    <x v="0"/>
    <x v="51"/>
    <x v="51"/>
    <x v="0"/>
    <x v="51"/>
    <x v="52"/>
    <x v="87"/>
    <x v="87"/>
  </r>
  <r>
    <x v="88"/>
    <x v="64"/>
    <x v="0"/>
    <x v="1"/>
    <x v="8"/>
    <x v="85"/>
    <x v="0"/>
    <x v="27"/>
    <x v="6"/>
    <x v="71"/>
    <x v="0"/>
    <x v="1"/>
    <x v="71"/>
    <x v="87"/>
    <x v="71"/>
    <x v="0"/>
    <x v="71"/>
    <x v="71"/>
    <x v="0"/>
    <x v="71"/>
    <x v="74"/>
    <x v="88"/>
    <x v="88"/>
  </r>
  <r>
    <x v="89"/>
    <x v="0"/>
    <x v="0"/>
    <x v="37"/>
    <x v="20"/>
    <x v="86"/>
    <x v="0"/>
    <x v="45"/>
    <x v="0"/>
    <x v="0"/>
    <x v="0"/>
    <x v="0"/>
    <x v="0"/>
    <x v="41"/>
    <x v="0"/>
    <x v="0"/>
    <x v="0"/>
    <x v="0"/>
    <x v="0"/>
    <x v="0"/>
    <x v="75"/>
    <x v="89"/>
    <x v="89"/>
  </r>
  <r>
    <x v="90"/>
    <x v="65"/>
    <x v="0"/>
    <x v="54"/>
    <x v="53"/>
    <x v="87"/>
    <x v="0"/>
    <x v="46"/>
    <x v="9"/>
    <x v="72"/>
    <x v="0"/>
    <x v="0"/>
    <x v="72"/>
    <x v="88"/>
    <x v="72"/>
    <x v="0"/>
    <x v="72"/>
    <x v="72"/>
    <x v="0"/>
    <x v="72"/>
    <x v="76"/>
    <x v="90"/>
    <x v="90"/>
  </r>
  <r>
    <x v="91"/>
    <x v="62"/>
    <x v="1"/>
    <x v="55"/>
    <x v="54"/>
    <x v="88"/>
    <x v="0"/>
    <x v="47"/>
    <x v="0"/>
    <x v="23"/>
    <x v="1"/>
    <x v="0"/>
    <x v="23"/>
    <x v="89"/>
    <x v="23"/>
    <x v="0"/>
    <x v="23"/>
    <x v="23"/>
    <x v="0"/>
    <x v="23"/>
    <x v="23"/>
    <x v="91"/>
    <x v="91"/>
  </r>
  <r>
    <x v="92"/>
    <x v="3"/>
    <x v="0"/>
    <x v="8"/>
    <x v="3"/>
    <x v="3"/>
    <x v="0"/>
    <x v="48"/>
    <x v="0"/>
    <x v="3"/>
    <x v="0"/>
    <x v="0"/>
    <x v="3"/>
    <x v="3"/>
    <x v="3"/>
    <x v="0"/>
    <x v="3"/>
    <x v="3"/>
    <x v="0"/>
    <x v="3"/>
    <x v="3"/>
    <x v="92"/>
    <x v="92"/>
  </r>
  <r>
    <x v="93"/>
    <x v="66"/>
    <x v="0"/>
    <x v="1"/>
    <x v="8"/>
    <x v="89"/>
    <x v="0"/>
    <x v="27"/>
    <x v="3"/>
    <x v="73"/>
    <x v="0"/>
    <x v="0"/>
    <x v="73"/>
    <x v="90"/>
    <x v="73"/>
    <x v="0"/>
    <x v="73"/>
    <x v="73"/>
    <x v="0"/>
    <x v="73"/>
    <x v="77"/>
    <x v="93"/>
    <x v="93"/>
  </r>
  <r>
    <x v="94"/>
    <x v="67"/>
    <x v="1"/>
    <x v="56"/>
    <x v="51"/>
    <x v="90"/>
    <x v="0"/>
    <x v="34"/>
    <x v="0"/>
    <x v="74"/>
    <x v="0"/>
    <x v="0"/>
    <x v="74"/>
    <x v="91"/>
    <x v="74"/>
    <x v="0"/>
    <x v="74"/>
    <x v="74"/>
    <x v="0"/>
    <x v="74"/>
    <x v="78"/>
    <x v="94"/>
    <x v="94"/>
  </r>
  <r>
    <x v="95"/>
    <x v="68"/>
    <x v="0"/>
    <x v="57"/>
    <x v="1"/>
    <x v="91"/>
    <x v="1"/>
    <x v="49"/>
    <x v="7"/>
    <x v="75"/>
    <x v="1"/>
    <x v="0"/>
    <x v="75"/>
    <x v="92"/>
    <x v="75"/>
    <x v="0"/>
    <x v="75"/>
    <x v="75"/>
    <x v="0"/>
    <x v="75"/>
    <x v="79"/>
    <x v="95"/>
    <x v="95"/>
  </r>
  <r>
    <x v="96"/>
    <x v="69"/>
    <x v="1"/>
    <x v="14"/>
    <x v="10"/>
    <x v="92"/>
    <x v="0"/>
    <x v="12"/>
    <x v="11"/>
    <x v="76"/>
    <x v="0"/>
    <x v="0"/>
    <x v="76"/>
    <x v="93"/>
    <x v="76"/>
    <x v="0"/>
    <x v="76"/>
    <x v="76"/>
    <x v="0"/>
    <x v="76"/>
    <x v="80"/>
    <x v="96"/>
    <x v="96"/>
  </r>
  <r>
    <x v="97"/>
    <x v="70"/>
    <x v="0"/>
    <x v="58"/>
    <x v="8"/>
    <x v="93"/>
    <x v="0"/>
    <x v="6"/>
    <x v="7"/>
    <x v="77"/>
    <x v="0"/>
    <x v="0"/>
    <x v="77"/>
    <x v="94"/>
    <x v="77"/>
    <x v="0"/>
    <x v="77"/>
    <x v="77"/>
    <x v="0"/>
    <x v="77"/>
    <x v="81"/>
    <x v="97"/>
    <x v="97"/>
  </r>
  <r>
    <x v="98"/>
    <x v="71"/>
    <x v="0"/>
    <x v="59"/>
    <x v="2"/>
    <x v="94"/>
    <x v="0"/>
    <x v="21"/>
    <x v="6"/>
    <x v="78"/>
    <x v="1"/>
    <x v="1"/>
    <x v="78"/>
    <x v="95"/>
    <x v="78"/>
    <x v="0"/>
    <x v="78"/>
    <x v="78"/>
    <x v="0"/>
    <x v="78"/>
    <x v="82"/>
    <x v="98"/>
    <x v="98"/>
  </r>
  <r>
    <x v="99"/>
    <x v="72"/>
    <x v="0"/>
    <x v="60"/>
    <x v="38"/>
    <x v="95"/>
    <x v="0"/>
    <x v="50"/>
    <x v="3"/>
    <x v="79"/>
    <x v="0"/>
    <x v="0"/>
    <x v="79"/>
    <x v="96"/>
    <x v="79"/>
    <x v="0"/>
    <x v="79"/>
    <x v="79"/>
    <x v="0"/>
    <x v="79"/>
    <x v="83"/>
    <x v="99"/>
    <x v="99"/>
  </r>
  <r>
    <x v="100"/>
    <x v="73"/>
    <x v="1"/>
    <x v="12"/>
    <x v="38"/>
    <x v="96"/>
    <x v="0"/>
    <x v="36"/>
    <x v="4"/>
    <x v="80"/>
    <x v="0"/>
    <x v="0"/>
    <x v="80"/>
    <x v="97"/>
    <x v="80"/>
    <x v="0"/>
    <x v="80"/>
    <x v="80"/>
    <x v="0"/>
    <x v="80"/>
    <x v="84"/>
    <x v="100"/>
    <x v="100"/>
  </r>
  <r>
    <x v="101"/>
    <x v="36"/>
    <x v="0"/>
    <x v="61"/>
    <x v="55"/>
    <x v="97"/>
    <x v="0"/>
    <x v="3"/>
    <x v="4"/>
    <x v="81"/>
    <x v="0"/>
    <x v="0"/>
    <x v="81"/>
    <x v="51"/>
    <x v="81"/>
    <x v="0"/>
    <x v="81"/>
    <x v="81"/>
    <x v="0"/>
    <x v="81"/>
    <x v="85"/>
    <x v="52"/>
    <x v="101"/>
  </r>
  <r>
    <x v="102"/>
    <x v="74"/>
    <x v="1"/>
    <x v="8"/>
    <x v="12"/>
    <x v="98"/>
    <x v="0"/>
    <x v="29"/>
    <x v="1"/>
    <x v="82"/>
    <x v="0"/>
    <x v="0"/>
    <x v="82"/>
    <x v="98"/>
    <x v="82"/>
    <x v="0"/>
    <x v="82"/>
    <x v="82"/>
    <x v="0"/>
    <x v="82"/>
    <x v="86"/>
    <x v="101"/>
    <x v="102"/>
  </r>
  <r>
    <x v="103"/>
    <x v="75"/>
    <x v="1"/>
    <x v="62"/>
    <x v="56"/>
    <x v="99"/>
    <x v="0"/>
    <x v="35"/>
    <x v="0"/>
    <x v="14"/>
    <x v="1"/>
    <x v="0"/>
    <x v="14"/>
    <x v="99"/>
    <x v="14"/>
    <x v="0"/>
    <x v="14"/>
    <x v="14"/>
    <x v="0"/>
    <x v="14"/>
    <x v="87"/>
    <x v="102"/>
    <x v="103"/>
  </r>
  <r>
    <x v="104"/>
    <x v="0"/>
    <x v="0"/>
    <x v="12"/>
    <x v="8"/>
    <x v="100"/>
    <x v="0"/>
    <x v="6"/>
    <x v="0"/>
    <x v="83"/>
    <x v="0"/>
    <x v="0"/>
    <x v="83"/>
    <x v="100"/>
    <x v="83"/>
    <x v="0"/>
    <x v="83"/>
    <x v="83"/>
    <x v="0"/>
    <x v="83"/>
    <x v="88"/>
    <x v="103"/>
    <x v="104"/>
  </r>
  <r>
    <x v="105"/>
    <x v="72"/>
    <x v="0"/>
    <x v="0"/>
    <x v="8"/>
    <x v="101"/>
    <x v="0"/>
    <x v="13"/>
    <x v="4"/>
    <x v="84"/>
    <x v="0"/>
    <x v="0"/>
    <x v="84"/>
    <x v="101"/>
    <x v="84"/>
    <x v="0"/>
    <x v="84"/>
    <x v="84"/>
    <x v="0"/>
    <x v="84"/>
    <x v="89"/>
    <x v="104"/>
    <x v="105"/>
  </r>
  <r>
    <x v="106"/>
    <x v="0"/>
    <x v="0"/>
    <x v="63"/>
    <x v="49"/>
    <x v="102"/>
    <x v="0"/>
    <x v="6"/>
    <x v="0"/>
    <x v="0"/>
    <x v="0"/>
    <x v="0"/>
    <x v="0"/>
    <x v="102"/>
    <x v="0"/>
    <x v="0"/>
    <x v="0"/>
    <x v="0"/>
    <x v="0"/>
    <x v="0"/>
    <x v="0"/>
    <x v="0"/>
    <x v="106"/>
  </r>
  <r>
    <x v="107"/>
    <x v="76"/>
    <x v="0"/>
    <x v="8"/>
    <x v="8"/>
    <x v="103"/>
    <x v="0"/>
    <x v="20"/>
    <x v="4"/>
    <x v="85"/>
    <x v="0"/>
    <x v="0"/>
    <x v="85"/>
    <x v="103"/>
    <x v="85"/>
    <x v="0"/>
    <x v="85"/>
    <x v="85"/>
    <x v="0"/>
    <x v="85"/>
    <x v="90"/>
    <x v="105"/>
    <x v="107"/>
  </r>
  <r>
    <x v="108"/>
    <x v="77"/>
    <x v="1"/>
    <x v="64"/>
    <x v="57"/>
    <x v="104"/>
    <x v="0"/>
    <x v="21"/>
    <x v="4"/>
    <x v="86"/>
    <x v="1"/>
    <x v="0"/>
    <x v="86"/>
    <x v="104"/>
    <x v="86"/>
    <x v="1"/>
    <x v="86"/>
    <x v="86"/>
    <x v="1"/>
    <x v="86"/>
    <x v="91"/>
    <x v="106"/>
    <x v="108"/>
  </r>
  <r>
    <x v="109"/>
    <x v="5"/>
    <x v="0"/>
    <x v="24"/>
    <x v="53"/>
    <x v="105"/>
    <x v="0"/>
    <x v="51"/>
    <x v="2"/>
    <x v="5"/>
    <x v="0"/>
    <x v="0"/>
    <x v="5"/>
    <x v="105"/>
    <x v="5"/>
    <x v="0"/>
    <x v="5"/>
    <x v="5"/>
    <x v="0"/>
    <x v="5"/>
    <x v="92"/>
    <x v="107"/>
    <x v="109"/>
  </r>
  <r>
    <x v="110"/>
    <x v="78"/>
    <x v="1"/>
    <x v="65"/>
    <x v="58"/>
    <x v="106"/>
    <x v="0"/>
    <x v="11"/>
    <x v="3"/>
    <x v="87"/>
    <x v="0"/>
    <x v="0"/>
    <x v="87"/>
    <x v="106"/>
    <x v="87"/>
    <x v="0"/>
    <x v="87"/>
    <x v="87"/>
    <x v="0"/>
    <x v="87"/>
    <x v="93"/>
    <x v="108"/>
    <x v="110"/>
  </r>
  <r>
    <x v="111"/>
    <x v="79"/>
    <x v="0"/>
    <x v="66"/>
    <x v="8"/>
    <x v="29"/>
    <x v="0"/>
    <x v="25"/>
    <x v="4"/>
    <x v="26"/>
    <x v="0"/>
    <x v="0"/>
    <x v="26"/>
    <x v="107"/>
    <x v="26"/>
    <x v="0"/>
    <x v="26"/>
    <x v="26"/>
    <x v="0"/>
    <x v="26"/>
    <x v="26"/>
    <x v="109"/>
    <x v="111"/>
  </r>
  <r>
    <x v="112"/>
    <x v="14"/>
    <x v="1"/>
    <x v="67"/>
    <x v="59"/>
    <x v="107"/>
    <x v="0"/>
    <x v="9"/>
    <x v="4"/>
    <x v="88"/>
    <x v="1"/>
    <x v="0"/>
    <x v="88"/>
    <x v="108"/>
    <x v="88"/>
    <x v="0"/>
    <x v="88"/>
    <x v="88"/>
    <x v="0"/>
    <x v="88"/>
    <x v="94"/>
    <x v="110"/>
    <x v="112"/>
  </r>
  <r>
    <x v="113"/>
    <x v="13"/>
    <x v="0"/>
    <x v="0"/>
    <x v="8"/>
    <x v="72"/>
    <x v="0"/>
    <x v="13"/>
    <x v="3"/>
    <x v="62"/>
    <x v="0"/>
    <x v="0"/>
    <x v="62"/>
    <x v="109"/>
    <x v="62"/>
    <x v="0"/>
    <x v="62"/>
    <x v="62"/>
    <x v="0"/>
    <x v="62"/>
    <x v="63"/>
    <x v="111"/>
    <x v="113"/>
  </r>
  <r>
    <x v="114"/>
    <x v="80"/>
    <x v="1"/>
    <x v="0"/>
    <x v="20"/>
    <x v="108"/>
    <x v="0"/>
    <x v="27"/>
    <x v="6"/>
    <x v="89"/>
    <x v="0"/>
    <x v="1"/>
    <x v="89"/>
    <x v="110"/>
    <x v="89"/>
    <x v="0"/>
    <x v="89"/>
    <x v="89"/>
    <x v="0"/>
    <x v="89"/>
    <x v="95"/>
    <x v="112"/>
    <x v="114"/>
  </r>
  <r>
    <x v="115"/>
    <x v="4"/>
    <x v="0"/>
    <x v="68"/>
    <x v="4"/>
    <x v="109"/>
    <x v="1"/>
    <x v="41"/>
    <x v="3"/>
    <x v="90"/>
    <x v="1"/>
    <x v="0"/>
    <x v="90"/>
    <x v="111"/>
    <x v="90"/>
    <x v="0"/>
    <x v="90"/>
    <x v="90"/>
    <x v="0"/>
    <x v="90"/>
    <x v="96"/>
    <x v="113"/>
    <x v="115"/>
  </r>
  <r>
    <x v="116"/>
    <x v="81"/>
    <x v="1"/>
    <x v="69"/>
    <x v="20"/>
    <x v="110"/>
    <x v="0"/>
    <x v="31"/>
    <x v="9"/>
    <x v="91"/>
    <x v="1"/>
    <x v="0"/>
    <x v="91"/>
    <x v="112"/>
    <x v="91"/>
    <x v="0"/>
    <x v="91"/>
    <x v="91"/>
    <x v="0"/>
    <x v="91"/>
    <x v="97"/>
    <x v="114"/>
    <x v="116"/>
  </r>
  <r>
    <x v="117"/>
    <x v="82"/>
    <x v="0"/>
    <x v="70"/>
    <x v="8"/>
    <x v="111"/>
    <x v="0"/>
    <x v="6"/>
    <x v="12"/>
    <x v="92"/>
    <x v="0"/>
    <x v="0"/>
    <x v="92"/>
    <x v="113"/>
    <x v="92"/>
    <x v="0"/>
    <x v="92"/>
    <x v="92"/>
    <x v="0"/>
    <x v="92"/>
    <x v="98"/>
    <x v="115"/>
    <x v="117"/>
  </r>
  <r>
    <x v="118"/>
    <x v="83"/>
    <x v="0"/>
    <x v="4"/>
    <x v="8"/>
    <x v="60"/>
    <x v="0"/>
    <x v="5"/>
    <x v="1"/>
    <x v="52"/>
    <x v="0"/>
    <x v="0"/>
    <x v="52"/>
    <x v="114"/>
    <x v="52"/>
    <x v="0"/>
    <x v="52"/>
    <x v="52"/>
    <x v="0"/>
    <x v="52"/>
    <x v="53"/>
    <x v="116"/>
    <x v="118"/>
  </r>
  <r>
    <x v="119"/>
    <x v="4"/>
    <x v="0"/>
    <x v="71"/>
    <x v="12"/>
    <x v="112"/>
    <x v="0"/>
    <x v="43"/>
    <x v="11"/>
    <x v="93"/>
    <x v="0"/>
    <x v="0"/>
    <x v="93"/>
    <x v="115"/>
    <x v="93"/>
    <x v="0"/>
    <x v="93"/>
    <x v="93"/>
    <x v="0"/>
    <x v="93"/>
    <x v="99"/>
    <x v="117"/>
    <x v="119"/>
  </r>
  <r>
    <x v="120"/>
    <x v="84"/>
    <x v="0"/>
    <x v="44"/>
    <x v="20"/>
    <x v="113"/>
    <x v="0"/>
    <x v="52"/>
    <x v="5"/>
    <x v="94"/>
    <x v="1"/>
    <x v="0"/>
    <x v="94"/>
    <x v="116"/>
    <x v="94"/>
    <x v="0"/>
    <x v="94"/>
    <x v="94"/>
    <x v="0"/>
    <x v="94"/>
    <x v="100"/>
    <x v="118"/>
    <x v="120"/>
  </r>
  <r>
    <x v="121"/>
    <x v="85"/>
    <x v="1"/>
    <x v="72"/>
    <x v="46"/>
    <x v="114"/>
    <x v="0"/>
    <x v="11"/>
    <x v="7"/>
    <x v="95"/>
    <x v="0"/>
    <x v="0"/>
    <x v="95"/>
    <x v="117"/>
    <x v="95"/>
    <x v="0"/>
    <x v="95"/>
    <x v="95"/>
    <x v="0"/>
    <x v="95"/>
    <x v="101"/>
    <x v="119"/>
    <x v="121"/>
  </r>
  <r>
    <x v="122"/>
    <x v="41"/>
    <x v="1"/>
    <x v="73"/>
    <x v="60"/>
    <x v="115"/>
    <x v="0"/>
    <x v="41"/>
    <x v="4"/>
    <x v="96"/>
    <x v="1"/>
    <x v="0"/>
    <x v="96"/>
    <x v="118"/>
    <x v="96"/>
    <x v="0"/>
    <x v="96"/>
    <x v="96"/>
    <x v="0"/>
    <x v="96"/>
    <x v="102"/>
    <x v="120"/>
    <x v="122"/>
  </r>
  <r>
    <x v="123"/>
    <x v="86"/>
    <x v="1"/>
    <x v="74"/>
    <x v="61"/>
    <x v="116"/>
    <x v="0"/>
    <x v="3"/>
    <x v="3"/>
    <x v="97"/>
    <x v="0"/>
    <x v="0"/>
    <x v="97"/>
    <x v="119"/>
    <x v="97"/>
    <x v="0"/>
    <x v="97"/>
    <x v="97"/>
    <x v="0"/>
    <x v="97"/>
    <x v="103"/>
    <x v="121"/>
    <x v="123"/>
  </r>
  <r>
    <x v="124"/>
    <x v="87"/>
    <x v="1"/>
    <x v="26"/>
    <x v="62"/>
    <x v="117"/>
    <x v="0"/>
    <x v="35"/>
    <x v="0"/>
    <x v="54"/>
    <x v="1"/>
    <x v="0"/>
    <x v="54"/>
    <x v="120"/>
    <x v="54"/>
    <x v="0"/>
    <x v="54"/>
    <x v="54"/>
    <x v="0"/>
    <x v="54"/>
    <x v="55"/>
    <x v="122"/>
    <x v="124"/>
  </r>
  <r>
    <x v="125"/>
    <x v="88"/>
    <x v="1"/>
    <x v="34"/>
    <x v="63"/>
    <x v="118"/>
    <x v="0"/>
    <x v="3"/>
    <x v="3"/>
    <x v="98"/>
    <x v="0"/>
    <x v="0"/>
    <x v="98"/>
    <x v="121"/>
    <x v="98"/>
    <x v="0"/>
    <x v="98"/>
    <x v="98"/>
    <x v="0"/>
    <x v="98"/>
    <x v="104"/>
    <x v="123"/>
    <x v="125"/>
  </r>
  <r>
    <x v="126"/>
    <x v="89"/>
    <x v="1"/>
    <x v="6"/>
    <x v="64"/>
    <x v="119"/>
    <x v="0"/>
    <x v="33"/>
    <x v="4"/>
    <x v="99"/>
    <x v="0"/>
    <x v="0"/>
    <x v="99"/>
    <x v="122"/>
    <x v="99"/>
    <x v="0"/>
    <x v="99"/>
    <x v="99"/>
    <x v="0"/>
    <x v="99"/>
    <x v="105"/>
    <x v="124"/>
    <x v="126"/>
  </r>
  <r>
    <x v="127"/>
    <x v="90"/>
    <x v="1"/>
    <x v="75"/>
    <x v="65"/>
    <x v="120"/>
    <x v="0"/>
    <x v="0"/>
    <x v="0"/>
    <x v="100"/>
    <x v="0"/>
    <x v="0"/>
    <x v="100"/>
    <x v="123"/>
    <x v="100"/>
    <x v="0"/>
    <x v="100"/>
    <x v="100"/>
    <x v="0"/>
    <x v="100"/>
    <x v="106"/>
    <x v="125"/>
    <x v="127"/>
  </r>
  <r>
    <x v="128"/>
    <x v="37"/>
    <x v="1"/>
    <x v="12"/>
    <x v="22"/>
    <x v="121"/>
    <x v="0"/>
    <x v="21"/>
    <x v="0"/>
    <x v="101"/>
    <x v="1"/>
    <x v="0"/>
    <x v="101"/>
    <x v="124"/>
    <x v="101"/>
    <x v="0"/>
    <x v="101"/>
    <x v="101"/>
    <x v="0"/>
    <x v="101"/>
    <x v="107"/>
    <x v="126"/>
    <x v="128"/>
  </r>
  <r>
    <x v="129"/>
    <x v="91"/>
    <x v="1"/>
    <x v="76"/>
    <x v="66"/>
    <x v="122"/>
    <x v="0"/>
    <x v="53"/>
    <x v="5"/>
    <x v="102"/>
    <x v="0"/>
    <x v="0"/>
    <x v="102"/>
    <x v="125"/>
    <x v="102"/>
    <x v="0"/>
    <x v="102"/>
    <x v="102"/>
    <x v="0"/>
    <x v="102"/>
    <x v="108"/>
    <x v="127"/>
    <x v="129"/>
  </r>
  <r>
    <x v="130"/>
    <x v="92"/>
    <x v="1"/>
    <x v="77"/>
    <x v="67"/>
    <x v="123"/>
    <x v="0"/>
    <x v="39"/>
    <x v="4"/>
    <x v="21"/>
    <x v="1"/>
    <x v="0"/>
    <x v="21"/>
    <x v="85"/>
    <x v="21"/>
    <x v="0"/>
    <x v="21"/>
    <x v="21"/>
    <x v="0"/>
    <x v="21"/>
    <x v="21"/>
    <x v="128"/>
    <x v="130"/>
  </r>
  <r>
    <x v="131"/>
    <x v="58"/>
    <x v="0"/>
    <x v="0"/>
    <x v="8"/>
    <x v="101"/>
    <x v="0"/>
    <x v="13"/>
    <x v="4"/>
    <x v="84"/>
    <x v="0"/>
    <x v="0"/>
    <x v="84"/>
    <x v="126"/>
    <x v="84"/>
    <x v="0"/>
    <x v="84"/>
    <x v="84"/>
    <x v="0"/>
    <x v="84"/>
    <x v="89"/>
    <x v="129"/>
    <x v="131"/>
  </r>
  <r>
    <x v="132"/>
    <x v="93"/>
    <x v="1"/>
    <x v="12"/>
    <x v="49"/>
    <x v="124"/>
    <x v="0"/>
    <x v="25"/>
    <x v="1"/>
    <x v="103"/>
    <x v="0"/>
    <x v="0"/>
    <x v="103"/>
    <x v="127"/>
    <x v="103"/>
    <x v="0"/>
    <x v="103"/>
    <x v="103"/>
    <x v="0"/>
    <x v="103"/>
    <x v="109"/>
    <x v="130"/>
    <x v="132"/>
  </r>
  <r>
    <x v="133"/>
    <x v="94"/>
    <x v="0"/>
    <x v="21"/>
    <x v="7"/>
    <x v="125"/>
    <x v="1"/>
    <x v="54"/>
    <x v="2"/>
    <x v="104"/>
    <x v="1"/>
    <x v="0"/>
    <x v="104"/>
    <x v="128"/>
    <x v="104"/>
    <x v="0"/>
    <x v="104"/>
    <x v="104"/>
    <x v="0"/>
    <x v="104"/>
    <x v="110"/>
    <x v="131"/>
    <x v="133"/>
  </r>
  <r>
    <x v="134"/>
    <x v="40"/>
    <x v="0"/>
    <x v="78"/>
    <x v="68"/>
    <x v="126"/>
    <x v="0"/>
    <x v="34"/>
    <x v="0"/>
    <x v="105"/>
    <x v="0"/>
    <x v="0"/>
    <x v="105"/>
    <x v="51"/>
    <x v="105"/>
    <x v="0"/>
    <x v="105"/>
    <x v="105"/>
    <x v="0"/>
    <x v="105"/>
    <x v="111"/>
    <x v="132"/>
    <x v="134"/>
  </r>
  <r>
    <x v="135"/>
    <x v="95"/>
    <x v="1"/>
    <x v="53"/>
    <x v="69"/>
    <x v="127"/>
    <x v="0"/>
    <x v="16"/>
    <x v="4"/>
    <x v="106"/>
    <x v="1"/>
    <x v="0"/>
    <x v="106"/>
    <x v="129"/>
    <x v="106"/>
    <x v="0"/>
    <x v="106"/>
    <x v="106"/>
    <x v="0"/>
    <x v="106"/>
    <x v="112"/>
    <x v="133"/>
    <x v="135"/>
  </r>
  <r>
    <x v="136"/>
    <x v="5"/>
    <x v="0"/>
    <x v="14"/>
    <x v="70"/>
    <x v="128"/>
    <x v="0"/>
    <x v="25"/>
    <x v="2"/>
    <x v="31"/>
    <x v="0"/>
    <x v="0"/>
    <x v="31"/>
    <x v="130"/>
    <x v="31"/>
    <x v="0"/>
    <x v="31"/>
    <x v="31"/>
    <x v="0"/>
    <x v="31"/>
    <x v="31"/>
    <x v="134"/>
    <x v="136"/>
  </r>
  <r>
    <x v="137"/>
    <x v="96"/>
    <x v="1"/>
    <x v="29"/>
    <x v="71"/>
    <x v="129"/>
    <x v="0"/>
    <x v="30"/>
    <x v="13"/>
    <x v="107"/>
    <x v="0"/>
    <x v="1"/>
    <x v="107"/>
    <x v="131"/>
    <x v="107"/>
    <x v="2"/>
    <x v="107"/>
    <x v="107"/>
    <x v="2"/>
    <x v="107"/>
    <x v="113"/>
    <x v="135"/>
    <x v="137"/>
  </r>
  <r>
    <x v="138"/>
    <x v="97"/>
    <x v="1"/>
    <x v="0"/>
    <x v="4"/>
    <x v="130"/>
    <x v="1"/>
    <x v="26"/>
    <x v="2"/>
    <x v="94"/>
    <x v="1"/>
    <x v="0"/>
    <x v="108"/>
    <x v="132"/>
    <x v="108"/>
    <x v="0"/>
    <x v="108"/>
    <x v="108"/>
    <x v="0"/>
    <x v="108"/>
    <x v="114"/>
    <x v="136"/>
    <x v="138"/>
  </r>
  <r>
    <x v="139"/>
    <x v="98"/>
    <x v="0"/>
    <x v="12"/>
    <x v="3"/>
    <x v="131"/>
    <x v="0"/>
    <x v="8"/>
    <x v="4"/>
    <x v="26"/>
    <x v="0"/>
    <x v="0"/>
    <x v="26"/>
    <x v="133"/>
    <x v="26"/>
    <x v="0"/>
    <x v="26"/>
    <x v="26"/>
    <x v="0"/>
    <x v="26"/>
    <x v="26"/>
    <x v="137"/>
    <x v="139"/>
  </r>
  <r>
    <x v="140"/>
    <x v="99"/>
    <x v="0"/>
    <x v="0"/>
    <x v="0"/>
    <x v="132"/>
    <x v="0"/>
    <x v="0"/>
    <x v="3"/>
    <x v="108"/>
    <x v="0"/>
    <x v="0"/>
    <x v="109"/>
    <x v="134"/>
    <x v="109"/>
    <x v="0"/>
    <x v="109"/>
    <x v="109"/>
    <x v="0"/>
    <x v="109"/>
    <x v="115"/>
    <x v="138"/>
    <x v="140"/>
  </r>
  <r>
    <x v="141"/>
    <x v="100"/>
    <x v="0"/>
    <x v="79"/>
    <x v="43"/>
    <x v="133"/>
    <x v="0"/>
    <x v="1"/>
    <x v="5"/>
    <x v="43"/>
    <x v="1"/>
    <x v="0"/>
    <x v="43"/>
    <x v="135"/>
    <x v="43"/>
    <x v="0"/>
    <x v="43"/>
    <x v="43"/>
    <x v="0"/>
    <x v="43"/>
    <x v="44"/>
    <x v="139"/>
    <x v="141"/>
  </r>
  <r>
    <x v="142"/>
    <x v="101"/>
    <x v="1"/>
    <x v="80"/>
    <x v="0"/>
    <x v="134"/>
    <x v="0"/>
    <x v="54"/>
    <x v="14"/>
    <x v="109"/>
    <x v="1"/>
    <x v="2"/>
    <x v="110"/>
    <x v="136"/>
    <x v="110"/>
    <x v="0"/>
    <x v="110"/>
    <x v="110"/>
    <x v="0"/>
    <x v="110"/>
    <x v="116"/>
    <x v="140"/>
    <x v="142"/>
  </r>
  <r>
    <x v="143"/>
    <x v="32"/>
    <x v="0"/>
    <x v="81"/>
    <x v="72"/>
    <x v="135"/>
    <x v="0"/>
    <x v="15"/>
    <x v="0"/>
    <x v="110"/>
    <x v="1"/>
    <x v="0"/>
    <x v="111"/>
    <x v="137"/>
    <x v="8"/>
    <x v="0"/>
    <x v="8"/>
    <x v="8"/>
    <x v="0"/>
    <x v="8"/>
    <x v="8"/>
    <x v="141"/>
    <x v="143"/>
  </r>
  <r>
    <x v="144"/>
    <x v="102"/>
    <x v="1"/>
    <x v="75"/>
    <x v="35"/>
    <x v="136"/>
    <x v="0"/>
    <x v="7"/>
    <x v="0"/>
    <x v="111"/>
    <x v="1"/>
    <x v="0"/>
    <x v="112"/>
    <x v="138"/>
    <x v="111"/>
    <x v="0"/>
    <x v="111"/>
    <x v="111"/>
    <x v="0"/>
    <x v="111"/>
    <x v="117"/>
    <x v="142"/>
    <x v="144"/>
  </r>
  <r>
    <x v="145"/>
    <x v="45"/>
    <x v="1"/>
    <x v="82"/>
    <x v="6"/>
    <x v="137"/>
    <x v="1"/>
    <x v="4"/>
    <x v="7"/>
    <x v="112"/>
    <x v="0"/>
    <x v="0"/>
    <x v="113"/>
    <x v="139"/>
    <x v="112"/>
    <x v="0"/>
    <x v="112"/>
    <x v="112"/>
    <x v="0"/>
    <x v="112"/>
    <x v="118"/>
    <x v="143"/>
    <x v="145"/>
  </r>
  <r>
    <x v="146"/>
    <x v="40"/>
    <x v="0"/>
    <x v="29"/>
    <x v="34"/>
    <x v="138"/>
    <x v="0"/>
    <x v="50"/>
    <x v="6"/>
    <x v="113"/>
    <x v="0"/>
    <x v="1"/>
    <x v="114"/>
    <x v="51"/>
    <x v="113"/>
    <x v="0"/>
    <x v="113"/>
    <x v="113"/>
    <x v="0"/>
    <x v="113"/>
    <x v="119"/>
    <x v="144"/>
    <x v="146"/>
  </r>
  <r>
    <x v="147"/>
    <x v="103"/>
    <x v="0"/>
    <x v="7"/>
    <x v="12"/>
    <x v="139"/>
    <x v="0"/>
    <x v="15"/>
    <x v="0"/>
    <x v="114"/>
    <x v="1"/>
    <x v="0"/>
    <x v="115"/>
    <x v="140"/>
    <x v="114"/>
    <x v="0"/>
    <x v="114"/>
    <x v="114"/>
    <x v="0"/>
    <x v="114"/>
    <x v="120"/>
    <x v="145"/>
    <x v="147"/>
  </r>
  <r>
    <x v="148"/>
    <x v="104"/>
    <x v="1"/>
    <x v="83"/>
    <x v="22"/>
    <x v="140"/>
    <x v="0"/>
    <x v="39"/>
    <x v="0"/>
    <x v="115"/>
    <x v="1"/>
    <x v="0"/>
    <x v="116"/>
    <x v="141"/>
    <x v="115"/>
    <x v="0"/>
    <x v="115"/>
    <x v="115"/>
    <x v="0"/>
    <x v="115"/>
    <x v="121"/>
    <x v="146"/>
    <x v="148"/>
  </r>
  <r>
    <x v="149"/>
    <x v="105"/>
    <x v="0"/>
    <x v="84"/>
    <x v="3"/>
    <x v="141"/>
    <x v="0"/>
    <x v="41"/>
    <x v="0"/>
    <x v="116"/>
    <x v="1"/>
    <x v="0"/>
    <x v="117"/>
    <x v="142"/>
    <x v="116"/>
    <x v="0"/>
    <x v="116"/>
    <x v="116"/>
    <x v="0"/>
    <x v="116"/>
    <x v="122"/>
    <x v="147"/>
    <x v="149"/>
  </r>
  <r>
    <x v="150"/>
    <x v="106"/>
    <x v="1"/>
    <x v="85"/>
    <x v="57"/>
    <x v="142"/>
    <x v="0"/>
    <x v="34"/>
    <x v="3"/>
    <x v="117"/>
    <x v="0"/>
    <x v="0"/>
    <x v="118"/>
    <x v="143"/>
    <x v="117"/>
    <x v="0"/>
    <x v="117"/>
    <x v="117"/>
    <x v="0"/>
    <x v="117"/>
    <x v="123"/>
    <x v="148"/>
    <x v="150"/>
  </r>
  <r>
    <x v="151"/>
    <x v="25"/>
    <x v="0"/>
    <x v="86"/>
    <x v="0"/>
    <x v="32"/>
    <x v="0"/>
    <x v="12"/>
    <x v="4"/>
    <x v="29"/>
    <x v="0"/>
    <x v="0"/>
    <x v="29"/>
    <x v="144"/>
    <x v="29"/>
    <x v="0"/>
    <x v="29"/>
    <x v="29"/>
    <x v="0"/>
    <x v="29"/>
    <x v="29"/>
    <x v="149"/>
    <x v="151"/>
  </r>
  <r>
    <x v="152"/>
    <x v="17"/>
    <x v="1"/>
    <x v="87"/>
    <x v="73"/>
    <x v="143"/>
    <x v="0"/>
    <x v="55"/>
    <x v="4"/>
    <x v="19"/>
    <x v="1"/>
    <x v="0"/>
    <x v="19"/>
    <x v="145"/>
    <x v="19"/>
    <x v="0"/>
    <x v="19"/>
    <x v="19"/>
    <x v="0"/>
    <x v="19"/>
    <x v="19"/>
    <x v="150"/>
    <x v="152"/>
  </r>
  <r>
    <x v="153"/>
    <x v="107"/>
    <x v="0"/>
    <x v="7"/>
    <x v="49"/>
    <x v="144"/>
    <x v="0"/>
    <x v="33"/>
    <x v="4"/>
    <x v="7"/>
    <x v="0"/>
    <x v="0"/>
    <x v="7"/>
    <x v="146"/>
    <x v="7"/>
    <x v="0"/>
    <x v="7"/>
    <x v="7"/>
    <x v="0"/>
    <x v="7"/>
    <x v="7"/>
    <x v="151"/>
    <x v="153"/>
  </r>
  <r>
    <x v="154"/>
    <x v="108"/>
    <x v="0"/>
    <x v="14"/>
    <x v="4"/>
    <x v="145"/>
    <x v="1"/>
    <x v="16"/>
    <x v="10"/>
    <x v="118"/>
    <x v="1"/>
    <x v="2"/>
    <x v="119"/>
    <x v="147"/>
    <x v="118"/>
    <x v="0"/>
    <x v="118"/>
    <x v="118"/>
    <x v="0"/>
    <x v="118"/>
    <x v="124"/>
    <x v="152"/>
    <x v="154"/>
  </r>
  <r>
    <x v="155"/>
    <x v="37"/>
    <x v="1"/>
    <x v="0"/>
    <x v="10"/>
    <x v="146"/>
    <x v="0"/>
    <x v="8"/>
    <x v="4"/>
    <x v="119"/>
    <x v="0"/>
    <x v="0"/>
    <x v="120"/>
    <x v="148"/>
    <x v="119"/>
    <x v="3"/>
    <x v="119"/>
    <x v="119"/>
    <x v="3"/>
    <x v="119"/>
    <x v="125"/>
    <x v="153"/>
    <x v="155"/>
  </r>
  <r>
    <x v="156"/>
    <x v="84"/>
    <x v="0"/>
    <x v="72"/>
    <x v="20"/>
    <x v="113"/>
    <x v="0"/>
    <x v="23"/>
    <x v="5"/>
    <x v="94"/>
    <x v="1"/>
    <x v="0"/>
    <x v="94"/>
    <x v="149"/>
    <x v="94"/>
    <x v="0"/>
    <x v="94"/>
    <x v="94"/>
    <x v="0"/>
    <x v="94"/>
    <x v="100"/>
    <x v="154"/>
    <x v="156"/>
  </r>
  <r>
    <x v="157"/>
    <x v="109"/>
    <x v="1"/>
    <x v="88"/>
    <x v="74"/>
    <x v="147"/>
    <x v="0"/>
    <x v="19"/>
    <x v="2"/>
    <x v="120"/>
    <x v="1"/>
    <x v="0"/>
    <x v="121"/>
    <x v="150"/>
    <x v="120"/>
    <x v="0"/>
    <x v="120"/>
    <x v="120"/>
    <x v="0"/>
    <x v="120"/>
    <x v="126"/>
    <x v="155"/>
    <x v="157"/>
  </r>
  <r>
    <x v="158"/>
    <x v="110"/>
    <x v="1"/>
    <x v="89"/>
    <x v="38"/>
    <x v="148"/>
    <x v="0"/>
    <x v="30"/>
    <x v="3"/>
    <x v="121"/>
    <x v="0"/>
    <x v="0"/>
    <x v="122"/>
    <x v="151"/>
    <x v="121"/>
    <x v="4"/>
    <x v="121"/>
    <x v="121"/>
    <x v="4"/>
    <x v="121"/>
    <x v="127"/>
    <x v="156"/>
    <x v="158"/>
  </r>
  <r>
    <x v="159"/>
    <x v="37"/>
    <x v="1"/>
    <x v="0"/>
    <x v="12"/>
    <x v="149"/>
    <x v="0"/>
    <x v="37"/>
    <x v="2"/>
    <x v="122"/>
    <x v="0"/>
    <x v="0"/>
    <x v="123"/>
    <x v="152"/>
    <x v="122"/>
    <x v="0"/>
    <x v="122"/>
    <x v="122"/>
    <x v="0"/>
    <x v="122"/>
    <x v="128"/>
    <x v="157"/>
    <x v="159"/>
  </r>
  <r>
    <x v="160"/>
    <x v="111"/>
    <x v="1"/>
    <x v="90"/>
    <x v="75"/>
    <x v="150"/>
    <x v="0"/>
    <x v="44"/>
    <x v="1"/>
    <x v="123"/>
    <x v="1"/>
    <x v="0"/>
    <x v="124"/>
    <x v="153"/>
    <x v="123"/>
    <x v="0"/>
    <x v="123"/>
    <x v="123"/>
    <x v="0"/>
    <x v="123"/>
    <x v="129"/>
    <x v="158"/>
    <x v="160"/>
  </r>
  <r>
    <x v="161"/>
    <x v="72"/>
    <x v="0"/>
    <x v="86"/>
    <x v="8"/>
    <x v="151"/>
    <x v="0"/>
    <x v="46"/>
    <x v="4"/>
    <x v="124"/>
    <x v="0"/>
    <x v="0"/>
    <x v="125"/>
    <x v="154"/>
    <x v="124"/>
    <x v="0"/>
    <x v="124"/>
    <x v="124"/>
    <x v="0"/>
    <x v="124"/>
    <x v="130"/>
    <x v="159"/>
    <x v="161"/>
  </r>
  <r>
    <x v="162"/>
    <x v="53"/>
    <x v="0"/>
    <x v="4"/>
    <x v="6"/>
    <x v="71"/>
    <x v="1"/>
    <x v="20"/>
    <x v="1"/>
    <x v="61"/>
    <x v="0"/>
    <x v="0"/>
    <x v="61"/>
    <x v="155"/>
    <x v="61"/>
    <x v="0"/>
    <x v="61"/>
    <x v="61"/>
    <x v="0"/>
    <x v="61"/>
    <x v="62"/>
    <x v="160"/>
    <x v="162"/>
  </r>
  <r>
    <x v="163"/>
    <x v="112"/>
    <x v="0"/>
    <x v="4"/>
    <x v="4"/>
    <x v="152"/>
    <x v="1"/>
    <x v="11"/>
    <x v="2"/>
    <x v="125"/>
    <x v="0"/>
    <x v="0"/>
    <x v="126"/>
    <x v="156"/>
    <x v="125"/>
    <x v="0"/>
    <x v="125"/>
    <x v="125"/>
    <x v="0"/>
    <x v="125"/>
    <x v="131"/>
    <x v="161"/>
    <x v="163"/>
  </r>
  <r>
    <x v="164"/>
    <x v="113"/>
    <x v="0"/>
    <x v="23"/>
    <x v="76"/>
    <x v="153"/>
    <x v="0"/>
    <x v="56"/>
    <x v="6"/>
    <x v="126"/>
    <x v="1"/>
    <x v="1"/>
    <x v="127"/>
    <x v="157"/>
    <x v="126"/>
    <x v="0"/>
    <x v="126"/>
    <x v="126"/>
    <x v="0"/>
    <x v="126"/>
    <x v="132"/>
    <x v="162"/>
    <x v="164"/>
  </r>
  <r>
    <x v="165"/>
    <x v="114"/>
    <x v="1"/>
    <x v="8"/>
    <x v="77"/>
    <x v="154"/>
    <x v="0"/>
    <x v="43"/>
    <x v="2"/>
    <x v="127"/>
    <x v="0"/>
    <x v="0"/>
    <x v="128"/>
    <x v="158"/>
    <x v="127"/>
    <x v="0"/>
    <x v="127"/>
    <x v="127"/>
    <x v="0"/>
    <x v="127"/>
    <x v="133"/>
    <x v="163"/>
    <x v="165"/>
  </r>
  <r>
    <x v="166"/>
    <x v="0"/>
    <x v="0"/>
    <x v="0"/>
    <x v="49"/>
    <x v="155"/>
    <x v="0"/>
    <x v="12"/>
    <x v="0"/>
    <x v="83"/>
    <x v="0"/>
    <x v="0"/>
    <x v="83"/>
    <x v="159"/>
    <x v="83"/>
    <x v="0"/>
    <x v="83"/>
    <x v="83"/>
    <x v="0"/>
    <x v="83"/>
    <x v="88"/>
    <x v="164"/>
    <x v="166"/>
  </r>
  <r>
    <x v="167"/>
    <x v="81"/>
    <x v="1"/>
    <x v="86"/>
    <x v="20"/>
    <x v="156"/>
    <x v="0"/>
    <x v="57"/>
    <x v="1"/>
    <x v="128"/>
    <x v="0"/>
    <x v="0"/>
    <x v="129"/>
    <x v="160"/>
    <x v="128"/>
    <x v="0"/>
    <x v="128"/>
    <x v="128"/>
    <x v="0"/>
    <x v="128"/>
    <x v="134"/>
    <x v="165"/>
    <x v="167"/>
  </r>
  <r>
    <x v="168"/>
    <x v="19"/>
    <x v="1"/>
    <x v="91"/>
    <x v="78"/>
    <x v="157"/>
    <x v="0"/>
    <x v="18"/>
    <x v="4"/>
    <x v="129"/>
    <x v="1"/>
    <x v="0"/>
    <x v="130"/>
    <x v="161"/>
    <x v="129"/>
    <x v="0"/>
    <x v="129"/>
    <x v="129"/>
    <x v="0"/>
    <x v="129"/>
    <x v="135"/>
    <x v="166"/>
    <x v="168"/>
  </r>
  <r>
    <x v="169"/>
    <x v="115"/>
    <x v="0"/>
    <x v="14"/>
    <x v="4"/>
    <x v="158"/>
    <x v="1"/>
    <x v="16"/>
    <x v="1"/>
    <x v="130"/>
    <x v="1"/>
    <x v="0"/>
    <x v="131"/>
    <x v="162"/>
    <x v="130"/>
    <x v="0"/>
    <x v="130"/>
    <x v="130"/>
    <x v="0"/>
    <x v="130"/>
    <x v="136"/>
    <x v="167"/>
    <x v="169"/>
  </r>
  <r>
    <x v="170"/>
    <x v="100"/>
    <x v="0"/>
    <x v="92"/>
    <x v="79"/>
    <x v="159"/>
    <x v="0"/>
    <x v="15"/>
    <x v="5"/>
    <x v="131"/>
    <x v="1"/>
    <x v="0"/>
    <x v="132"/>
    <x v="163"/>
    <x v="131"/>
    <x v="0"/>
    <x v="131"/>
    <x v="131"/>
    <x v="0"/>
    <x v="131"/>
    <x v="137"/>
    <x v="168"/>
    <x v="170"/>
  </r>
  <r>
    <x v="171"/>
    <x v="116"/>
    <x v="1"/>
    <x v="26"/>
    <x v="80"/>
    <x v="160"/>
    <x v="0"/>
    <x v="39"/>
    <x v="4"/>
    <x v="21"/>
    <x v="1"/>
    <x v="0"/>
    <x v="21"/>
    <x v="85"/>
    <x v="21"/>
    <x v="0"/>
    <x v="21"/>
    <x v="21"/>
    <x v="0"/>
    <x v="21"/>
    <x v="21"/>
    <x v="169"/>
    <x v="171"/>
  </r>
  <r>
    <x v="172"/>
    <x v="24"/>
    <x v="0"/>
    <x v="4"/>
    <x v="4"/>
    <x v="74"/>
    <x v="1"/>
    <x v="11"/>
    <x v="1"/>
    <x v="64"/>
    <x v="0"/>
    <x v="0"/>
    <x v="64"/>
    <x v="164"/>
    <x v="64"/>
    <x v="0"/>
    <x v="64"/>
    <x v="64"/>
    <x v="0"/>
    <x v="64"/>
    <x v="65"/>
    <x v="170"/>
    <x v="172"/>
  </r>
  <r>
    <x v="173"/>
    <x v="58"/>
    <x v="0"/>
    <x v="50"/>
    <x v="8"/>
    <x v="161"/>
    <x v="0"/>
    <x v="29"/>
    <x v="4"/>
    <x v="132"/>
    <x v="0"/>
    <x v="0"/>
    <x v="133"/>
    <x v="165"/>
    <x v="132"/>
    <x v="0"/>
    <x v="132"/>
    <x v="132"/>
    <x v="0"/>
    <x v="132"/>
    <x v="138"/>
    <x v="171"/>
    <x v="173"/>
  </r>
  <r>
    <x v="174"/>
    <x v="117"/>
    <x v="0"/>
    <x v="0"/>
    <x v="20"/>
    <x v="162"/>
    <x v="0"/>
    <x v="27"/>
    <x v="15"/>
    <x v="133"/>
    <x v="0"/>
    <x v="1"/>
    <x v="134"/>
    <x v="166"/>
    <x v="133"/>
    <x v="5"/>
    <x v="133"/>
    <x v="133"/>
    <x v="5"/>
    <x v="133"/>
    <x v="139"/>
    <x v="172"/>
    <x v="174"/>
  </r>
  <r>
    <x v="175"/>
    <x v="118"/>
    <x v="0"/>
    <x v="1"/>
    <x v="6"/>
    <x v="163"/>
    <x v="1"/>
    <x v="13"/>
    <x v="7"/>
    <x v="134"/>
    <x v="0"/>
    <x v="0"/>
    <x v="135"/>
    <x v="167"/>
    <x v="134"/>
    <x v="0"/>
    <x v="134"/>
    <x v="134"/>
    <x v="0"/>
    <x v="134"/>
    <x v="140"/>
    <x v="173"/>
    <x v="175"/>
  </r>
  <r>
    <x v="176"/>
    <x v="33"/>
    <x v="0"/>
    <x v="93"/>
    <x v="7"/>
    <x v="164"/>
    <x v="1"/>
    <x v="58"/>
    <x v="1"/>
    <x v="20"/>
    <x v="0"/>
    <x v="0"/>
    <x v="20"/>
    <x v="168"/>
    <x v="20"/>
    <x v="0"/>
    <x v="20"/>
    <x v="20"/>
    <x v="0"/>
    <x v="20"/>
    <x v="141"/>
    <x v="174"/>
    <x v="176"/>
  </r>
  <r>
    <x v="177"/>
    <x v="25"/>
    <x v="0"/>
    <x v="0"/>
    <x v="0"/>
    <x v="132"/>
    <x v="0"/>
    <x v="0"/>
    <x v="3"/>
    <x v="108"/>
    <x v="0"/>
    <x v="0"/>
    <x v="109"/>
    <x v="169"/>
    <x v="109"/>
    <x v="0"/>
    <x v="109"/>
    <x v="109"/>
    <x v="0"/>
    <x v="109"/>
    <x v="115"/>
    <x v="175"/>
    <x v="177"/>
  </r>
  <r>
    <x v="178"/>
    <x v="33"/>
    <x v="0"/>
    <x v="94"/>
    <x v="17"/>
    <x v="23"/>
    <x v="2"/>
    <x v="58"/>
    <x v="1"/>
    <x v="20"/>
    <x v="0"/>
    <x v="0"/>
    <x v="20"/>
    <x v="170"/>
    <x v="20"/>
    <x v="0"/>
    <x v="20"/>
    <x v="20"/>
    <x v="0"/>
    <x v="20"/>
    <x v="20"/>
    <x v="176"/>
    <x v="178"/>
  </r>
  <r>
    <x v="179"/>
    <x v="119"/>
    <x v="1"/>
    <x v="34"/>
    <x v="20"/>
    <x v="165"/>
    <x v="0"/>
    <x v="13"/>
    <x v="8"/>
    <x v="33"/>
    <x v="0"/>
    <x v="2"/>
    <x v="136"/>
    <x v="171"/>
    <x v="135"/>
    <x v="0"/>
    <x v="135"/>
    <x v="135"/>
    <x v="0"/>
    <x v="135"/>
    <x v="142"/>
    <x v="177"/>
    <x v="179"/>
  </r>
  <r>
    <x v="180"/>
    <x v="120"/>
    <x v="1"/>
    <x v="95"/>
    <x v="6"/>
    <x v="166"/>
    <x v="1"/>
    <x v="53"/>
    <x v="11"/>
    <x v="135"/>
    <x v="0"/>
    <x v="0"/>
    <x v="137"/>
    <x v="172"/>
    <x v="136"/>
    <x v="0"/>
    <x v="136"/>
    <x v="136"/>
    <x v="0"/>
    <x v="136"/>
    <x v="143"/>
    <x v="178"/>
    <x v="180"/>
  </r>
  <r>
    <x v="181"/>
    <x v="121"/>
    <x v="0"/>
    <x v="8"/>
    <x v="3"/>
    <x v="167"/>
    <x v="0"/>
    <x v="48"/>
    <x v="3"/>
    <x v="136"/>
    <x v="0"/>
    <x v="0"/>
    <x v="138"/>
    <x v="173"/>
    <x v="137"/>
    <x v="0"/>
    <x v="137"/>
    <x v="137"/>
    <x v="0"/>
    <x v="137"/>
    <x v="144"/>
    <x v="179"/>
    <x v="181"/>
  </r>
  <r>
    <x v="182"/>
    <x v="122"/>
    <x v="0"/>
    <x v="61"/>
    <x v="8"/>
    <x v="168"/>
    <x v="0"/>
    <x v="59"/>
    <x v="3"/>
    <x v="137"/>
    <x v="1"/>
    <x v="0"/>
    <x v="139"/>
    <x v="174"/>
    <x v="138"/>
    <x v="0"/>
    <x v="138"/>
    <x v="138"/>
    <x v="0"/>
    <x v="138"/>
    <x v="145"/>
    <x v="180"/>
    <x v="182"/>
  </r>
  <r>
    <x v="183"/>
    <x v="23"/>
    <x v="0"/>
    <x v="96"/>
    <x v="20"/>
    <x v="169"/>
    <x v="0"/>
    <x v="3"/>
    <x v="5"/>
    <x v="32"/>
    <x v="0"/>
    <x v="0"/>
    <x v="32"/>
    <x v="175"/>
    <x v="32"/>
    <x v="0"/>
    <x v="32"/>
    <x v="32"/>
    <x v="0"/>
    <x v="32"/>
    <x v="33"/>
    <x v="181"/>
    <x v="183"/>
  </r>
  <r>
    <x v="184"/>
    <x v="123"/>
    <x v="0"/>
    <x v="7"/>
    <x v="66"/>
    <x v="170"/>
    <x v="0"/>
    <x v="30"/>
    <x v="4"/>
    <x v="138"/>
    <x v="0"/>
    <x v="0"/>
    <x v="140"/>
    <x v="176"/>
    <x v="139"/>
    <x v="0"/>
    <x v="139"/>
    <x v="139"/>
    <x v="0"/>
    <x v="139"/>
    <x v="146"/>
    <x v="182"/>
    <x v="184"/>
  </r>
  <r>
    <x v="185"/>
    <x v="36"/>
    <x v="0"/>
    <x v="8"/>
    <x v="81"/>
    <x v="171"/>
    <x v="1"/>
    <x v="16"/>
    <x v="4"/>
    <x v="139"/>
    <x v="1"/>
    <x v="0"/>
    <x v="141"/>
    <x v="177"/>
    <x v="140"/>
    <x v="0"/>
    <x v="140"/>
    <x v="140"/>
    <x v="0"/>
    <x v="140"/>
    <x v="147"/>
    <x v="183"/>
    <x v="185"/>
  </r>
  <r>
    <x v="186"/>
    <x v="23"/>
    <x v="0"/>
    <x v="96"/>
    <x v="20"/>
    <x v="169"/>
    <x v="0"/>
    <x v="3"/>
    <x v="5"/>
    <x v="32"/>
    <x v="0"/>
    <x v="0"/>
    <x v="32"/>
    <x v="178"/>
    <x v="32"/>
    <x v="0"/>
    <x v="32"/>
    <x v="32"/>
    <x v="0"/>
    <x v="32"/>
    <x v="33"/>
    <x v="184"/>
    <x v="186"/>
  </r>
  <r>
    <x v="187"/>
    <x v="58"/>
    <x v="0"/>
    <x v="97"/>
    <x v="0"/>
    <x v="172"/>
    <x v="0"/>
    <x v="46"/>
    <x v="4"/>
    <x v="84"/>
    <x v="0"/>
    <x v="0"/>
    <x v="84"/>
    <x v="179"/>
    <x v="84"/>
    <x v="0"/>
    <x v="84"/>
    <x v="84"/>
    <x v="0"/>
    <x v="84"/>
    <x v="89"/>
    <x v="185"/>
    <x v="187"/>
  </r>
  <r>
    <x v="188"/>
    <x v="124"/>
    <x v="1"/>
    <x v="98"/>
    <x v="82"/>
    <x v="173"/>
    <x v="0"/>
    <x v="3"/>
    <x v="2"/>
    <x v="140"/>
    <x v="0"/>
    <x v="0"/>
    <x v="142"/>
    <x v="180"/>
    <x v="141"/>
    <x v="0"/>
    <x v="141"/>
    <x v="141"/>
    <x v="0"/>
    <x v="141"/>
    <x v="148"/>
    <x v="186"/>
    <x v="188"/>
  </r>
  <r>
    <x v="189"/>
    <x v="104"/>
    <x v="1"/>
    <x v="99"/>
    <x v="20"/>
    <x v="174"/>
    <x v="0"/>
    <x v="60"/>
    <x v="0"/>
    <x v="115"/>
    <x v="0"/>
    <x v="0"/>
    <x v="116"/>
    <x v="181"/>
    <x v="115"/>
    <x v="0"/>
    <x v="115"/>
    <x v="115"/>
    <x v="0"/>
    <x v="115"/>
    <x v="121"/>
    <x v="187"/>
    <x v="189"/>
  </r>
  <r>
    <x v="190"/>
    <x v="125"/>
    <x v="1"/>
    <x v="100"/>
    <x v="83"/>
    <x v="175"/>
    <x v="0"/>
    <x v="61"/>
    <x v="0"/>
    <x v="45"/>
    <x v="1"/>
    <x v="0"/>
    <x v="45"/>
    <x v="182"/>
    <x v="45"/>
    <x v="0"/>
    <x v="45"/>
    <x v="45"/>
    <x v="0"/>
    <x v="45"/>
    <x v="149"/>
    <x v="188"/>
    <x v="190"/>
  </r>
  <r>
    <x v="191"/>
    <x v="36"/>
    <x v="0"/>
    <x v="101"/>
    <x v="20"/>
    <x v="176"/>
    <x v="0"/>
    <x v="6"/>
    <x v="3"/>
    <x v="141"/>
    <x v="0"/>
    <x v="0"/>
    <x v="143"/>
    <x v="183"/>
    <x v="142"/>
    <x v="0"/>
    <x v="142"/>
    <x v="142"/>
    <x v="0"/>
    <x v="142"/>
    <x v="150"/>
    <x v="189"/>
    <x v="191"/>
  </r>
  <r>
    <x v="192"/>
    <x v="126"/>
    <x v="1"/>
    <x v="102"/>
    <x v="84"/>
    <x v="177"/>
    <x v="0"/>
    <x v="44"/>
    <x v="4"/>
    <x v="51"/>
    <x v="1"/>
    <x v="0"/>
    <x v="51"/>
    <x v="60"/>
    <x v="51"/>
    <x v="0"/>
    <x v="51"/>
    <x v="51"/>
    <x v="0"/>
    <x v="51"/>
    <x v="52"/>
    <x v="190"/>
    <x v="192"/>
  </r>
  <r>
    <x v="193"/>
    <x v="114"/>
    <x v="1"/>
    <x v="8"/>
    <x v="77"/>
    <x v="178"/>
    <x v="0"/>
    <x v="43"/>
    <x v="7"/>
    <x v="142"/>
    <x v="0"/>
    <x v="0"/>
    <x v="144"/>
    <x v="184"/>
    <x v="143"/>
    <x v="0"/>
    <x v="143"/>
    <x v="143"/>
    <x v="0"/>
    <x v="143"/>
    <x v="151"/>
    <x v="191"/>
    <x v="193"/>
  </r>
  <r>
    <x v="194"/>
    <x v="127"/>
    <x v="0"/>
    <x v="103"/>
    <x v="22"/>
    <x v="179"/>
    <x v="0"/>
    <x v="41"/>
    <x v="3"/>
    <x v="143"/>
    <x v="1"/>
    <x v="0"/>
    <x v="145"/>
    <x v="185"/>
    <x v="144"/>
    <x v="0"/>
    <x v="144"/>
    <x v="144"/>
    <x v="0"/>
    <x v="144"/>
    <x v="152"/>
    <x v="192"/>
    <x v="194"/>
  </r>
  <r>
    <x v="195"/>
    <x v="128"/>
    <x v="0"/>
    <x v="41"/>
    <x v="85"/>
    <x v="180"/>
    <x v="0"/>
    <x v="43"/>
    <x v="2"/>
    <x v="144"/>
    <x v="0"/>
    <x v="0"/>
    <x v="146"/>
    <x v="186"/>
    <x v="145"/>
    <x v="0"/>
    <x v="145"/>
    <x v="145"/>
    <x v="0"/>
    <x v="145"/>
    <x v="153"/>
    <x v="193"/>
    <x v="195"/>
  </r>
  <r>
    <x v="196"/>
    <x v="59"/>
    <x v="0"/>
    <x v="104"/>
    <x v="47"/>
    <x v="78"/>
    <x v="1"/>
    <x v="61"/>
    <x v="1"/>
    <x v="20"/>
    <x v="1"/>
    <x v="0"/>
    <x v="20"/>
    <x v="187"/>
    <x v="20"/>
    <x v="0"/>
    <x v="20"/>
    <x v="20"/>
    <x v="0"/>
    <x v="20"/>
    <x v="20"/>
    <x v="194"/>
    <x v="196"/>
  </r>
  <r>
    <x v="197"/>
    <x v="31"/>
    <x v="1"/>
    <x v="55"/>
    <x v="86"/>
    <x v="181"/>
    <x v="0"/>
    <x v="39"/>
    <x v="0"/>
    <x v="14"/>
    <x v="1"/>
    <x v="0"/>
    <x v="14"/>
    <x v="99"/>
    <x v="14"/>
    <x v="0"/>
    <x v="14"/>
    <x v="14"/>
    <x v="0"/>
    <x v="14"/>
    <x v="154"/>
    <x v="195"/>
    <x v="197"/>
  </r>
  <r>
    <x v="198"/>
    <x v="84"/>
    <x v="0"/>
    <x v="29"/>
    <x v="87"/>
    <x v="182"/>
    <x v="0"/>
    <x v="19"/>
    <x v="5"/>
    <x v="145"/>
    <x v="1"/>
    <x v="0"/>
    <x v="147"/>
    <x v="188"/>
    <x v="146"/>
    <x v="0"/>
    <x v="146"/>
    <x v="146"/>
    <x v="0"/>
    <x v="146"/>
    <x v="155"/>
    <x v="196"/>
    <x v="198"/>
  </r>
  <r>
    <x v="199"/>
    <x v="129"/>
    <x v="0"/>
    <x v="105"/>
    <x v="6"/>
    <x v="183"/>
    <x v="1"/>
    <x v="10"/>
    <x v="3"/>
    <x v="146"/>
    <x v="0"/>
    <x v="0"/>
    <x v="148"/>
    <x v="189"/>
    <x v="147"/>
    <x v="0"/>
    <x v="147"/>
    <x v="147"/>
    <x v="0"/>
    <x v="147"/>
    <x v="156"/>
    <x v="197"/>
    <x v="199"/>
  </r>
  <r>
    <x v="200"/>
    <x v="130"/>
    <x v="1"/>
    <x v="106"/>
    <x v="43"/>
    <x v="184"/>
    <x v="0"/>
    <x v="62"/>
    <x v="4"/>
    <x v="147"/>
    <x v="0"/>
    <x v="0"/>
    <x v="149"/>
    <x v="190"/>
    <x v="148"/>
    <x v="0"/>
    <x v="148"/>
    <x v="148"/>
    <x v="0"/>
    <x v="148"/>
    <x v="157"/>
    <x v="198"/>
    <x v="200"/>
  </r>
  <r>
    <x v="201"/>
    <x v="121"/>
    <x v="0"/>
    <x v="107"/>
    <x v="3"/>
    <x v="185"/>
    <x v="0"/>
    <x v="11"/>
    <x v="11"/>
    <x v="148"/>
    <x v="0"/>
    <x v="0"/>
    <x v="150"/>
    <x v="191"/>
    <x v="149"/>
    <x v="0"/>
    <x v="149"/>
    <x v="149"/>
    <x v="0"/>
    <x v="149"/>
    <x v="158"/>
    <x v="199"/>
    <x v="201"/>
  </r>
  <r>
    <x v="202"/>
    <x v="131"/>
    <x v="1"/>
    <x v="108"/>
    <x v="3"/>
    <x v="186"/>
    <x v="0"/>
    <x v="46"/>
    <x v="5"/>
    <x v="149"/>
    <x v="0"/>
    <x v="0"/>
    <x v="151"/>
    <x v="192"/>
    <x v="150"/>
    <x v="6"/>
    <x v="150"/>
    <x v="150"/>
    <x v="6"/>
    <x v="150"/>
    <x v="159"/>
    <x v="200"/>
    <x v="202"/>
  </r>
  <r>
    <x v="203"/>
    <x v="80"/>
    <x v="1"/>
    <x v="12"/>
    <x v="8"/>
    <x v="187"/>
    <x v="0"/>
    <x v="6"/>
    <x v="1"/>
    <x v="150"/>
    <x v="0"/>
    <x v="0"/>
    <x v="152"/>
    <x v="193"/>
    <x v="151"/>
    <x v="0"/>
    <x v="151"/>
    <x v="151"/>
    <x v="0"/>
    <x v="151"/>
    <x v="160"/>
    <x v="201"/>
    <x v="203"/>
  </r>
  <r>
    <x v="204"/>
    <x v="132"/>
    <x v="1"/>
    <x v="109"/>
    <x v="22"/>
    <x v="188"/>
    <x v="0"/>
    <x v="47"/>
    <x v="5"/>
    <x v="151"/>
    <x v="1"/>
    <x v="0"/>
    <x v="153"/>
    <x v="194"/>
    <x v="152"/>
    <x v="0"/>
    <x v="152"/>
    <x v="152"/>
    <x v="0"/>
    <x v="152"/>
    <x v="161"/>
    <x v="202"/>
    <x v="204"/>
  </r>
  <r>
    <x v="205"/>
    <x v="133"/>
    <x v="0"/>
    <x v="63"/>
    <x v="22"/>
    <x v="189"/>
    <x v="0"/>
    <x v="23"/>
    <x v="1"/>
    <x v="152"/>
    <x v="1"/>
    <x v="0"/>
    <x v="154"/>
    <x v="195"/>
    <x v="153"/>
    <x v="0"/>
    <x v="153"/>
    <x v="153"/>
    <x v="0"/>
    <x v="153"/>
    <x v="162"/>
    <x v="203"/>
    <x v="205"/>
  </r>
  <r>
    <x v="206"/>
    <x v="55"/>
    <x v="1"/>
    <x v="110"/>
    <x v="88"/>
    <x v="190"/>
    <x v="0"/>
    <x v="11"/>
    <x v="0"/>
    <x v="153"/>
    <x v="0"/>
    <x v="0"/>
    <x v="155"/>
    <x v="76"/>
    <x v="154"/>
    <x v="0"/>
    <x v="154"/>
    <x v="154"/>
    <x v="0"/>
    <x v="154"/>
    <x v="163"/>
    <x v="204"/>
    <x v="206"/>
  </r>
  <r>
    <x v="207"/>
    <x v="134"/>
    <x v="0"/>
    <x v="10"/>
    <x v="22"/>
    <x v="191"/>
    <x v="0"/>
    <x v="21"/>
    <x v="2"/>
    <x v="154"/>
    <x v="1"/>
    <x v="0"/>
    <x v="156"/>
    <x v="196"/>
    <x v="155"/>
    <x v="0"/>
    <x v="155"/>
    <x v="155"/>
    <x v="0"/>
    <x v="155"/>
    <x v="164"/>
    <x v="205"/>
    <x v="207"/>
  </r>
  <r>
    <x v="208"/>
    <x v="135"/>
    <x v="0"/>
    <x v="111"/>
    <x v="8"/>
    <x v="192"/>
    <x v="0"/>
    <x v="43"/>
    <x v="7"/>
    <x v="155"/>
    <x v="0"/>
    <x v="0"/>
    <x v="157"/>
    <x v="197"/>
    <x v="156"/>
    <x v="0"/>
    <x v="156"/>
    <x v="156"/>
    <x v="0"/>
    <x v="156"/>
    <x v="165"/>
    <x v="206"/>
    <x v="208"/>
  </r>
  <r>
    <x v="209"/>
    <x v="42"/>
    <x v="1"/>
    <x v="112"/>
    <x v="22"/>
    <x v="193"/>
    <x v="0"/>
    <x v="46"/>
    <x v="9"/>
    <x v="156"/>
    <x v="0"/>
    <x v="0"/>
    <x v="158"/>
    <x v="198"/>
    <x v="157"/>
    <x v="0"/>
    <x v="157"/>
    <x v="157"/>
    <x v="0"/>
    <x v="157"/>
    <x v="166"/>
    <x v="207"/>
    <x v="209"/>
  </r>
  <r>
    <x v="210"/>
    <x v="136"/>
    <x v="1"/>
    <x v="113"/>
    <x v="89"/>
    <x v="194"/>
    <x v="0"/>
    <x v="31"/>
    <x v="1"/>
    <x v="157"/>
    <x v="1"/>
    <x v="0"/>
    <x v="159"/>
    <x v="199"/>
    <x v="158"/>
    <x v="0"/>
    <x v="158"/>
    <x v="158"/>
    <x v="0"/>
    <x v="158"/>
    <x v="167"/>
    <x v="208"/>
    <x v="210"/>
  </r>
  <r>
    <x v="211"/>
    <x v="37"/>
    <x v="1"/>
    <x v="114"/>
    <x v="22"/>
    <x v="195"/>
    <x v="0"/>
    <x v="4"/>
    <x v="12"/>
    <x v="158"/>
    <x v="0"/>
    <x v="0"/>
    <x v="160"/>
    <x v="200"/>
    <x v="159"/>
    <x v="0"/>
    <x v="159"/>
    <x v="159"/>
    <x v="0"/>
    <x v="159"/>
    <x v="168"/>
    <x v="209"/>
    <x v="211"/>
  </r>
  <r>
    <x v="212"/>
    <x v="23"/>
    <x v="0"/>
    <x v="8"/>
    <x v="53"/>
    <x v="196"/>
    <x v="0"/>
    <x v="11"/>
    <x v="6"/>
    <x v="159"/>
    <x v="0"/>
    <x v="1"/>
    <x v="161"/>
    <x v="201"/>
    <x v="27"/>
    <x v="0"/>
    <x v="27"/>
    <x v="27"/>
    <x v="0"/>
    <x v="27"/>
    <x v="27"/>
    <x v="210"/>
    <x v="212"/>
  </r>
  <r>
    <x v="213"/>
    <x v="36"/>
    <x v="0"/>
    <x v="34"/>
    <x v="20"/>
    <x v="197"/>
    <x v="0"/>
    <x v="13"/>
    <x v="0"/>
    <x v="160"/>
    <x v="0"/>
    <x v="0"/>
    <x v="162"/>
    <x v="202"/>
    <x v="160"/>
    <x v="0"/>
    <x v="160"/>
    <x v="160"/>
    <x v="0"/>
    <x v="160"/>
    <x v="169"/>
    <x v="211"/>
    <x v="213"/>
  </r>
  <r>
    <x v="214"/>
    <x v="137"/>
    <x v="1"/>
    <x v="8"/>
    <x v="8"/>
    <x v="198"/>
    <x v="0"/>
    <x v="20"/>
    <x v="11"/>
    <x v="161"/>
    <x v="0"/>
    <x v="0"/>
    <x v="163"/>
    <x v="203"/>
    <x v="161"/>
    <x v="0"/>
    <x v="161"/>
    <x v="161"/>
    <x v="0"/>
    <x v="161"/>
    <x v="170"/>
    <x v="212"/>
    <x v="214"/>
  </r>
  <r>
    <x v="215"/>
    <x v="124"/>
    <x v="1"/>
    <x v="35"/>
    <x v="90"/>
    <x v="199"/>
    <x v="0"/>
    <x v="53"/>
    <x v="11"/>
    <x v="162"/>
    <x v="0"/>
    <x v="0"/>
    <x v="164"/>
    <x v="204"/>
    <x v="162"/>
    <x v="0"/>
    <x v="162"/>
    <x v="162"/>
    <x v="0"/>
    <x v="162"/>
    <x v="171"/>
    <x v="213"/>
    <x v="215"/>
  </r>
  <r>
    <x v="216"/>
    <x v="138"/>
    <x v="1"/>
    <x v="115"/>
    <x v="91"/>
    <x v="200"/>
    <x v="0"/>
    <x v="28"/>
    <x v="3"/>
    <x v="163"/>
    <x v="1"/>
    <x v="0"/>
    <x v="165"/>
    <x v="205"/>
    <x v="163"/>
    <x v="0"/>
    <x v="163"/>
    <x v="163"/>
    <x v="0"/>
    <x v="163"/>
    <x v="172"/>
    <x v="214"/>
    <x v="216"/>
  </r>
  <r>
    <x v="217"/>
    <x v="139"/>
    <x v="1"/>
    <x v="116"/>
    <x v="8"/>
    <x v="201"/>
    <x v="0"/>
    <x v="57"/>
    <x v="4"/>
    <x v="164"/>
    <x v="0"/>
    <x v="0"/>
    <x v="166"/>
    <x v="206"/>
    <x v="164"/>
    <x v="0"/>
    <x v="164"/>
    <x v="164"/>
    <x v="0"/>
    <x v="164"/>
    <x v="173"/>
    <x v="215"/>
    <x v="217"/>
  </r>
  <r>
    <x v="218"/>
    <x v="36"/>
    <x v="1"/>
    <x v="27"/>
    <x v="92"/>
    <x v="202"/>
    <x v="0"/>
    <x v="6"/>
    <x v="5"/>
    <x v="165"/>
    <x v="0"/>
    <x v="0"/>
    <x v="167"/>
    <x v="207"/>
    <x v="165"/>
    <x v="0"/>
    <x v="165"/>
    <x v="165"/>
    <x v="0"/>
    <x v="165"/>
    <x v="174"/>
    <x v="216"/>
    <x v="218"/>
  </r>
  <r>
    <x v="219"/>
    <x v="122"/>
    <x v="0"/>
    <x v="117"/>
    <x v="93"/>
    <x v="203"/>
    <x v="0"/>
    <x v="1"/>
    <x v="2"/>
    <x v="166"/>
    <x v="1"/>
    <x v="0"/>
    <x v="168"/>
    <x v="208"/>
    <x v="166"/>
    <x v="0"/>
    <x v="166"/>
    <x v="166"/>
    <x v="0"/>
    <x v="166"/>
    <x v="175"/>
    <x v="217"/>
    <x v="219"/>
  </r>
  <r>
    <x v="220"/>
    <x v="0"/>
    <x v="0"/>
    <x v="37"/>
    <x v="20"/>
    <x v="86"/>
    <x v="0"/>
    <x v="45"/>
    <x v="0"/>
    <x v="0"/>
    <x v="0"/>
    <x v="0"/>
    <x v="0"/>
    <x v="209"/>
    <x v="0"/>
    <x v="0"/>
    <x v="0"/>
    <x v="0"/>
    <x v="0"/>
    <x v="0"/>
    <x v="75"/>
    <x v="218"/>
    <x v="220"/>
  </r>
  <r>
    <x v="221"/>
    <x v="140"/>
    <x v="1"/>
    <x v="8"/>
    <x v="12"/>
    <x v="204"/>
    <x v="0"/>
    <x v="29"/>
    <x v="11"/>
    <x v="73"/>
    <x v="0"/>
    <x v="0"/>
    <x v="169"/>
    <x v="210"/>
    <x v="167"/>
    <x v="0"/>
    <x v="167"/>
    <x v="167"/>
    <x v="0"/>
    <x v="167"/>
    <x v="176"/>
    <x v="219"/>
    <x v="221"/>
  </r>
  <r>
    <x v="222"/>
    <x v="141"/>
    <x v="1"/>
    <x v="0"/>
    <x v="10"/>
    <x v="205"/>
    <x v="0"/>
    <x v="8"/>
    <x v="3"/>
    <x v="167"/>
    <x v="0"/>
    <x v="0"/>
    <x v="170"/>
    <x v="211"/>
    <x v="168"/>
    <x v="0"/>
    <x v="168"/>
    <x v="168"/>
    <x v="0"/>
    <x v="168"/>
    <x v="177"/>
    <x v="220"/>
    <x v="222"/>
  </r>
  <r>
    <x v="223"/>
    <x v="4"/>
    <x v="0"/>
    <x v="14"/>
    <x v="6"/>
    <x v="206"/>
    <x v="1"/>
    <x v="8"/>
    <x v="3"/>
    <x v="168"/>
    <x v="0"/>
    <x v="0"/>
    <x v="171"/>
    <x v="212"/>
    <x v="169"/>
    <x v="0"/>
    <x v="169"/>
    <x v="169"/>
    <x v="0"/>
    <x v="169"/>
    <x v="178"/>
    <x v="221"/>
    <x v="223"/>
  </r>
  <r>
    <x v="224"/>
    <x v="42"/>
    <x v="1"/>
    <x v="118"/>
    <x v="94"/>
    <x v="207"/>
    <x v="0"/>
    <x v="18"/>
    <x v="4"/>
    <x v="169"/>
    <x v="1"/>
    <x v="0"/>
    <x v="172"/>
    <x v="213"/>
    <x v="170"/>
    <x v="0"/>
    <x v="170"/>
    <x v="170"/>
    <x v="0"/>
    <x v="170"/>
    <x v="179"/>
    <x v="222"/>
    <x v="224"/>
  </r>
  <r>
    <x v="225"/>
    <x v="142"/>
    <x v="1"/>
    <x v="119"/>
    <x v="6"/>
    <x v="208"/>
    <x v="1"/>
    <x v="48"/>
    <x v="7"/>
    <x v="170"/>
    <x v="0"/>
    <x v="0"/>
    <x v="173"/>
    <x v="214"/>
    <x v="171"/>
    <x v="0"/>
    <x v="171"/>
    <x v="171"/>
    <x v="0"/>
    <x v="171"/>
    <x v="180"/>
    <x v="223"/>
    <x v="225"/>
  </r>
  <r>
    <x v="226"/>
    <x v="143"/>
    <x v="1"/>
    <x v="27"/>
    <x v="6"/>
    <x v="209"/>
    <x v="1"/>
    <x v="30"/>
    <x v="1"/>
    <x v="171"/>
    <x v="0"/>
    <x v="0"/>
    <x v="174"/>
    <x v="215"/>
    <x v="172"/>
    <x v="0"/>
    <x v="172"/>
    <x v="172"/>
    <x v="0"/>
    <x v="172"/>
    <x v="181"/>
    <x v="224"/>
    <x v="226"/>
  </r>
  <r>
    <x v="227"/>
    <x v="144"/>
    <x v="1"/>
    <x v="120"/>
    <x v="95"/>
    <x v="210"/>
    <x v="0"/>
    <x v="51"/>
    <x v="0"/>
    <x v="172"/>
    <x v="0"/>
    <x v="0"/>
    <x v="175"/>
    <x v="216"/>
    <x v="173"/>
    <x v="0"/>
    <x v="173"/>
    <x v="173"/>
    <x v="0"/>
    <x v="173"/>
    <x v="182"/>
    <x v="225"/>
    <x v="227"/>
  </r>
  <r>
    <x v="228"/>
    <x v="122"/>
    <x v="0"/>
    <x v="34"/>
    <x v="96"/>
    <x v="211"/>
    <x v="0"/>
    <x v="34"/>
    <x v="3"/>
    <x v="173"/>
    <x v="0"/>
    <x v="0"/>
    <x v="176"/>
    <x v="217"/>
    <x v="174"/>
    <x v="0"/>
    <x v="174"/>
    <x v="174"/>
    <x v="0"/>
    <x v="174"/>
    <x v="183"/>
    <x v="226"/>
    <x v="228"/>
  </r>
  <r>
    <x v="229"/>
    <x v="145"/>
    <x v="0"/>
    <x v="11"/>
    <x v="64"/>
    <x v="212"/>
    <x v="0"/>
    <x v="25"/>
    <x v="4"/>
    <x v="174"/>
    <x v="0"/>
    <x v="0"/>
    <x v="177"/>
    <x v="218"/>
    <x v="175"/>
    <x v="0"/>
    <x v="175"/>
    <x v="175"/>
    <x v="0"/>
    <x v="175"/>
    <x v="184"/>
    <x v="227"/>
    <x v="229"/>
  </r>
  <r>
    <x v="230"/>
    <x v="146"/>
    <x v="0"/>
    <x v="7"/>
    <x v="97"/>
    <x v="213"/>
    <x v="0"/>
    <x v="10"/>
    <x v="5"/>
    <x v="175"/>
    <x v="0"/>
    <x v="0"/>
    <x v="178"/>
    <x v="219"/>
    <x v="176"/>
    <x v="0"/>
    <x v="176"/>
    <x v="176"/>
    <x v="0"/>
    <x v="176"/>
    <x v="185"/>
    <x v="228"/>
    <x v="230"/>
  </r>
  <r>
    <x v="231"/>
    <x v="31"/>
    <x v="1"/>
    <x v="121"/>
    <x v="98"/>
    <x v="214"/>
    <x v="0"/>
    <x v="63"/>
    <x v="4"/>
    <x v="176"/>
    <x v="1"/>
    <x v="0"/>
    <x v="179"/>
    <x v="220"/>
    <x v="177"/>
    <x v="0"/>
    <x v="177"/>
    <x v="177"/>
    <x v="0"/>
    <x v="177"/>
    <x v="186"/>
    <x v="229"/>
    <x v="231"/>
  </r>
  <r>
    <x v="232"/>
    <x v="147"/>
    <x v="1"/>
    <x v="40"/>
    <x v="99"/>
    <x v="215"/>
    <x v="0"/>
    <x v="21"/>
    <x v="4"/>
    <x v="177"/>
    <x v="1"/>
    <x v="0"/>
    <x v="180"/>
    <x v="221"/>
    <x v="178"/>
    <x v="0"/>
    <x v="178"/>
    <x v="178"/>
    <x v="0"/>
    <x v="178"/>
    <x v="187"/>
    <x v="230"/>
    <x v="232"/>
  </r>
  <r>
    <x v="233"/>
    <x v="148"/>
    <x v="1"/>
    <x v="8"/>
    <x v="77"/>
    <x v="216"/>
    <x v="0"/>
    <x v="43"/>
    <x v="12"/>
    <x v="178"/>
    <x v="0"/>
    <x v="0"/>
    <x v="181"/>
    <x v="222"/>
    <x v="179"/>
    <x v="0"/>
    <x v="179"/>
    <x v="179"/>
    <x v="0"/>
    <x v="179"/>
    <x v="188"/>
    <x v="231"/>
    <x v="233"/>
  </r>
  <r>
    <x v="234"/>
    <x v="128"/>
    <x v="0"/>
    <x v="122"/>
    <x v="85"/>
    <x v="180"/>
    <x v="0"/>
    <x v="36"/>
    <x v="2"/>
    <x v="144"/>
    <x v="0"/>
    <x v="0"/>
    <x v="146"/>
    <x v="186"/>
    <x v="145"/>
    <x v="0"/>
    <x v="145"/>
    <x v="145"/>
    <x v="0"/>
    <x v="145"/>
    <x v="153"/>
    <x v="232"/>
    <x v="234"/>
  </r>
  <r>
    <x v="235"/>
    <x v="113"/>
    <x v="0"/>
    <x v="23"/>
    <x v="76"/>
    <x v="217"/>
    <x v="0"/>
    <x v="56"/>
    <x v="6"/>
    <x v="179"/>
    <x v="1"/>
    <x v="1"/>
    <x v="182"/>
    <x v="157"/>
    <x v="180"/>
    <x v="0"/>
    <x v="180"/>
    <x v="180"/>
    <x v="0"/>
    <x v="180"/>
    <x v="189"/>
    <x v="233"/>
    <x v="235"/>
  </r>
  <r>
    <x v="236"/>
    <x v="149"/>
    <x v="1"/>
    <x v="0"/>
    <x v="12"/>
    <x v="218"/>
    <x v="0"/>
    <x v="37"/>
    <x v="10"/>
    <x v="180"/>
    <x v="0"/>
    <x v="2"/>
    <x v="183"/>
    <x v="223"/>
    <x v="181"/>
    <x v="0"/>
    <x v="181"/>
    <x v="181"/>
    <x v="0"/>
    <x v="181"/>
    <x v="190"/>
    <x v="234"/>
    <x v="236"/>
  </r>
  <r>
    <x v="237"/>
    <x v="150"/>
    <x v="0"/>
    <x v="63"/>
    <x v="0"/>
    <x v="219"/>
    <x v="0"/>
    <x v="53"/>
    <x v="1"/>
    <x v="181"/>
    <x v="0"/>
    <x v="0"/>
    <x v="184"/>
    <x v="224"/>
    <x v="182"/>
    <x v="0"/>
    <x v="182"/>
    <x v="182"/>
    <x v="0"/>
    <x v="182"/>
    <x v="191"/>
    <x v="235"/>
    <x v="237"/>
  </r>
  <r>
    <x v="238"/>
    <x v="151"/>
    <x v="0"/>
    <x v="123"/>
    <x v="10"/>
    <x v="220"/>
    <x v="0"/>
    <x v="45"/>
    <x v="1"/>
    <x v="182"/>
    <x v="0"/>
    <x v="0"/>
    <x v="185"/>
    <x v="225"/>
    <x v="183"/>
    <x v="0"/>
    <x v="183"/>
    <x v="183"/>
    <x v="0"/>
    <x v="183"/>
    <x v="192"/>
    <x v="236"/>
    <x v="238"/>
  </r>
  <r>
    <x v="239"/>
    <x v="36"/>
    <x v="1"/>
    <x v="0"/>
    <x v="100"/>
    <x v="221"/>
    <x v="0"/>
    <x v="8"/>
    <x v="5"/>
    <x v="183"/>
    <x v="0"/>
    <x v="0"/>
    <x v="186"/>
    <x v="226"/>
    <x v="184"/>
    <x v="0"/>
    <x v="184"/>
    <x v="184"/>
    <x v="0"/>
    <x v="184"/>
    <x v="193"/>
    <x v="237"/>
    <x v="239"/>
  </r>
  <r>
    <x v="240"/>
    <x v="24"/>
    <x v="0"/>
    <x v="21"/>
    <x v="4"/>
    <x v="74"/>
    <x v="1"/>
    <x v="10"/>
    <x v="1"/>
    <x v="64"/>
    <x v="0"/>
    <x v="0"/>
    <x v="64"/>
    <x v="75"/>
    <x v="64"/>
    <x v="0"/>
    <x v="64"/>
    <x v="64"/>
    <x v="0"/>
    <x v="64"/>
    <x v="65"/>
    <x v="238"/>
    <x v="240"/>
  </r>
  <r>
    <x v="241"/>
    <x v="58"/>
    <x v="0"/>
    <x v="86"/>
    <x v="8"/>
    <x v="151"/>
    <x v="0"/>
    <x v="46"/>
    <x v="4"/>
    <x v="124"/>
    <x v="0"/>
    <x v="0"/>
    <x v="125"/>
    <x v="154"/>
    <x v="124"/>
    <x v="0"/>
    <x v="124"/>
    <x v="124"/>
    <x v="0"/>
    <x v="124"/>
    <x v="130"/>
    <x v="239"/>
    <x v="241"/>
  </r>
  <r>
    <x v="242"/>
    <x v="141"/>
    <x v="1"/>
    <x v="0"/>
    <x v="8"/>
    <x v="222"/>
    <x v="0"/>
    <x v="13"/>
    <x v="1"/>
    <x v="184"/>
    <x v="0"/>
    <x v="0"/>
    <x v="187"/>
    <x v="227"/>
    <x v="185"/>
    <x v="0"/>
    <x v="185"/>
    <x v="185"/>
    <x v="0"/>
    <x v="185"/>
    <x v="194"/>
    <x v="240"/>
    <x v="242"/>
  </r>
  <r>
    <x v="243"/>
    <x v="152"/>
    <x v="1"/>
    <x v="1"/>
    <x v="4"/>
    <x v="223"/>
    <x v="1"/>
    <x v="8"/>
    <x v="0"/>
    <x v="185"/>
    <x v="0"/>
    <x v="0"/>
    <x v="188"/>
    <x v="228"/>
    <x v="186"/>
    <x v="0"/>
    <x v="186"/>
    <x v="186"/>
    <x v="0"/>
    <x v="186"/>
    <x v="195"/>
    <x v="241"/>
    <x v="243"/>
  </r>
  <r>
    <x v="244"/>
    <x v="81"/>
    <x v="1"/>
    <x v="12"/>
    <x v="20"/>
    <x v="224"/>
    <x v="0"/>
    <x v="57"/>
    <x v="11"/>
    <x v="158"/>
    <x v="0"/>
    <x v="0"/>
    <x v="189"/>
    <x v="229"/>
    <x v="187"/>
    <x v="0"/>
    <x v="187"/>
    <x v="187"/>
    <x v="0"/>
    <x v="187"/>
    <x v="196"/>
    <x v="242"/>
    <x v="244"/>
  </r>
  <r>
    <x v="245"/>
    <x v="61"/>
    <x v="0"/>
    <x v="8"/>
    <x v="101"/>
    <x v="225"/>
    <x v="0"/>
    <x v="11"/>
    <x v="5"/>
    <x v="69"/>
    <x v="0"/>
    <x v="0"/>
    <x v="69"/>
    <x v="230"/>
    <x v="69"/>
    <x v="0"/>
    <x v="69"/>
    <x v="69"/>
    <x v="0"/>
    <x v="69"/>
    <x v="72"/>
    <x v="83"/>
    <x v="245"/>
  </r>
  <r>
    <x v="246"/>
    <x v="5"/>
    <x v="0"/>
    <x v="124"/>
    <x v="53"/>
    <x v="226"/>
    <x v="0"/>
    <x v="64"/>
    <x v="2"/>
    <x v="31"/>
    <x v="0"/>
    <x v="0"/>
    <x v="31"/>
    <x v="231"/>
    <x v="31"/>
    <x v="0"/>
    <x v="31"/>
    <x v="31"/>
    <x v="0"/>
    <x v="31"/>
    <x v="31"/>
    <x v="243"/>
    <x v="246"/>
  </r>
  <r>
    <x v="247"/>
    <x v="23"/>
    <x v="0"/>
    <x v="125"/>
    <x v="102"/>
    <x v="227"/>
    <x v="0"/>
    <x v="32"/>
    <x v="0"/>
    <x v="53"/>
    <x v="1"/>
    <x v="0"/>
    <x v="53"/>
    <x v="232"/>
    <x v="53"/>
    <x v="0"/>
    <x v="53"/>
    <x v="53"/>
    <x v="0"/>
    <x v="53"/>
    <x v="54"/>
    <x v="244"/>
    <x v="247"/>
  </r>
  <r>
    <x v="248"/>
    <x v="153"/>
    <x v="0"/>
    <x v="104"/>
    <x v="5"/>
    <x v="228"/>
    <x v="0"/>
    <x v="65"/>
    <x v="2"/>
    <x v="186"/>
    <x v="0"/>
    <x v="0"/>
    <x v="190"/>
    <x v="233"/>
    <x v="188"/>
    <x v="0"/>
    <x v="188"/>
    <x v="188"/>
    <x v="0"/>
    <x v="188"/>
    <x v="197"/>
    <x v="245"/>
    <x v="248"/>
  </r>
  <r>
    <x v="249"/>
    <x v="154"/>
    <x v="1"/>
    <x v="126"/>
    <x v="103"/>
    <x v="229"/>
    <x v="0"/>
    <x v="15"/>
    <x v="16"/>
    <x v="187"/>
    <x v="1"/>
    <x v="1"/>
    <x v="191"/>
    <x v="234"/>
    <x v="189"/>
    <x v="0"/>
    <x v="189"/>
    <x v="189"/>
    <x v="0"/>
    <x v="189"/>
    <x v="198"/>
    <x v="246"/>
    <x v="249"/>
  </r>
  <r>
    <x v="250"/>
    <x v="37"/>
    <x v="1"/>
    <x v="12"/>
    <x v="10"/>
    <x v="230"/>
    <x v="0"/>
    <x v="37"/>
    <x v="9"/>
    <x v="188"/>
    <x v="0"/>
    <x v="0"/>
    <x v="192"/>
    <x v="235"/>
    <x v="190"/>
    <x v="0"/>
    <x v="190"/>
    <x v="190"/>
    <x v="0"/>
    <x v="190"/>
    <x v="199"/>
    <x v="247"/>
    <x v="250"/>
  </r>
  <r>
    <x v="251"/>
    <x v="37"/>
    <x v="1"/>
    <x v="7"/>
    <x v="12"/>
    <x v="231"/>
    <x v="0"/>
    <x v="15"/>
    <x v="7"/>
    <x v="189"/>
    <x v="1"/>
    <x v="0"/>
    <x v="193"/>
    <x v="236"/>
    <x v="191"/>
    <x v="0"/>
    <x v="191"/>
    <x v="191"/>
    <x v="0"/>
    <x v="191"/>
    <x v="200"/>
    <x v="248"/>
    <x v="251"/>
  </r>
  <r>
    <x v="252"/>
    <x v="155"/>
    <x v="0"/>
    <x v="8"/>
    <x v="10"/>
    <x v="232"/>
    <x v="0"/>
    <x v="11"/>
    <x v="0"/>
    <x v="190"/>
    <x v="0"/>
    <x v="0"/>
    <x v="194"/>
    <x v="237"/>
    <x v="192"/>
    <x v="0"/>
    <x v="192"/>
    <x v="192"/>
    <x v="0"/>
    <x v="192"/>
    <x v="201"/>
    <x v="249"/>
    <x v="252"/>
  </r>
  <r>
    <x v="253"/>
    <x v="59"/>
    <x v="0"/>
    <x v="127"/>
    <x v="22"/>
    <x v="233"/>
    <x v="0"/>
    <x v="20"/>
    <x v="1"/>
    <x v="20"/>
    <x v="0"/>
    <x v="0"/>
    <x v="20"/>
    <x v="238"/>
    <x v="20"/>
    <x v="0"/>
    <x v="20"/>
    <x v="20"/>
    <x v="0"/>
    <x v="20"/>
    <x v="141"/>
    <x v="250"/>
    <x v="253"/>
  </r>
  <r>
    <x v="254"/>
    <x v="156"/>
    <x v="1"/>
    <x v="128"/>
    <x v="4"/>
    <x v="234"/>
    <x v="1"/>
    <x v="60"/>
    <x v="9"/>
    <x v="191"/>
    <x v="0"/>
    <x v="0"/>
    <x v="195"/>
    <x v="239"/>
    <x v="193"/>
    <x v="0"/>
    <x v="193"/>
    <x v="193"/>
    <x v="0"/>
    <x v="193"/>
    <x v="202"/>
    <x v="251"/>
    <x v="254"/>
  </r>
  <r>
    <x v="255"/>
    <x v="157"/>
    <x v="1"/>
    <x v="129"/>
    <x v="104"/>
    <x v="235"/>
    <x v="0"/>
    <x v="31"/>
    <x v="4"/>
    <x v="86"/>
    <x v="1"/>
    <x v="0"/>
    <x v="86"/>
    <x v="104"/>
    <x v="86"/>
    <x v="1"/>
    <x v="86"/>
    <x v="86"/>
    <x v="1"/>
    <x v="86"/>
    <x v="91"/>
    <x v="252"/>
    <x v="255"/>
  </r>
  <r>
    <x v="256"/>
    <x v="158"/>
    <x v="1"/>
    <x v="130"/>
    <x v="105"/>
    <x v="236"/>
    <x v="0"/>
    <x v="21"/>
    <x v="0"/>
    <x v="192"/>
    <x v="1"/>
    <x v="0"/>
    <x v="196"/>
    <x v="240"/>
    <x v="194"/>
    <x v="0"/>
    <x v="194"/>
    <x v="194"/>
    <x v="0"/>
    <x v="194"/>
    <x v="203"/>
    <x v="253"/>
    <x v="256"/>
  </r>
  <r>
    <x v="257"/>
    <x v="58"/>
    <x v="0"/>
    <x v="8"/>
    <x v="8"/>
    <x v="161"/>
    <x v="0"/>
    <x v="20"/>
    <x v="4"/>
    <x v="132"/>
    <x v="0"/>
    <x v="0"/>
    <x v="133"/>
    <x v="241"/>
    <x v="132"/>
    <x v="0"/>
    <x v="132"/>
    <x v="132"/>
    <x v="0"/>
    <x v="132"/>
    <x v="138"/>
    <x v="171"/>
    <x v="257"/>
  </r>
  <r>
    <x v="258"/>
    <x v="9"/>
    <x v="0"/>
    <x v="8"/>
    <x v="10"/>
    <x v="11"/>
    <x v="0"/>
    <x v="11"/>
    <x v="0"/>
    <x v="3"/>
    <x v="0"/>
    <x v="0"/>
    <x v="3"/>
    <x v="242"/>
    <x v="3"/>
    <x v="0"/>
    <x v="3"/>
    <x v="3"/>
    <x v="0"/>
    <x v="3"/>
    <x v="3"/>
    <x v="254"/>
    <x v="258"/>
  </r>
  <r>
    <x v="259"/>
    <x v="36"/>
    <x v="0"/>
    <x v="131"/>
    <x v="20"/>
    <x v="237"/>
    <x v="0"/>
    <x v="4"/>
    <x v="0"/>
    <x v="193"/>
    <x v="0"/>
    <x v="0"/>
    <x v="197"/>
    <x v="243"/>
    <x v="195"/>
    <x v="0"/>
    <x v="195"/>
    <x v="195"/>
    <x v="0"/>
    <x v="195"/>
    <x v="204"/>
    <x v="255"/>
    <x v="259"/>
  </r>
  <r>
    <x v="260"/>
    <x v="159"/>
    <x v="1"/>
    <x v="8"/>
    <x v="11"/>
    <x v="238"/>
    <x v="0"/>
    <x v="48"/>
    <x v="5"/>
    <x v="194"/>
    <x v="0"/>
    <x v="0"/>
    <x v="198"/>
    <x v="244"/>
    <x v="196"/>
    <x v="0"/>
    <x v="196"/>
    <x v="196"/>
    <x v="0"/>
    <x v="196"/>
    <x v="205"/>
    <x v="256"/>
    <x v="260"/>
  </r>
  <r>
    <x v="261"/>
    <x v="0"/>
    <x v="0"/>
    <x v="50"/>
    <x v="0"/>
    <x v="239"/>
    <x v="0"/>
    <x v="20"/>
    <x v="0"/>
    <x v="70"/>
    <x v="0"/>
    <x v="0"/>
    <x v="70"/>
    <x v="245"/>
    <x v="70"/>
    <x v="0"/>
    <x v="70"/>
    <x v="70"/>
    <x v="0"/>
    <x v="70"/>
    <x v="73"/>
    <x v="257"/>
    <x v="261"/>
  </r>
  <r>
    <x v="262"/>
    <x v="84"/>
    <x v="0"/>
    <x v="69"/>
    <x v="20"/>
    <x v="240"/>
    <x v="0"/>
    <x v="31"/>
    <x v="5"/>
    <x v="145"/>
    <x v="1"/>
    <x v="0"/>
    <x v="147"/>
    <x v="246"/>
    <x v="146"/>
    <x v="0"/>
    <x v="146"/>
    <x v="146"/>
    <x v="0"/>
    <x v="146"/>
    <x v="155"/>
    <x v="258"/>
    <x v="262"/>
  </r>
  <r>
    <x v="263"/>
    <x v="160"/>
    <x v="1"/>
    <x v="132"/>
    <x v="20"/>
    <x v="241"/>
    <x v="0"/>
    <x v="13"/>
    <x v="17"/>
    <x v="195"/>
    <x v="0"/>
    <x v="2"/>
    <x v="199"/>
    <x v="247"/>
    <x v="197"/>
    <x v="0"/>
    <x v="197"/>
    <x v="197"/>
    <x v="0"/>
    <x v="197"/>
    <x v="206"/>
    <x v="259"/>
    <x v="263"/>
  </r>
  <r>
    <x v="264"/>
    <x v="161"/>
    <x v="1"/>
    <x v="133"/>
    <x v="106"/>
    <x v="242"/>
    <x v="0"/>
    <x v="26"/>
    <x v="6"/>
    <x v="196"/>
    <x v="1"/>
    <x v="1"/>
    <x v="200"/>
    <x v="248"/>
    <x v="198"/>
    <x v="1"/>
    <x v="198"/>
    <x v="198"/>
    <x v="1"/>
    <x v="198"/>
    <x v="207"/>
    <x v="260"/>
    <x v="264"/>
  </r>
  <r>
    <x v="265"/>
    <x v="162"/>
    <x v="1"/>
    <x v="134"/>
    <x v="107"/>
    <x v="243"/>
    <x v="0"/>
    <x v="66"/>
    <x v="4"/>
    <x v="197"/>
    <x v="1"/>
    <x v="0"/>
    <x v="201"/>
    <x v="249"/>
    <x v="21"/>
    <x v="0"/>
    <x v="21"/>
    <x v="21"/>
    <x v="0"/>
    <x v="21"/>
    <x v="21"/>
    <x v="261"/>
    <x v="265"/>
  </r>
  <r>
    <x v="266"/>
    <x v="66"/>
    <x v="0"/>
    <x v="1"/>
    <x v="8"/>
    <x v="244"/>
    <x v="0"/>
    <x v="27"/>
    <x v="0"/>
    <x v="198"/>
    <x v="0"/>
    <x v="0"/>
    <x v="202"/>
    <x v="250"/>
    <x v="199"/>
    <x v="0"/>
    <x v="199"/>
    <x v="199"/>
    <x v="0"/>
    <x v="199"/>
    <x v="208"/>
    <x v="262"/>
    <x v="266"/>
  </r>
  <r>
    <x v="267"/>
    <x v="163"/>
    <x v="1"/>
    <x v="54"/>
    <x v="108"/>
    <x v="245"/>
    <x v="0"/>
    <x v="53"/>
    <x v="5"/>
    <x v="199"/>
    <x v="0"/>
    <x v="0"/>
    <x v="203"/>
    <x v="251"/>
    <x v="200"/>
    <x v="0"/>
    <x v="200"/>
    <x v="200"/>
    <x v="0"/>
    <x v="200"/>
    <x v="209"/>
    <x v="263"/>
    <x v="267"/>
  </r>
  <r>
    <x v="268"/>
    <x v="164"/>
    <x v="1"/>
    <x v="135"/>
    <x v="109"/>
    <x v="246"/>
    <x v="0"/>
    <x v="63"/>
    <x v="1"/>
    <x v="200"/>
    <x v="1"/>
    <x v="0"/>
    <x v="204"/>
    <x v="252"/>
    <x v="201"/>
    <x v="0"/>
    <x v="201"/>
    <x v="201"/>
    <x v="0"/>
    <x v="201"/>
    <x v="210"/>
    <x v="264"/>
    <x v="268"/>
  </r>
  <r>
    <x v="269"/>
    <x v="165"/>
    <x v="1"/>
    <x v="136"/>
    <x v="46"/>
    <x v="247"/>
    <x v="0"/>
    <x v="1"/>
    <x v="11"/>
    <x v="201"/>
    <x v="1"/>
    <x v="0"/>
    <x v="205"/>
    <x v="253"/>
    <x v="202"/>
    <x v="0"/>
    <x v="202"/>
    <x v="202"/>
    <x v="0"/>
    <x v="202"/>
    <x v="211"/>
    <x v="265"/>
    <x v="269"/>
  </r>
  <r>
    <x v="270"/>
    <x v="116"/>
    <x v="1"/>
    <x v="137"/>
    <x v="69"/>
    <x v="248"/>
    <x v="0"/>
    <x v="28"/>
    <x v="4"/>
    <x v="129"/>
    <x v="1"/>
    <x v="0"/>
    <x v="130"/>
    <x v="254"/>
    <x v="129"/>
    <x v="0"/>
    <x v="129"/>
    <x v="129"/>
    <x v="0"/>
    <x v="129"/>
    <x v="135"/>
    <x v="266"/>
    <x v="270"/>
  </r>
  <r>
    <x v="271"/>
    <x v="73"/>
    <x v="1"/>
    <x v="12"/>
    <x v="8"/>
    <x v="249"/>
    <x v="0"/>
    <x v="6"/>
    <x v="0"/>
    <x v="202"/>
    <x v="0"/>
    <x v="0"/>
    <x v="206"/>
    <x v="255"/>
    <x v="203"/>
    <x v="0"/>
    <x v="203"/>
    <x v="203"/>
    <x v="0"/>
    <x v="203"/>
    <x v="212"/>
    <x v="267"/>
    <x v="271"/>
  </r>
  <r>
    <x v="272"/>
    <x v="72"/>
    <x v="0"/>
    <x v="60"/>
    <x v="38"/>
    <x v="95"/>
    <x v="0"/>
    <x v="50"/>
    <x v="3"/>
    <x v="79"/>
    <x v="0"/>
    <x v="0"/>
    <x v="79"/>
    <x v="256"/>
    <x v="79"/>
    <x v="0"/>
    <x v="79"/>
    <x v="79"/>
    <x v="0"/>
    <x v="79"/>
    <x v="83"/>
    <x v="268"/>
    <x v="272"/>
  </r>
  <r>
    <x v="273"/>
    <x v="41"/>
    <x v="1"/>
    <x v="138"/>
    <x v="110"/>
    <x v="250"/>
    <x v="0"/>
    <x v="3"/>
    <x v="1"/>
    <x v="203"/>
    <x v="0"/>
    <x v="0"/>
    <x v="207"/>
    <x v="257"/>
    <x v="204"/>
    <x v="0"/>
    <x v="204"/>
    <x v="204"/>
    <x v="0"/>
    <x v="204"/>
    <x v="213"/>
    <x v="269"/>
    <x v="273"/>
  </r>
  <r>
    <x v="274"/>
    <x v="166"/>
    <x v="1"/>
    <x v="139"/>
    <x v="94"/>
    <x v="251"/>
    <x v="0"/>
    <x v="13"/>
    <x v="0"/>
    <x v="204"/>
    <x v="0"/>
    <x v="0"/>
    <x v="208"/>
    <x v="258"/>
    <x v="205"/>
    <x v="0"/>
    <x v="205"/>
    <x v="205"/>
    <x v="0"/>
    <x v="205"/>
    <x v="214"/>
    <x v="270"/>
    <x v="274"/>
  </r>
  <r>
    <x v="275"/>
    <x v="167"/>
    <x v="1"/>
    <x v="0"/>
    <x v="8"/>
    <x v="252"/>
    <x v="0"/>
    <x v="13"/>
    <x v="8"/>
    <x v="205"/>
    <x v="0"/>
    <x v="2"/>
    <x v="209"/>
    <x v="259"/>
    <x v="206"/>
    <x v="5"/>
    <x v="206"/>
    <x v="206"/>
    <x v="5"/>
    <x v="206"/>
    <x v="215"/>
    <x v="271"/>
    <x v="275"/>
  </r>
  <r>
    <x v="276"/>
    <x v="126"/>
    <x v="1"/>
    <x v="140"/>
    <x v="111"/>
    <x v="253"/>
    <x v="0"/>
    <x v="67"/>
    <x v="4"/>
    <x v="51"/>
    <x v="1"/>
    <x v="0"/>
    <x v="51"/>
    <x v="260"/>
    <x v="51"/>
    <x v="0"/>
    <x v="51"/>
    <x v="51"/>
    <x v="0"/>
    <x v="51"/>
    <x v="52"/>
    <x v="272"/>
    <x v="276"/>
  </r>
  <r>
    <x v="277"/>
    <x v="168"/>
    <x v="0"/>
    <x v="141"/>
    <x v="7"/>
    <x v="254"/>
    <x v="1"/>
    <x v="13"/>
    <x v="11"/>
    <x v="206"/>
    <x v="0"/>
    <x v="0"/>
    <x v="210"/>
    <x v="261"/>
    <x v="207"/>
    <x v="0"/>
    <x v="207"/>
    <x v="207"/>
    <x v="0"/>
    <x v="207"/>
    <x v="216"/>
    <x v="273"/>
    <x v="277"/>
  </r>
  <r>
    <x v="278"/>
    <x v="75"/>
    <x v="1"/>
    <x v="62"/>
    <x v="56"/>
    <x v="99"/>
    <x v="0"/>
    <x v="35"/>
    <x v="0"/>
    <x v="14"/>
    <x v="1"/>
    <x v="0"/>
    <x v="14"/>
    <x v="262"/>
    <x v="14"/>
    <x v="0"/>
    <x v="14"/>
    <x v="14"/>
    <x v="0"/>
    <x v="14"/>
    <x v="87"/>
    <x v="274"/>
    <x v="278"/>
  </r>
  <r>
    <x v="279"/>
    <x v="140"/>
    <x v="1"/>
    <x v="8"/>
    <x v="22"/>
    <x v="255"/>
    <x v="0"/>
    <x v="8"/>
    <x v="7"/>
    <x v="207"/>
    <x v="0"/>
    <x v="0"/>
    <x v="211"/>
    <x v="263"/>
    <x v="208"/>
    <x v="0"/>
    <x v="208"/>
    <x v="208"/>
    <x v="0"/>
    <x v="208"/>
    <x v="217"/>
    <x v="275"/>
    <x v="279"/>
  </r>
  <r>
    <x v="280"/>
    <x v="169"/>
    <x v="1"/>
    <x v="142"/>
    <x v="67"/>
    <x v="256"/>
    <x v="0"/>
    <x v="42"/>
    <x v="4"/>
    <x v="208"/>
    <x v="1"/>
    <x v="0"/>
    <x v="212"/>
    <x v="264"/>
    <x v="209"/>
    <x v="0"/>
    <x v="209"/>
    <x v="209"/>
    <x v="0"/>
    <x v="209"/>
    <x v="218"/>
    <x v="276"/>
    <x v="280"/>
  </r>
  <r>
    <x v="281"/>
    <x v="170"/>
    <x v="0"/>
    <x v="143"/>
    <x v="112"/>
    <x v="257"/>
    <x v="0"/>
    <x v="16"/>
    <x v="2"/>
    <x v="209"/>
    <x v="1"/>
    <x v="0"/>
    <x v="213"/>
    <x v="265"/>
    <x v="210"/>
    <x v="0"/>
    <x v="210"/>
    <x v="210"/>
    <x v="0"/>
    <x v="210"/>
    <x v="219"/>
    <x v="277"/>
    <x v="281"/>
  </r>
  <r>
    <x v="282"/>
    <x v="168"/>
    <x v="0"/>
    <x v="1"/>
    <x v="8"/>
    <x v="258"/>
    <x v="0"/>
    <x v="27"/>
    <x v="17"/>
    <x v="210"/>
    <x v="0"/>
    <x v="2"/>
    <x v="214"/>
    <x v="266"/>
    <x v="211"/>
    <x v="3"/>
    <x v="211"/>
    <x v="211"/>
    <x v="3"/>
    <x v="211"/>
    <x v="220"/>
    <x v="278"/>
    <x v="282"/>
  </r>
  <r>
    <x v="283"/>
    <x v="171"/>
    <x v="1"/>
    <x v="102"/>
    <x v="113"/>
    <x v="259"/>
    <x v="0"/>
    <x v="54"/>
    <x v="4"/>
    <x v="106"/>
    <x v="1"/>
    <x v="0"/>
    <x v="106"/>
    <x v="129"/>
    <x v="106"/>
    <x v="0"/>
    <x v="106"/>
    <x v="106"/>
    <x v="0"/>
    <x v="106"/>
    <x v="112"/>
    <x v="279"/>
    <x v="283"/>
  </r>
  <r>
    <x v="284"/>
    <x v="42"/>
    <x v="1"/>
    <x v="144"/>
    <x v="6"/>
    <x v="260"/>
    <x v="1"/>
    <x v="48"/>
    <x v="12"/>
    <x v="211"/>
    <x v="0"/>
    <x v="0"/>
    <x v="215"/>
    <x v="267"/>
    <x v="212"/>
    <x v="0"/>
    <x v="212"/>
    <x v="212"/>
    <x v="0"/>
    <x v="212"/>
    <x v="221"/>
    <x v="280"/>
    <x v="284"/>
  </r>
  <r>
    <x v="285"/>
    <x v="5"/>
    <x v="0"/>
    <x v="24"/>
    <x v="53"/>
    <x v="226"/>
    <x v="0"/>
    <x v="51"/>
    <x v="2"/>
    <x v="31"/>
    <x v="0"/>
    <x v="0"/>
    <x v="31"/>
    <x v="105"/>
    <x v="31"/>
    <x v="0"/>
    <x v="31"/>
    <x v="31"/>
    <x v="0"/>
    <x v="31"/>
    <x v="222"/>
    <x v="281"/>
    <x v="285"/>
  </r>
  <r>
    <x v="286"/>
    <x v="172"/>
    <x v="1"/>
    <x v="134"/>
    <x v="114"/>
    <x v="261"/>
    <x v="0"/>
    <x v="18"/>
    <x v="1"/>
    <x v="212"/>
    <x v="1"/>
    <x v="0"/>
    <x v="216"/>
    <x v="268"/>
    <x v="213"/>
    <x v="0"/>
    <x v="213"/>
    <x v="213"/>
    <x v="0"/>
    <x v="213"/>
    <x v="223"/>
    <x v="282"/>
    <x v="286"/>
  </r>
  <r>
    <x v="287"/>
    <x v="173"/>
    <x v="0"/>
    <x v="14"/>
    <x v="8"/>
    <x v="262"/>
    <x v="0"/>
    <x v="43"/>
    <x v="4"/>
    <x v="213"/>
    <x v="0"/>
    <x v="0"/>
    <x v="217"/>
    <x v="269"/>
    <x v="214"/>
    <x v="0"/>
    <x v="214"/>
    <x v="214"/>
    <x v="0"/>
    <x v="214"/>
    <x v="224"/>
    <x v="283"/>
    <x v="287"/>
  </r>
  <r>
    <x v="288"/>
    <x v="102"/>
    <x v="1"/>
    <x v="43"/>
    <x v="60"/>
    <x v="263"/>
    <x v="0"/>
    <x v="8"/>
    <x v="11"/>
    <x v="214"/>
    <x v="0"/>
    <x v="0"/>
    <x v="218"/>
    <x v="270"/>
    <x v="215"/>
    <x v="0"/>
    <x v="215"/>
    <x v="215"/>
    <x v="0"/>
    <x v="215"/>
    <x v="225"/>
    <x v="284"/>
    <x v="288"/>
  </r>
  <r>
    <x v="289"/>
    <x v="123"/>
    <x v="0"/>
    <x v="37"/>
    <x v="75"/>
    <x v="264"/>
    <x v="0"/>
    <x v="53"/>
    <x v="4"/>
    <x v="138"/>
    <x v="0"/>
    <x v="0"/>
    <x v="140"/>
    <x v="271"/>
    <x v="139"/>
    <x v="0"/>
    <x v="139"/>
    <x v="139"/>
    <x v="0"/>
    <x v="139"/>
    <x v="146"/>
    <x v="285"/>
    <x v="289"/>
  </r>
  <r>
    <x v="290"/>
    <x v="57"/>
    <x v="1"/>
    <x v="145"/>
    <x v="79"/>
    <x v="265"/>
    <x v="0"/>
    <x v="61"/>
    <x v="8"/>
    <x v="215"/>
    <x v="1"/>
    <x v="2"/>
    <x v="219"/>
    <x v="272"/>
    <x v="216"/>
    <x v="0"/>
    <x v="216"/>
    <x v="216"/>
    <x v="0"/>
    <x v="216"/>
    <x v="226"/>
    <x v="286"/>
    <x v="290"/>
  </r>
  <r>
    <x v="291"/>
    <x v="174"/>
    <x v="1"/>
    <x v="146"/>
    <x v="68"/>
    <x v="266"/>
    <x v="0"/>
    <x v="53"/>
    <x v="6"/>
    <x v="216"/>
    <x v="0"/>
    <x v="1"/>
    <x v="220"/>
    <x v="273"/>
    <x v="217"/>
    <x v="0"/>
    <x v="217"/>
    <x v="217"/>
    <x v="0"/>
    <x v="217"/>
    <x v="227"/>
    <x v="287"/>
    <x v="291"/>
  </r>
  <r>
    <x v="292"/>
    <x v="175"/>
    <x v="1"/>
    <x v="40"/>
    <x v="115"/>
    <x v="267"/>
    <x v="0"/>
    <x v="54"/>
    <x v="3"/>
    <x v="217"/>
    <x v="1"/>
    <x v="0"/>
    <x v="221"/>
    <x v="274"/>
    <x v="218"/>
    <x v="0"/>
    <x v="218"/>
    <x v="218"/>
    <x v="0"/>
    <x v="218"/>
    <x v="228"/>
    <x v="288"/>
    <x v="292"/>
  </r>
  <r>
    <x v="293"/>
    <x v="176"/>
    <x v="1"/>
    <x v="23"/>
    <x v="20"/>
    <x v="268"/>
    <x v="0"/>
    <x v="20"/>
    <x v="0"/>
    <x v="218"/>
    <x v="0"/>
    <x v="0"/>
    <x v="222"/>
    <x v="275"/>
    <x v="219"/>
    <x v="0"/>
    <x v="219"/>
    <x v="219"/>
    <x v="0"/>
    <x v="219"/>
    <x v="229"/>
    <x v="289"/>
    <x v="293"/>
  </r>
  <r>
    <x v="294"/>
    <x v="23"/>
    <x v="0"/>
    <x v="12"/>
    <x v="12"/>
    <x v="269"/>
    <x v="0"/>
    <x v="4"/>
    <x v="3"/>
    <x v="219"/>
    <x v="0"/>
    <x v="0"/>
    <x v="223"/>
    <x v="276"/>
    <x v="220"/>
    <x v="0"/>
    <x v="220"/>
    <x v="220"/>
    <x v="0"/>
    <x v="220"/>
    <x v="230"/>
    <x v="290"/>
    <x v="294"/>
  </r>
  <r>
    <x v="295"/>
    <x v="177"/>
    <x v="1"/>
    <x v="51"/>
    <x v="116"/>
    <x v="270"/>
    <x v="0"/>
    <x v="19"/>
    <x v="5"/>
    <x v="220"/>
    <x v="1"/>
    <x v="0"/>
    <x v="224"/>
    <x v="277"/>
    <x v="221"/>
    <x v="0"/>
    <x v="221"/>
    <x v="221"/>
    <x v="0"/>
    <x v="221"/>
    <x v="231"/>
    <x v="291"/>
    <x v="295"/>
  </r>
  <r>
    <x v="296"/>
    <x v="152"/>
    <x v="1"/>
    <x v="1"/>
    <x v="4"/>
    <x v="223"/>
    <x v="1"/>
    <x v="8"/>
    <x v="0"/>
    <x v="185"/>
    <x v="0"/>
    <x v="0"/>
    <x v="188"/>
    <x v="228"/>
    <x v="186"/>
    <x v="0"/>
    <x v="186"/>
    <x v="186"/>
    <x v="0"/>
    <x v="186"/>
    <x v="195"/>
    <x v="241"/>
    <x v="296"/>
  </r>
  <r>
    <x v="297"/>
    <x v="178"/>
    <x v="1"/>
    <x v="12"/>
    <x v="3"/>
    <x v="271"/>
    <x v="0"/>
    <x v="8"/>
    <x v="2"/>
    <x v="221"/>
    <x v="0"/>
    <x v="0"/>
    <x v="225"/>
    <x v="278"/>
    <x v="222"/>
    <x v="0"/>
    <x v="222"/>
    <x v="222"/>
    <x v="0"/>
    <x v="222"/>
    <x v="232"/>
    <x v="292"/>
    <x v="297"/>
  </r>
  <r>
    <x v="298"/>
    <x v="179"/>
    <x v="1"/>
    <x v="147"/>
    <x v="117"/>
    <x v="272"/>
    <x v="0"/>
    <x v="53"/>
    <x v="1"/>
    <x v="25"/>
    <x v="0"/>
    <x v="0"/>
    <x v="226"/>
    <x v="279"/>
    <x v="223"/>
    <x v="0"/>
    <x v="223"/>
    <x v="223"/>
    <x v="0"/>
    <x v="223"/>
    <x v="233"/>
    <x v="293"/>
    <x v="298"/>
  </r>
  <r>
    <x v="299"/>
    <x v="180"/>
    <x v="1"/>
    <x v="148"/>
    <x v="118"/>
    <x v="273"/>
    <x v="0"/>
    <x v="50"/>
    <x v="6"/>
    <x v="222"/>
    <x v="0"/>
    <x v="1"/>
    <x v="227"/>
    <x v="280"/>
    <x v="224"/>
    <x v="1"/>
    <x v="224"/>
    <x v="224"/>
    <x v="1"/>
    <x v="224"/>
    <x v="234"/>
    <x v="294"/>
    <x v="299"/>
  </r>
  <r>
    <x v="300"/>
    <x v="181"/>
    <x v="0"/>
    <x v="104"/>
    <x v="119"/>
    <x v="274"/>
    <x v="1"/>
    <x v="58"/>
    <x v="7"/>
    <x v="223"/>
    <x v="0"/>
    <x v="0"/>
    <x v="228"/>
    <x v="281"/>
    <x v="225"/>
    <x v="0"/>
    <x v="225"/>
    <x v="225"/>
    <x v="0"/>
    <x v="225"/>
    <x v="235"/>
    <x v="295"/>
    <x v="300"/>
  </r>
  <r>
    <x v="301"/>
    <x v="20"/>
    <x v="1"/>
    <x v="97"/>
    <x v="8"/>
    <x v="275"/>
    <x v="0"/>
    <x v="33"/>
    <x v="0"/>
    <x v="22"/>
    <x v="0"/>
    <x v="0"/>
    <x v="22"/>
    <x v="282"/>
    <x v="22"/>
    <x v="0"/>
    <x v="22"/>
    <x v="22"/>
    <x v="0"/>
    <x v="22"/>
    <x v="22"/>
    <x v="296"/>
    <x v="301"/>
  </r>
  <r>
    <x v="302"/>
    <x v="182"/>
    <x v="1"/>
    <x v="149"/>
    <x v="6"/>
    <x v="276"/>
    <x v="1"/>
    <x v="11"/>
    <x v="0"/>
    <x v="224"/>
    <x v="0"/>
    <x v="0"/>
    <x v="229"/>
    <x v="283"/>
    <x v="226"/>
    <x v="4"/>
    <x v="226"/>
    <x v="226"/>
    <x v="4"/>
    <x v="226"/>
    <x v="236"/>
    <x v="297"/>
    <x v="302"/>
  </r>
  <r>
    <x v="303"/>
    <x v="183"/>
    <x v="0"/>
    <x v="150"/>
    <x v="8"/>
    <x v="277"/>
    <x v="0"/>
    <x v="38"/>
    <x v="0"/>
    <x v="225"/>
    <x v="0"/>
    <x v="0"/>
    <x v="230"/>
    <x v="284"/>
    <x v="227"/>
    <x v="0"/>
    <x v="227"/>
    <x v="227"/>
    <x v="0"/>
    <x v="227"/>
    <x v="237"/>
    <x v="298"/>
    <x v="303"/>
  </r>
  <r>
    <x v="304"/>
    <x v="184"/>
    <x v="0"/>
    <x v="1"/>
    <x v="8"/>
    <x v="278"/>
    <x v="0"/>
    <x v="27"/>
    <x v="4"/>
    <x v="226"/>
    <x v="0"/>
    <x v="0"/>
    <x v="231"/>
    <x v="285"/>
    <x v="228"/>
    <x v="0"/>
    <x v="228"/>
    <x v="228"/>
    <x v="0"/>
    <x v="228"/>
    <x v="238"/>
    <x v="299"/>
    <x v="304"/>
  </r>
  <r>
    <x v="305"/>
    <x v="36"/>
    <x v="1"/>
    <x v="7"/>
    <x v="120"/>
    <x v="279"/>
    <x v="0"/>
    <x v="32"/>
    <x v="5"/>
    <x v="227"/>
    <x v="1"/>
    <x v="0"/>
    <x v="232"/>
    <x v="286"/>
    <x v="229"/>
    <x v="0"/>
    <x v="229"/>
    <x v="229"/>
    <x v="0"/>
    <x v="229"/>
    <x v="239"/>
    <x v="287"/>
    <x v="305"/>
  </r>
  <r>
    <x v="306"/>
    <x v="185"/>
    <x v="1"/>
    <x v="45"/>
    <x v="44"/>
    <x v="280"/>
    <x v="0"/>
    <x v="42"/>
    <x v="0"/>
    <x v="228"/>
    <x v="1"/>
    <x v="0"/>
    <x v="233"/>
    <x v="287"/>
    <x v="230"/>
    <x v="0"/>
    <x v="230"/>
    <x v="230"/>
    <x v="0"/>
    <x v="230"/>
    <x v="240"/>
    <x v="300"/>
    <x v="306"/>
  </r>
  <r>
    <x v="307"/>
    <x v="186"/>
    <x v="1"/>
    <x v="151"/>
    <x v="121"/>
    <x v="281"/>
    <x v="0"/>
    <x v="59"/>
    <x v="4"/>
    <x v="229"/>
    <x v="1"/>
    <x v="0"/>
    <x v="234"/>
    <x v="288"/>
    <x v="231"/>
    <x v="0"/>
    <x v="231"/>
    <x v="231"/>
    <x v="0"/>
    <x v="231"/>
    <x v="241"/>
    <x v="301"/>
    <x v="307"/>
  </r>
  <r>
    <x v="308"/>
    <x v="187"/>
    <x v="1"/>
    <x v="152"/>
    <x v="18"/>
    <x v="282"/>
    <x v="0"/>
    <x v="32"/>
    <x v="7"/>
    <x v="230"/>
    <x v="1"/>
    <x v="0"/>
    <x v="235"/>
    <x v="289"/>
    <x v="232"/>
    <x v="0"/>
    <x v="232"/>
    <x v="232"/>
    <x v="0"/>
    <x v="232"/>
    <x v="242"/>
    <x v="302"/>
    <x v="308"/>
  </r>
  <r>
    <x v="309"/>
    <x v="188"/>
    <x v="0"/>
    <x v="97"/>
    <x v="0"/>
    <x v="283"/>
    <x v="0"/>
    <x v="46"/>
    <x v="4"/>
    <x v="231"/>
    <x v="0"/>
    <x v="0"/>
    <x v="236"/>
    <x v="290"/>
    <x v="233"/>
    <x v="0"/>
    <x v="233"/>
    <x v="233"/>
    <x v="0"/>
    <x v="233"/>
    <x v="243"/>
    <x v="303"/>
    <x v="309"/>
  </r>
  <r>
    <x v="310"/>
    <x v="12"/>
    <x v="1"/>
    <x v="153"/>
    <x v="122"/>
    <x v="284"/>
    <x v="0"/>
    <x v="31"/>
    <x v="0"/>
    <x v="14"/>
    <x v="1"/>
    <x v="0"/>
    <x v="14"/>
    <x v="291"/>
    <x v="14"/>
    <x v="0"/>
    <x v="14"/>
    <x v="14"/>
    <x v="0"/>
    <x v="14"/>
    <x v="14"/>
    <x v="304"/>
    <x v="310"/>
  </r>
  <r>
    <x v="311"/>
    <x v="189"/>
    <x v="1"/>
    <x v="154"/>
    <x v="2"/>
    <x v="285"/>
    <x v="0"/>
    <x v="11"/>
    <x v="5"/>
    <x v="232"/>
    <x v="0"/>
    <x v="0"/>
    <x v="237"/>
    <x v="292"/>
    <x v="234"/>
    <x v="0"/>
    <x v="234"/>
    <x v="234"/>
    <x v="0"/>
    <x v="234"/>
    <x v="244"/>
    <x v="305"/>
    <x v="311"/>
  </r>
  <r>
    <x v="312"/>
    <x v="190"/>
    <x v="1"/>
    <x v="155"/>
    <x v="123"/>
    <x v="286"/>
    <x v="0"/>
    <x v="7"/>
    <x v="12"/>
    <x v="233"/>
    <x v="1"/>
    <x v="0"/>
    <x v="238"/>
    <x v="293"/>
    <x v="235"/>
    <x v="0"/>
    <x v="235"/>
    <x v="235"/>
    <x v="0"/>
    <x v="235"/>
    <x v="245"/>
    <x v="306"/>
    <x v="312"/>
  </r>
  <r>
    <x v="313"/>
    <x v="168"/>
    <x v="0"/>
    <x v="104"/>
    <x v="22"/>
    <x v="287"/>
    <x v="0"/>
    <x v="38"/>
    <x v="3"/>
    <x v="234"/>
    <x v="0"/>
    <x v="0"/>
    <x v="239"/>
    <x v="294"/>
    <x v="236"/>
    <x v="0"/>
    <x v="236"/>
    <x v="236"/>
    <x v="0"/>
    <x v="236"/>
    <x v="246"/>
    <x v="307"/>
    <x v="313"/>
  </r>
  <r>
    <x v="314"/>
    <x v="188"/>
    <x v="0"/>
    <x v="22"/>
    <x v="8"/>
    <x v="288"/>
    <x v="0"/>
    <x v="4"/>
    <x v="4"/>
    <x v="235"/>
    <x v="0"/>
    <x v="0"/>
    <x v="240"/>
    <x v="295"/>
    <x v="237"/>
    <x v="0"/>
    <x v="237"/>
    <x v="237"/>
    <x v="0"/>
    <x v="237"/>
    <x v="247"/>
    <x v="308"/>
    <x v="314"/>
  </r>
  <r>
    <x v="315"/>
    <x v="191"/>
    <x v="1"/>
    <x v="156"/>
    <x v="92"/>
    <x v="289"/>
    <x v="0"/>
    <x v="53"/>
    <x v="0"/>
    <x v="236"/>
    <x v="0"/>
    <x v="0"/>
    <x v="241"/>
    <x v="296"/>
    <x v="238"/>
    <x v="0"/>
    <x v="238"/>
    <x v="238"/>
    <x v="0"/>
    <x v="238"/>
    <x v="248"/>
    <x v="309"/>
    <x v="315"/>
  </r>
  <r>
    <x v="316"/>
    <x v="192"/>
    <x v="0"/>
    <x v="8"/>
    <x v="10"/>
    <x v="290"/>
    <x v="0"/>
    <x v="11"/>
    <x v="1"/>
    <x v="237"/>
    <x v="0"/>
    <x v="0"/>
    <x v="242"/>
    <x v="297"/>
    <x v="239"/>
    <x v="0"/>
    <x v="239"/>
    <x v="239"/>
    <x v="0"/>
    <x v="239"/>
    <x v="249"/>
    <x v="310"/>
    <x v="316"/>
  </r>
  <r>
    <x v="317"/>
    <x v="193"/>
    <x v="1"/>
    <x v="157"/>
    <x v="4"/>
    <x v="291"/>
    <x v="1"/>
    <x v="16"/>
    <x v="2"/>
    <x v="238"/>
    <x v="1"/>
    <x v="0"/>
    <x v="243"/>
    <x v="298"/>
    <x v="240"/>
    <x v="0"/>
    <x v="240"/>
    <x v="240"/>
    <x v="0"/>
    <x v="240"/>
    <x v="250"/>
    <x v="311"/>
    <x v="317"/>
  </r>
  <r>
    <x v="318"/>
    <x v="37"/>
    <x v="1"/>
    <x v="158"/>
    <x v="43"/>
    <x v="292"/>
    <x v="0"/>
    <x v="34"/>
    <x v="8"/>
    <x v="239"/>
    <x v="0"/>
    <x v="2"/>
    <x v="244"/>
    <x v="299"/>
    <x v="241"/>
    <x v="0"/>
    <x v="241"/>
    <x v="241"/>
    <x v="0"/>
    <x v="241"/>
    <x v="251"/>
    <x v="312"/>
    <x v="318"/>
  </r>
  <r>
    <x v="319"/>
    <x v="194"/>
    <x v="1"/>
    <x v="1"/>
    <x v="6"/>
    <x v="293"/>
    <x v="1"/>
    <x v="13"/>
    <x v="11"/>
    <x v="240"/>
    <x v="0"/>
    <x v="0"/>
    <x v="245"/>
    <x v="300"/>
    <x v="242"/>
    <x v="0"/>
    <x v="242"/>
    <x v="242"/>
    <x v="0"/>
    <x v="242"/>
    <x v="252"/>
    <x v="313"/>
    <x v="319"/>
  </r>
  <r>
    <x v="320"/>
    <x v="195"/>
    <x v="1"/>
    <x v="8"/>
    <x v="22"/>
    <x v="294"/>
    <x v="0"/>
    <x v="8"/>
    <x v="1"/>
    <x v="241"/>
    <x v="0"/>
    <x v="0"/>
    <x v="246"/>
    <x v="301"/>
    <x v="243"/>
    <x v="0"/>
    <x v="243"/>
    <x v="243"/>
    <x v="0"/>
    <x v="243"/>
    <x v="253"/>
    <x v="314"/>
    <x v="320"/>
  </r>
  <r>
    <x v="321"/>
    <x v="12"/>
    <x v="1"/>
    <x v="20"/>
    <x v="124"/>
    <x v="295"/>
    <x v="0"/>
    <x v="26"/>
    <x v="4"/>
    <x v="242"/>
    <x v="1"/>
    <x v="0"/>
    <x v="247"/>
    <x v="302"/>
    <x v="244"/>
    <x v="0"/>
    <x v="244"/>
    <x v="244"/>
    <x v="0"/>
    <x v="244"/>
    <x v="254"/>
    <x v="315"/>
    <x v="321"/>
  </r>
  <r>
    <x v="322"/>
    <x v="121"/>
    <x v="0"/>
    <x v="8"/>
    <x v="3"/>
    <x v="296"/>
    <x v="0"/>
    <x v="48"/>
    <x v="2"/>
    <x v="243"/>
    <x v="0"/>
    <x v="0"/>
    <x v="248"/>
    <x v="303"/>
    <x v="245"/>
    <x v="0"/>
    <x v="245"/>
    <x v="245"/>
    <x v="0"/>
    <x v="245"/>
    <x v="255"/>
    <x v="316"/>
    <x v="322"/>
  </r>
  <r>
    <x v="323"/>
    <x v="196"/>
    <x v="1"/>
    <x v="159"/>
    <x v="125"/>
    <x v="297"/>
    <x v="0"/>
    <x v="50"/>
    <x v="0"/>
    <x v="244"/>
    <x v="0"/>
    <x v="0"/>
    <x v="249"/>
    <x v="304"/>
    <x v="246"/>
    <x v="0"/>
    <x v="246"/>
    <x v="246"/>
    <x v="0"/>
    <x v="246"/>
    <x v="256"/>
    <x v="317"/>
    <x v="323"/>
  </r>
  <r>
    <x v="324"/>
    <x v="197"/>
    <x v="0"/>
    <x v="14"/>
    <x v="8"/>
    <x v="258"/>
    <x v="0"/>
    <x v="43"/>
    <x v="15"/>
    <x v="210"/>
    <x v="0"/>
    <x v="1"/>
    <x v="214"/>
    <x v="305"/>
    <x v="247"/>
    <x v="3"/>
    <x v="247"/>
    <x v="247"/>
    <x v="3"/>
    <x v="247"/>
    <x v="257"/>
    <x v="318"/>
    <x v="324"/>
  </r>
  <r>
    <x v="325"/>
    <x v="198"/>
    <x v="1"/>
    <x v="160"/>
    <x v="126"/>
    <x v="298"/>
    <x v="0"/>
    <x v="68"/>
    <x v="3"/>
    <x v="163"/>
    <x v="1"/>
    <x v="0"/>
    <x v="165"/>
    <x v="306"/>
    <x v="163"/>
    <x v="0"/>
    <x v="163"/>
    <x v="163"/>
    <x v="0"/>
    <x v="163"/>
    <x v="172"/>
    <x v="319"/>
    <x v="325"/>
  </r>
  <r>
    <x v="326"/>
    <x v="199"/>
    <x v="1"/>
    <x v="161"/>
    <x v="127"/>
    <x v="299"/>
    <x v="0"/>
    <x v="24"/>
    <x v="2"/>
    <x v="245"/>
    <x v="0"/>
    <x v="0"/>
    <x v="250"/>
    <x v="307"/>
    <x v="248"/>
    <x v="7"/>
    <x v="248"/>
    <x v="248"/>
    <x v="7"/>
    <x v="248"/>
    <x v="258"/>
    <x v="320"/>
    <x v="326"/>
  </r>
  <r>
    <x v="327"/>
    <x v="102"/>
    <x v="1"/>
    <x v="162"/>
    <x v="128"/>
    <x v="300"/>
    <x v="0"/>
    <x v="18"/>
    <x v="0"/>
    <x v="228"/>
    <x v="1"/>
    <x v="0"/>
    <x v="233"/>
    <x v="308"/>
    <x v="230"/>
    <x v="0"/>
    <x v="230"/>
    <x v="230"/>
    <x v="0"/>
    <x v="230"/>
    <x v="240"/>
    <x v="321"/>
    <x v="327"/>
  </r>
  <r>
    <x v="328"/>
    <x v="200"/>
    <x v="0"/>
    <x v="12"/>
    <x v="8"/>
    <x v="288"/>
    <x v="0"/>
    <x v="6"/>
    <x v="4"/>
    <x v="235"/>
    <x v="0"/>
    <x v="0"/>
    <x v="240"/>
    <x v="309"/>
    <x v="237"/>
    <x v="0"/>
    <x v="237"/>
    <x v="237"/>
    <x v="0"/>
    <x v="237"/>
    <x v="247"/>
    <x v="322"/>
    <x v="328"/>
  </r>
  <r>
    <x v="329"/>
    <x v="45"/>
    <x v="1"/>
    <x v="163"/>
    <x v="6"/>
    <x v="301"/>
    <x v="1"/>
    <x v="4"/>
    <x v="11"/>
    <x v="246"/>
    <x v="0"/>
    <x v="0"/>
    <x v="251"/>
    <x v="310"/>
    <x v="249"/>
    <x v="0"/>
    <x v="249"/>
    <x v="249"/>
    <x v="0"/>
    <x v="249"/>
    <x v="259"/>
    <x v="323"/>
    <x v="329"/>
  </r>
  <r>
    <x v="330"/>
    <x v="166"/>
    <x v="1"/>
    <x v="69"/>
    <x v="79"/>
    <x v="302"/>
    <x v="0"/>
    <x v="61"/>
    <x v="4"/>
    <x v="247"/>
    <x v="1"/>
    <x v="0"/>
    <x v="252"/>
    <x v="311"/>
    <x v="250"/>
    <x v="0"/>
    <x v="250"/>
    <x v="250"/>
    <x v="0"/>
    <x v="250"/>
    <x v="260"/>
    <x v="324"/>
    <x v="330"/>
  </r>
  <r>
    <x v="331"/>
    <x v="201"/>
    <x v="0"/>
    <x v="164"/>
    <x v="2"/>
    <x v="303"/>
    <x v="0"/>
    <x v="52"/>
    <x v="5"/>
    <x v="248"/>
    <x v="1"/>
    <x v="0"/>
    <x v="253"/>
    <x v="312"/>
    <x v="251"/>
    <x v="0"/>
    <x v="251"/>
    <x v="251"/>
    <x v="0"/>
    <x v="251"/>
    <x v="261"/>
    <x v="325"/>
    <x v="331"/>
  </r>
  <r>
    <x v="332"/>
    <x v="202"/>
    <x v="1"/>
    <x v="165"/>
    <x v="126"/>
    <x v="304"/>
    <x v="0"/>
    <x v="9"/>
    <x v="4"/>
    <x v="176"/>
    <x v="1"/>
    <x v="0"/>
    <x v="179"/>
    <x v="313"/>
    <x v="252"/>
    <x v="0"/>
    <x v="252"/>
    <x v="252"/>
    <x v="0"/>
    <x v="252"/>
    <x v="262"/>
    <x v="326"/>
    <x v="332"/>
  </r>
  <r>
    <x v="333"/>
    <x v="121"/>
    <x v="0"/>
    <x v="8"/>
    <x v="10"/>
    <x v="305"/>
    <x v="0"/>
    <x v="11"/>
    <x v="4"/>
    <x v="249"/>
    <x v="0"/>
    <x v="0"/>
    <x v="254"/>
    <x v="314"/>
    <x v="253"/>
    <x v="0"/>
    <x v="253"/>
    <x v="253"/>
    <x v="0"/>
    <x v="253"/>
    <x v="263"/>
    <x v="327"/>
    <x v="333"/>
  </r>
  <r>
    <x v="334"/>
    <x v="203"/>
    <x v="1"/>
    <x v="166"/>
    <x v="19"/>
    <x v="306"/>
    <x v="0"/>
    <x v="69"/>
    <x v="0"/>
    <x v="250"/>
    <x v="0"/>
    <x v="0"/>
    <x v="255"/>
    <x v="315"/>
    <x v="254"/>
    <x v="0"/>
    <x v="254"/>
    <x v="254"/>
    <x v="0"/>
    <x v="254"/>
    <x v="264"/>
    <x v="328"/>
    <x v="334"/>
  </r>
  <r>
    <x v="335"/>
    <x v="204"/>
    <x v="1"/>
    <x v="167"/>
    <x v="129"/>
    <x v="307"/>
    <x v="0"/>
    <x v="27"/>
    <x v="4"/>
    <x v="251"/>
    <x v="0"/>
    <x v="0"/>
    <x v="256"/>
    <x v="316"/>
    <x v="255"/>
    <x v="0"/>
    <x v="255"/>
    <x v="255"/>
    <x v="0"/>
    <x v="255"/>
    <x v="265"/>
    <x v="329"/>
    <x v="335"/>
  </r>
  <r>
    <x v="336"/>
    <x v="205"/>
    <x v="1"/>
    <x v="168"/>
    <x v="130"/>
    <x v="308"/>
    <x v="0"/>
    <x v="43"/>
    <x v="11"/>
    <x v="252"/>
    <x v="0"/>
    <x v="0"/>
    <x v="257"/>
    <x v="317"/>
    <x v="256"/>
    <x v="0"/>
    <x v="256"/>
    <x v="256"/>
    <x v="0"/>
    <x v="256"/>
    <x v="266"/>
    <x v="330"/>
    <x v="336"/>
  </r>
  <r>
    <x v="337"/>
    <x v="206"/>
    <x v="1"/>
    <x v="169"/>
    <x v="32"/>
    <x v="309"/>
    <x v="0"/>
    <x v="70"/>
    <x v="4"/>
    <x v="253"/>
    <x v="1"/>
    <x v="0"/>
    <x v="258"/>
    <x v="318"/>
    <x v="257"/>
    <x v="0"/>
    <x v="257"/>
    <x v="257"/>
    <x v="0"/>
    <x v="257"/>
    <x v="267"/>
    <x v="331"/>
    <x v="337"/>
  </r>
  <r>
    <x v="338"/>
    <x v="207"/>
    <x v="1"/>
    <x v="170"/>
    <x v="131"/>
    <x v="310"/>
    <x v="0"/>
    <x v="28"/>
    <x v="1"/>
    <x v="254"/>
    <x v="1"/>
    <x v="0"/>
    <x v="259"/>
    <x v="319"/>
    <x v="258"/>
    <x v="0"/>
    <x v="258"/>
    <x v="258"/>
    <x v="0"/>
    <x v="258"/>
    <x v="268"/>
    <x v="332"/>
    <x v="338"/>
  </r>
  <r>
    <x v="339"/>
    <x v="208"/>
    <x v="1"/>
    <x v="171"/>
    <x v="132"/>
    <x v="311"/>
    <x v="0"/>
    <x v="26"/>
    <x v="4"/>
    <x v="255"/>
    <x v="1"/>
    <x v="0"/>
    <x v="260"/>
    <x v="320"/>
    <x v="259"/>
    <x v="0"/>
    <x v="259"/>
    <x v="259"/>
    <x v="0"/>
    <x v="259"/>
    <x v="269"/>
    <x v="333"/>
    <x v="339"/>
  </r>
  <r>
    <x v="340"/>
    <x v="208"/>
    <x v="1"/>
    <x v="171"/>
    <x v="132"/>
    <x v="311"/>
    <x v="0"/>
    <x v="26"/>
    <x v="4"/>
    <x v="255"/>
    <x v="1"/>
    <x v="0"/>
    <x v="260"/>
    <x v="321"/>
    <x v="259"/>
    <x v="0"/>
    <x v="259"/>
    <x v="259"/>
    <x v="0"/>
    <x v="259"/>
    <x v="269"/>
    <x v="334"/>
    <x v="340"/>
  </r>
  <r>
    <x v="341"/>
    <x v="207"/>
    <x v="1"/>
    <x v="170"/>
    <x v="131"/>
    <x v="310"/>
    <x v="0"/>
    <x v="28"/>
    <x v="1"/>
    <x v="254"/>
    <x v="1"/>
    <x v="0"/>
    <x v="259"/>
    <x v="319"/>
    <x v="258"/>
    <x v="0"/>
    <x v="258"/>
    <x v="258"/>
    <x v="0"/>
    <x v="258"/>
    <x v="268"/>
    <x v="335"/>
    <x v="341"/>
  </r>
  <r>
    <x v="342"/>
    <x v="207"/>
    <x v="1"/>
    <x v="170"/>
    <x v="131"/>
    <x v="310"/>
    <x v="0"/>
    <x v="28"/>
    <x v="1"/>
    <x v="254"/>
    <x v="1"/>
    <x v="0"/>
    <x v="259"/>
    <x v="319"/>
    <x v="258"/>
    <x v="0"/>
    <x v="258"/>
    <x v="258"/>
    <x v="0"/>
    <x v="258"/>
    <x v="268"/>
    <x v="336"/>
    <x v="342"/>
  </r>
  <r>
    <x v="343"/>
    <x v="209"/>
    <x v="1"/>
    <x v="172"/>
    <x v="5"/>
    <x v="312"/>
    <x v="0"/>
    <x v="1"/>
    <x v="5"/>
    <x v="256"/>
    <x v="1"/>
    <x v="0"/>
    <x v="261"/>
    <x v="322"/>
    <x v="260"/>
    <x v="0"/>
    <x v="260"/>
    <x v="260"/>
    <x v="0"/>
    <x v="260"/>
    <x v="270"/>
    <x v="337"/>
    <x v="343"/>
  </r>
  <r>
    <x v="344"/>
    <x v="210"/>
    <x v="1"/>
    <x v="173"/>
    <x v="95"/>
    <x v="313"/>
    <x v="0"/>
    <x v="33"/>
    <x v="3"/>
    <x v="257"/>
    <x v="0"/>
    <x v="0"/>
    <x v="262"/>
    <x v="323"/>
    <x v="261"/>
    <x v="0"/>
    <x v="261"/>
    <x v="261"/>
    <x v="0"/>
    <x v="261"/>
    <x v="271"/>
    <x v="338"/>
    <x v="344"/>
  </r>
  <r>
    <x v="345"/>
    <x v="211"/>
    <x v="1"/>
    <x v="69"/>
    <x v="28"/>
    <x v="314"/>
    <x v="0"/>
    <x v="71"/>
    <x v="1"/>
    <x v="258"/>
    <x v="1"/>
    <x v="0"/>
    <x v="263"/>
    <x v="324"/>
    <x v="262"/>
    <x v="0"/>
    <x v="262"/>
    <x v="262"/>
    <x v="0"/>
    <x v="262"/>
    <x v="272"/>
    <x v="339"/>
    <x v="345"/>
  </r>
  <r>
    <x v="346"/>
    <x v="205"/>
    <x v="1"/>
    <x v="72"/>
    <x v="133"/>
    <x v="315"/>
    <x v="0"/>
    <x v="72"/>
    <x v="2"/>
    <x v="259"/>
    <x v="0"/>
    <x v="0"/>
    <x v="264"/>
    <x v="325"/>
    <x v="263"/>
    <x v="0"/>
    <x v="263"/>
    <x v="263"/>
    <x v="0"/>
    <x v="263"/>
    <x v="273"/>
    <x v="340"/>
    <x v="346"/>
  </r>
  <r>
    <x v="347"/>
    <x v="212"/>
    <x v="1"/>
    <x v="23"/>
    <x v="8"/>
    <x v="316"/>
    <x v="0"/>
    <x v="54"/>
    <x v="3"/>
    <x v="260"/>
    <x v="1"/>
    <x v="0"/>
    <x v="265"/>
    <x v="326"/>
    <x v="264"/>
    <x v="0"/>
    <x v="264"/>
    <x v="264"/>
    <x v="0"/>
    <x v="264"/>
    <x v="274"/>
    <x v="341"/>
    <x v="347"/>
  </r>
  <r>
    <x v="348"/>
    <x v="213"/>
    <x v="1"/>
    <x v="174"/>
    <x v="134"/>
    <x v="317"/>
    <x v="0"/>
    <x v="73"/>
    <x v="0"/>
    <x v="101"/>
    <x v="1"/>
    <x v="0"/>
    <x v="101"/>
    <x v="327"/>
    <x v="265"/>
    <x v="0"/>
    <x v="265"/>
    <x v="265"/>
    <x v="0"/>
    <x v="265"/>
    <x v="275"/>
    <x v="342"/>
    <x v="348"/>
  </r>
  <r>
    <x v="349"/>
    <x v="214"/>
    <x v="1"/>
    <x v="23"/>
    <x v="79"/>
    <x v="318"/>
    <x v="0"/>
    <x v="60"/>
    <x v="2"/>
    <x v="261"/>
    <x v="0"/>
    <x v="0"/>
    <x v="266"/>
    <x v="328"/>
    <x v="266"/>
    <x v="0"/>
    <x v="266"/>
    <x v="266"/>
    <x v="0"/>
    <x v="266"/>
    <x v="276"/>
    <x v="343"/>
    <x v="349"/>
  </r>
  <r>
    <x v="350"/>
    <x v="215"/>
    <x v="1"/>
    <x v="138"/>
    <x v="134"/>
    <x v="319"/>
    <x v="0"/>
    <x v="23"/>
    <x v="1"/>
    <x v="262"/>
    <x v="1"/>
    <x v="0"/>
    <x v="267"/>
    <x v="329"/>
    <x v="267"/>
    <x v="0"/>
    <x v="267"/>
    <x v="267"/>
    <x v="0"/>
    <x v="267"/>
    <x v="277"/>
    <x v="344"/>
    <x v="350"/>
  </r>
  <r>
    <x v="351"/>
    <x v="216"/>
    <x v="1"/>
    <x v="12"/>
    <x v="49"/>
    <x v="320"/>
    <x v="0"/>
    <x v="25"/>
    <x v="1"/>
    <x v="263"/>
    <x v="0"/>
    <x v="0"/>
    <x v="268"/>
    <x v="330"/>
    <x v="268"/>
    <x v="0"/>
    <x v="268"/>
    <x v="268"/>
    <x v="0"/>
    <x v="268"/>
    <x v="278"/>
    <x v="345"/>
    <x v="351"/>
  </r>
  <r>
    <x v="352"/>
    <x v="217"/>
    <x v="1"/>
    <x v="12"/>
    <x v="8"/>
    <x v="321"/>
    <x v="0"/>
    <x v="6"/>
    <x v="3"/>
    <x v="264"/>
    <x v="0"/>
    <x v="0"/>
    <x v="269"/>
    <x v="331"/>
    <x v="269"/>
    <x v="0"/>
    <x v="269"/>
    <x v="269"/>
    <x v="0"/>
    <x v="269"/>
    <x v="279"/>
    <x v="346"/>
    <x v="352"/>
  </r>
  <r>
    <x v="353"/>
    <x v="209"/>
    <x v="1"/>
    <x v="175"/>
    <x v="135"/>
    <x v="322"/>
    <x v="0"/>
    <x v="41"/>
    <x v="5"/>
    <x v="256"/>
    <x v="1"/>
    <x v="0"/>
    <x v="261"/>
    <x v="322"/>
    <x v="260"/>
    <x v="0"/>
    <x v="260"/>
    <x v="260"/>
    <x v="0"/>
    <x v="260"/>
    <x v="270"/>
    <x v="347"/>
    <x v="353"/>
  </r>
  <r>
    <x v="354"/>
    <x v="213"/>
    <x v="1"/>
    <x v="174"/>
    <x v="134"/>
    <x v="317"/>
    <x v="0"/>
    <x v="73"/>
    <x v="0"/>
    <x v="101"/>
    <x v="1"/>
    <x v="0"/>
    <x v="101"/>
    <x v="327"/>
    <x v="265"/>
    <x v="0"/>
    <x v="265"/>
    <x v="265"/>
    <x v="0"/>
    <x v="265"/>
    <x v="275"/>
    <x v="348"/>
    <x v="354"/>
  </r>
  <r>
    <x v="355"/>
    <x v="218"/>
    <x v="1"/>
    <x v="72"/>
    <x v="79"/>
    <x v="323"/>
    <x v="0"/>
    <x v="54"/>
    <x v="4"/>
    <x v="265"/>
    <x v="1"/>
    <x v="0"/>
    <x v="270"/>
    <x v="332"/>
    <x v="270"/>
    <x v="0"/>
    <x v="270"/>
    <x v="270"/>
    <x v="0"/>
    <x v="270"/>
    <x v="280"/>
    <x v="349"/>
    <x v="355"/>
  </r>
  <r>
    <x v="356"/>
    <x v="218"/>
    <x v="1"/>
    <x v="176"/>
    <x v="32"/>
    <x v="309"/>
    <x v="0"/>
    <x v="61"/>
    <x v="4"/>
    <x v="253"/>
    <x v="1"/>
    <x v="0"/>
    <x v="258"/>
    <x v="333"/>
    <x v="257"/>
    <x v="0"/>
    <x v="257"/>
    <x v="257"/>
    <x v="0"/>
    <x v="257"/>
    <x v="267"/>
    <x v="350"/>
    <x v="356"/>
  </r>
  <r>
    <x v="357"/>
    <x v="219"/>
    <x v="1"/>
    <x v="12"/>
    <x v="8"/>
    <x v="324"/>
    <x v="0"/>
    <x v="6"/>
    <x v="2"/>
    <x v="266"/>
    <x v="0"/>
    <x v="0"/>
    <x v="271"/>
    <x v="334"/>
    <x v="271"/>
    <x v="0"/>
    <x v="271"/>
    <x v="271"/>
    <x v="0"/>
    <x v="271"/>
    <x v="281"/>
    <x v="351"/>
    <x v="357"/>
  </r>
  <r>
    <x v="358"/>
    <x v="220"/>
    <x v="1"/>
    <x v="177"/>
    <x v="87"/>
    <x v="325"/>
    <x v="0"/>
    <x v="28"/>
    <x v="5"/>
    <x v="267"/>
    <x v="1"/>
    <x v="0"/>
    <x v="272"/>
    <x v="335"/>
    <x v="272"/>
    <x v="0"/>
    <x v="272"/>
    <x v="272"/>
    <x v="0"/>
    <x v="272"/>
    <x v="282"/>
    <x v="352"/>
    <x v="358"/>
  </r>
  <r>
    <x v="359"/>
    <x v="221"/>
    <x v="1"/>
    <x v="44"/>
    <x v="46"/>
    <x v="326"/>
    <x v="0"/>
    <x v="13"/>
    <x v="1"/>
    <x v="268"/>
    <x v="0"/>
    <x v="0"/>
    <x v="273"/>
    <x v="336"/>
    <x v="273"/>
    <x v="0"/>
    <x v="273"/>
    <x v="273"/>
    <x v="0"/>
    <x v="273"/>
    <x v="283"/>
    <x v="353"/>
    <x v="359"/>
  </r>
  <r>
    <x v="360"/>
    <x v="203"/>
    <x v="1"/>
    <x v="72"/>
    <x v="136"/>
    <x v="327"/>
    <x v="0"/>
    <x v="74"/>
    <x v="0"/>
    <x v="269"/>
    <x v="0"/>
    <x v="0"/>
    <x v="274"/>
    <x v="337"/>
    <x v="274"/>
    <x v="0"/>
    <x v="274"/>
    <x v="274"/>
    <x v="0"/>
    <x v="274"/>
    <x v="284"/>
    <x v="354"/>
    <x v="360"/>
  </r>
  <r>
    <x v="361"/>
    <x v="213"/>
    <x v="1"/>
    <x v="178"/>
    <x v="122"/>
    <x v="328"/>
    <x v="0"/>
    <x v="56"/>
    <x v="3"/>
    <x v="270"/>
    <x v="1"/>
    <x v="0"/>
    <x v="275"/>
    <x v="338"/>
    <x v="275"/>
    <x v="7"/>
    <x v="275"/>
    <x v="275"/>
    <x v="7"/>
    <x v="275"/>
    <x v="285"/>
    <x v="355"/>
    <x v="361"/>
  </r>
  <r>
    <x v="362"/>
    <x v="222"/>
    <x v="1"/>
    <x v="179"/>
    <x v="11"/>
    <x v="329"/>
    <x v="0"/>
    <x v="41"/>
    <x v="5"/>
    <x v="256"/>
    <x v="1"/>
    <x v="0"/>
    <x v="261"/>
    <x v="339"/>
    <x v="260"/>
    <x v="0"/>
    <x v="260"/>
    <x v="260"/>
    <x v="0"/>
    <x v="260"/>
    <x v="270"/>
    <x v="356"/>
    <x v="362"/>
  </r>
  <r>
    <x v="363"/>
    <x v="213"/>
    <x v="1"/>
    <x v="180"/>
    <x v="137"/>
    <x v="330"/>
    <x v="0"/>
    <x v="28"/>
    <x v="3"/>
    <x v="271"/>
    <x v="1"/>
    <x v="0"/>
    <x v="276"/>
    <x v="340"/>
    <x v="276"/>
    <x v="0"/>
    <x v="276"/>
    <x v="276"/>
    <x v="0"/>
    <x v="276"/>
    <x v="286"/>
    <x v="357"/>
    <x v="363"/>
  </r>
  <r>
    <x v="364"/>
    <x v="203"/>
    <x v="1"/>
    <x v="166"/>
    <x v="19"/>
    <x v="306"/>
    <x v="0"/>
    <x v="69"/>
    <x v="0"/>
    <x v="250"/>
    <x v="0"/>
    <x v="0"/>
    <x v="255"/>
    <x v="341"/>
    <x v="254"/>
    <x v="0"/>
    <x v="254"/>
    <x v="254"/>
    <x v="0"/>
    <x v="254"/>
    <x v="264"/>
    <x v="358"/>
    <x v="364"/>
  </r>
  <r>
    <x v="365"/>
    <x v="223"/>
    <x v="1"/>
    <x v="181"/>
    <x v="129"/>
    <x v="331"/>
    <x v="0"/>
    <x v="38"/>
    <x v="0"/>
    <x v="272"/>
    <x v="0"/>
    <x v="0"/>
    <x v="277"/>
    <x v="342"/>
    <x v="277"/>
    <x v="0"/>
    <x v="277"/>
    <x v="277"/>
    <x v="0"/>
    <x v="277"/>
    <x v="287"/>
    <x v="359"/>
    <x v="365"/>
  </r>
  <r>
    <x v="366"/>
    <x v="213"/>
    <x v="1"/>
    <x v="153"/>
    <x v="13"/>
    <x v="332"/>
    <x v="0"/>
    <x v="44"/>
    <x v="3"/>
    <x v="270"/>
    <x v="1"/>
    <x v="0"/>
    <x v="275"/>
    <x v="343"/>
    <x v="275"/>
    <x v="7"/>
    <x v="275"/>
    <x v="275"/>
    <x v="7"/>
    <x v="275"/>
    <x v="285"/>
    <x v="360"/>
    <x v="366"/>
  </r>
  <r>
    <x v="367"/>
    <x v="224"/>
    <x v="1"/>
    <x v="182"/>
    <x v="138"/>
    <x v="333"/>
    <x v="0"/>
    <x v="73"/>
    <x v="1"/>
    <x v="273"/>
    <x v="1"/>
    <x v="0"/>
    <x v="278"/>
    <x v="344"/>
    <x v="278"/>
    <x v="0"/>
    <x v="278"/>
    <x v="278"/>
    <x v="0"/>
    <x v="278"/>
    <x v="288"/>
    <x v="361"/>
    <x v="367"/>
  </r>
  <r>
    <x v="368"/>
    <x v="203"/>
    <x v="1"/>
    <x v="166"/>
    <x v="19"/>
    <x v="306"/>
    <x v="0"/>
    <x v="69"/>
    <x v="0"/>
    <x v="250"/>
    <x v="0"/>
    <x v="0"/>
    <x v="255"/>
    <x v="341"/>
    <x v="254"/>
    <x v="0"/>
    <x v="254"/>
    <x v="254"/>
    <x v="0"/>
    <x v="254"/>
    <x v="264"/>
    <x v="362"/>
    <x v="368"/>
  </r>
  <r>
    <x v="369"/>
    <x v="225"/>
    <x v="1"/>
    <x v="73"/>
    <x v="139"/>
    <x v="334"/>
    <x v="0"/>
    <x v="7"/>
    <x v="3"/>
    <x v="274"/>
    <x v="1"/>
    <x v="0"/>
    <x v="279"/>
    <x v="345"/>
    <x v="279"/>
    <x v="0"/>
    <x v="279"/>
    <x v="279"/>
    <x v="0"/>
    <x v="279"/>
    <x v="289"/>
    <x v="363"/>
    <x v="369"/>
  </r>
  <r>
    <x v="370"/>
    <x v="226"/>
    <x v="1"/>
    <x v="170"/>
    <x v="140"/>
    <x v="335"/>
    <x v="0"/>
    <x v="66"/>
    <x v="3"/>
    <x v="274"/>
    <x v="1"/>
    <x v="0"/>
    <x v="279"/>
    <x v="346"/>
    <x v="279"/>
    <x v="0"/>
    <x v="279"/>
    <x v="279"/>
    <x v="0"/>
    <x v="279"/>
    <x v="289"/>
    <x v="364"/>
    <x v="370"/>
  </r>
  <r>
    <x v="371"/>
    <x v="203"/>
    <x v="1"/>
    <x v="166"/>
    <x v="19"/>
    <x v="306"/>
    <x v="0"/>
    <x v="69"/>
    <x v="0"/>
    <x v="250"/>
    <x v="0"/>
    <x v="0"/>
    <x v="255"/>
    <x v="341"/>
    <x v="254"/>
    <x v="0"/>
    <x v="254"/>
    <x v="254"/>
    <x v="0"/>
    <x v="254"/>
    <x v="264"/>
    <x v="365"/>
    <x v="371"/>
  </r>
  <r>
    <x v="372"/>
    <x v="215"/>
    <x v="1"/>
    <x v="138"/>
    <x v="134"/>
    <x v="319"/>
    <x v="0"/>
    <x v="23"/>
    <x v="1"/>
    <x v="262"/>
    <x v="1"/>
    <x v="0"/>
    <x v="267"/>
    <x v="329"/>
    <x v="267"/>
    <x v="0"/>
    <x v="267"/>
    <x v="267"/>
    <x v="0"/>
    <x v="267"/>
    <x v="277"/>
    <x v="366"/>
    <x v="372"/>
  </r>
  <r>
    <x v="373"/>
    <x v="145"/>
    <x v="1"/>
    <x v="41"/>
    <x v="141"/>
    <x v="336"/>
    <x v="1"/>
    <x v="22"/>
    <x v="4"/>
    <x v="275"/>
    <x v="0"/>
    <x v="0"/>
    <x v="280"/>
    <x v="347"/>
    <x v="175"/>
    <x v="0"/>
    <x v="175"/>
    <x v="175"/>
    <x v="0"/>
    <x v="175"/>
    <x v="290"/>
    <x v="367"/>
    <x v="373"/>
  </r>
  <r>
    <x v="374"/>
    <x v="227"/>
    <x v="1"/>
    <x v="183"/>
    <x v="142"/>
    <x v="337"/>
    <x v="0"/>
    <x v="60"/>
    <x v="4"/>
    <x v="276"/>
    <x v="0"/>
    <x v="0"/>
    <x v="281"/>
    <x v="348"/>
    <x v="280"/>
    <x v="5"/>
    <x v="280"/>
    <x v="280"/>
    <x v="5"/>
    <x v="280"/>
    <x v="291"/>
    <x v="368"/>
    <x v="374"/>
  </r>
  <r>
    <x v="375"/>
    <x v="221"/>
    <x v="1"/>
    <x v="184"/>
    <x v="143"/>
    <x v="338"/>
    <x v="0"/>
    <x v="8"/>
    <x v="3"/>
    <x v="277"/>
    <x v="0"/>
    <x v="0"/>
    <x v="282"/>
    <x v="349"/>
    <x v="281"/>
    <x v="0"/>
    <x v="281"/>
    <x v="281"/>
    <x v="0"/>
    <x v="281"/>
    <x v="292"/>
    <x v="369"/>
    <x v="375"/>
  </r>
  <r>
    <x v="376"/>
    <x v="228"/>
    <x v="1"/>
    <x v="185"/>
    <x v="110"/>
    <x v="339"/>
    <x v="0"/>
    <x v="75"/>
    <x v="3"/>
    <x v="278"/>
    <x v="1"/>
    <x v="0"/>
    <x v="283"/>
    <x v="350"/>
    <x v="282"/>
    <x v="0"/>
    <x v="282"/>
    <x v="282"/>
    <x v="0"/>
    <x v="282"/>
    <x v="293"/>
    <x v="370"/>
    <x v="376"/>
  </r>
  <r>
    <x v="377"/>
    <x v="203"/>
    <x v="1"/>
    <x v="166"/>
    <x v="19"/>
    <x v="306"/>
    <x v="0"/>
    <x v="69"/>
    <x v="0"/>
    <x v="250"/>
    <x v="0"/>
    <x v="0"/>
    <x v="255"/>
    <x v="315"/>
    <x v="254"/>
    <x v="0"/>
    <x v="254"/>
    <x v="254"/>
    <x v="0"/>
    <x v="254"/>
    <x v="264"/>
    <x v="371"/>
    <x v="377"/>
  </r>
  <r>
    <x v="378"/>
    <x v="215"/>
    <x v="1"/>
    <x v="138"/>
    <x v="134"/>
    <x v="319"/>
    <x v="0"/>
    <x v="23"/>
    <x v="1"/>
    <x v="262"/>
    <x v="1"/>
    <x v="0"/>
    <x v="267"/>
    <x v="329"/>
    <x v="267"/>
    <x v="0"/>
    <x v="267"/>
    <x v="267"/>
    <x v="0"/>
    <x v="267"/>
    <x v="277"/>
    <x v="372"/>
    <x v="378"/>
  </r>
  <r>
    <x v="379"/>
    <x v="229"/>
    <x v="1"/>
    <x v="186"/>
    <x v="87"/>
    <x v="340"/>
    <x v="0"/>
    <x v="76"/>
    <x v="5"/>
    <x v="279"/>
    <x v="1"/>
    <x v="0"/>
    <x v="284"/>
    <x v="351"/>
    <x v="283"/>
    <x v="0"/>
    <x v="283"/>
    <x v="283"/>
    <x v="0"/>
    <x v="283"/>
    <x v="294"/>
    <x v="373"/>
    <x v="379"/>
  </r>
  <r>
    <x v="380"/>
    <x v="230"/>
    <x v="1"/>
    <x v="180"/>
    <x v="60"/>
    <x v="341"/>
    <x v="0"/>
    <x v="71"/>
    <x v="0"/>
    <x v="280"/>
    <x v="1"/>
    <x v="0"/>
    <x v="285"/>
    <x v="352"/>
    <x v="284"/>
    <x v="0"/>
    <x v="284"/>
    <x v="284"/>
    <x v="0"/>
    <x v="284"/>
    <x v="295"/>
    <x v="374"/>
    <x v="380"/>
  </r>
  <r>
    <x v="381"/>
    <x v="231"/>
    <x v="1"/>
    <x v="187"/>
    <x v="28"/>
    <x v="342"/>
    <x v="0"/>
    <x v="46"/>
    <x v="11"/>
    <x v="281"/>
    <x v="0"/>
    <x v="0"/>
    <x v="286"/>
    <x v="353"/>
    <x v="285"/>
    <x v="0"/>
    <x v="285"/>
    <x v="285"/>
    <x v="0"/>
    <x v="285"/>
    <x v="296"/>
    <x v="375"/>
    <x v="381"/>
  </r>
  <r>
    <x v="382"/>
    <x v="204"/>
    <x v="1"/>
    <x v="168"/>
    <x v="129"/>
    <x v="307"/>
    <x v="0"/>
    <x v="27"/>
    <x v="4"/>
    <x v="251"/>
    <x v="0"/>
    <x v="0"/>
    <x v="256"/>
    <x v="354"/>
    <x v="255"/>
    <x v="0"/>
    <x v="255"/>
    <x v="255"/>
    <x v="0"/>
    <x v="255"/>
    <x v="265"/>
    <x v="376"/>
    <x v="382"/>
  </r>
  <r>
    <x v="383"/>
    <x v="232"/>
    <x v="1"/>
    <x v="87"/>
    <x v="144"/>
    <x v="343"/>
    <x v="0"/>
    <x v="55"/>
    <x v="0"/>
    <x v="282"/>
    <x v="1"/>
    <x v="0"/>
    <x v="287"/>
    <x v="355"/>
    <x v="286"/>
    <x v="0"/>
    <x v="286"/>
    <x v="286"/>
    <x v="0"/>
    <x v="286"/>
    <x v="297"/>
    <x v="377"/>
    <x v="383"/>
  </r>
  <r>
    <x v="384"/>
    <x v="233"/>
    <x v="1"/>
    <x v="28"/>
    <x v="13"/>
    <x v="344"/>
    <x v="0"/>
    <x v="52"/>
    <x v="2"/>
    <x v="283"/>
    <x v="1"/>
    <x v="0"/>
    <x v="288"/>
    <x v="356"/>
    <x v="287"/>
    <x v="0"/>
    <x v="287"/>
    <x v="287"/>
    <x v="0"/>
    <x v="287"/>
    <x v="298"/>
    <x v="378"/>
    <x v="384"/>
  </r>
  <r>
    <x v="385"/>
    <x v="26"/>
    <x v="1"/>
    <x v="188"/>
    <x v="87"/>
    <x v="345"/>
    <x v="0"/>
    <x v="42"/>
    <x v="5"/>
    <x v="284"/>
    <x v="1"/>
    <x v="0"/>
    <x v="289"/>
    <x v="357"/>
    <x v="288"/>
    <x v="0"/>
    <x v="288"/>
    <x v="288"/>
    <x v="0"/>
    <x v="288"/>
    <x v="299"/>
    <x v="379"/>
    <x v="385"/>
  </r>
  <r>
    <x v="386"/>
    <x v="234"/>
    <x v="1"/>
    <x v="0"/>
    <x v="3"/>
    <x v="346"/>
    <x v="0"/>
    <x v="1"/>
    <x v="1"/>
    <x v="285"/>
    <x v="1"/>
    <x v="0"/>
    <x v="290"/>
    <x v="358"/>
    <x v="289"/>
    <x v="0"/>
    <x v="289"/>
    <x v="289"/>
    <x v="0"/>
    <x v="289"/>
    <x v="300"/>
    <x v="380"/>
    <x v="386"/>
  </r>
  <r>
    <x v="387"/>
    <x v="221"/>
    <x v="1"/>
    <x v="168"/>
    <x v="145"/>
    <x v="347"/>
    <x v="0"/>
    <x v="8"/>
    <x v="1"/>
    <x v="268"/>
    <x v="0"/>
    <x v="0"/>
    <x v="273"/>
    <x v="359"/>
    <x v="273"/>
    <x v="0"/>
    <x v="273"/>
    <x v="273"/>
    <x v="0"/>
    <x v="273"/>
    <x v="283"/>
    <x v="381"/>
    <x v="387"/>
  </r>
  <r>
    <x v="388"/>
    <x v="205"/>
    <x v="1"/>
    <x v="168"/>
    <x v="130"/>
    <x v="308"/>
    <x v="0"/>
    <x v="43"/>
    <x v="11"/>
    <x v="252"/>
    <x v="0"/>
    <x v="0"/>
    <x v="257"/>
    <x v="317"/>
    <x v="256"/>
    <x v="0"/>
    <x v="256"/>
    <x v="256"/>
    <x v="0"/>
    <x v="256"/>
    <x v="266"/>
    <x v="382"/>
    <x v="388"/>
  </r>
  <r>
    <x v="389"/>
    <x v="235"/>
    <x v="1"/>
    <x v="171"/>
    <x v="27"/>
    <x v="348"/>
    <x v="0"/>
    <x v="49"/>
    <x v="5"/>
    <x v="286"/>
    <x v="1"/>
    <x v="0"/>
    <x v="291"/>
    <x v="360"/>
    <x v="290"/>
    <x v="7"/>
    <x v="290"/>
    <x v="290"/>
    <x v="7"/>
    <x v="290"/>
    <x v="301"/>
    <x v="383"/>
    <x v="389"/>
  </r>
  <r>
    <x v="390"/>
    <x v="236"/>
    <x v="1"/>
    <x v="136"/>
    <x v="130"/>
    <x v="349"/>
    <x v="0"/>
    <x v="58"/>
    <x v="0"/>
    <x v="287"/>
    <x v="0"/>
    <x v="0"/>
    <x v="292"/>
    <x v="361"/>
    <x v="291"/>
    <x v="0"/>
    <x v="291"/>
    <x v="291"/>
    <x v="0"/>
    <x v="291"/>
    <x v="302"/>
    <x v="384"/>
    <x v="390"/>
  </r>
  <r>
    <x v="391"/>
    <x v="237"/>
    <x v="1"/>
    <x v="0"/>
    <x v="20"/>
    <x v="350"/>
    <x v="0"/>
    <x v="27"/>
    <x v="1"/>
    <x v="288"/>
    <x v="0"/>
    <x v="0"/>
    <x v="293"/>
    <x v="362"/>
    <x v="292"/>
    <x v="0"/>
    <x v="292"/>
    <x v="292"/>
    <x v="0"/>
    <x v="292"/>
    <x v="303"/>
    <x v="385"/>
    <x v="391"/>
  </r>
  <r>
    <x v="392"/>
    <x v="238"/>
    <x v="1"/>
    <x v="176"/>
    <x v="46"/>
    <x v="351"/>
    <x v="0"/>
    <x v="58"/>
    <x v="4"/>
    <x v="289"/>
    <x v="0"/>
    <x v="0"/>
    <x v="294"/>
    <x v="363"/>
    <x v="293"/>
    <x v="0"/>
    <x v="293"/>
    <x v="293"/>
    <x v="0"/>
    <x v="293"/>
    <x v="304"/>
    <x v="386"/>
    <x v="392"/>
  </r>
  <r>
    <x v="393"/>
    <x v="239"/>
    <x v="1"/>
    <x v="189"/>
    <x v="38"/>
    <x v="352"/>
    <x v="0"/>
    <x v="6"/>
    <x v="3"/>
    <x v="290"/>
    <x v="0"/>
    <x v="0"/>
    <x v="295"/>
    <x v="364"/>
    <x v="294"/>
    <x v="0"/>
    <x v="294"/>
    <x v="294"/>
    <x v="0"/>
    <x v="294"/>
    <x v="305"/>
    <x v="387"/>
    <x v="393"/>
  </r>
  <r>
    <x v="394"/>
    <x v="213"/>
    <x v="1"/>
    <x v="13"/>
    <x v="128"/>
    <x v="353"/>
    <x v="0"/>
    <x v="28"/>
    <x v="3"/>
    <x v="271"/>
    <x v="1"/>
    <x v="0"/>
    <x v="276"/>
    <x v="365"/>
    <x v="276"/>
    <x v="0"/>
    <x v="276"/>
    <x v="276"/>
    <x v="0"/>
    <x v="276"/>
    <x v="286"/>
    <x v="388"/>
    <x v="394"/>
  </r>
  <r>
    <x v="395"/>
    <x v="217"/>
    <x v="1"/>
    <x v="97"/>
    <x v="8"/>
    <x v="321"/>
    <x v="0"/>
    <x v="33"/>
    <x v="3"/>
    <x v="264"/>
    <x v="0"/>
    <x v="0"/>
    <x v="269"/>
    <x v="366"/>
    <x v="269"/>
    <x v="0"/>
    <x v="269"/>
    <x v="269"/>
    <x v="0"/>
    <x v="269"/>
    <x v="279"/>
    <x v="389"/>
    <x v="395"/>
  </r>
  <r>
    <x v="396"/>
    <x v="228"/>
    <x v="1"/>
    <x v="13"/>
    <x v="19"/>
    <x v="354"/>
    <x v="0"/>
    <x v="77"/>
    <x v="3"/>
    <x v="278"/>
    <x v="1"/>
    <x v="0"/>
    <x v="283"/>
    <x v="367"/>
    <x v="282"/>
    <x v="0"/>
    <x v="282"/>
    <x v="282"/>
    <x v="0"/>
    <x v="282"/>
    <x v="293"/>
    <x v="390"/>
    <x v="396"/>
  </r>
  <r>
    <x v="397"/>
    <x v="240"/>
    <x v="1"/>
    <x v="183"/>
    <x v="129"/>
    <x v="355"/>
    <x v="0"/>
    <x v="13"/>
    <x v="5"/>
    <x v="215"/>
    <x v="0"/>
    <x v="0"/>
    <x v="296"/>
    <x v="368"/>
    <x v="295"/>
    <x v="0"/>
    <x v="295"/>
    <x v="295"/>
    <x v="0"/>
    <x v="295"/>
    <x v="306"/>
    <x v="391"/>
    <x v="397"/>
  </r>
  <r>
    <x v="5"/>
    <x v="5"/>
    <x v="0"/>
    <x v="4"/>
    <x v="5"/>
    <x v="356"/>
    <x v="0"/>
    <x v="5"/>
    <x v="2"/>
    <x v="291"/>
    <x v="0"/>
    <x v="0"/>
    <x v="297"/>
    <x v="5"/>
    <x v="296"/>
    <x v="0"/>
    <x v="296"/>
    <x v="296"/>
    <x v="0"/>
    <x v="296"/>
    <x v="307"/>
    <x v="392"/>
    <x v="398"/>
  </r>
  <r>
    <x v="398"/>
    <x v="241"/>
    <x v="1"/>
    <x v="24"/>
    <x v="6"/>
    <x v="357"/>
    <x v="1"/>
    <x v="27"/>
    <x v="4"/>
    <x v="292"/>
    <x v="0"/>
    <x v="0"/>
    <x v="298"/>
    <x v="369"/>
    <x v="297"/>
    <x v="0"/>
    <x v="297"/>
    <x v="297"/>
    <x v="0"/>
    <x v="297"/>
    <x v="308"/>
    <x v="393"/>
    <x v="399"/>
  </r>
  <r>
    <x v="399"/>
    <x v="213"/>
    <x v="1"/>
    <x v="190"/>
    <x v="74"/>
    <x v="358"/>
    <x v="0"/>
    <x v="20"/>
    <x v="1"/>
    <x v="293"/>
    <x v="0"/>
    <x v="0"/>
    <x v="299"/>
    <x v="370"/>
    <x v="298"/>
    <x v="0"/>
    <x v="298"/>
    <x v="298"/>
    <x v="0"/>
    <x v="298"/>
    <x v="309"/>
    <x v="394"/>
    <x v="400"/>
  </r>
  <r>
    <x v="400"/>
    <x v="208"/>
    <x v="1"/>
    <x v="191"/>
    <x v="146"/>
    <x v="359"/>
    <x v="0"/>
    <x v="26"/>
    <x v="4"/>
    <x v="255"/>
    <x v="1"/>
    <x v="0"/>
    <x v="260"/>
    <x v="371"/>
    <x v="259"/>
    <x v="0"/>
    <x v="259"/>
    <x v="259"/>
    <x v="0"/>
    <x v="259"/>
    <x v="269"/>
    <x v="333"/>
    <x v="401"/>
  </r>
  <r>
    <x v="401"/>
    <x v="242"/>
    <x v="0"/>
    <x v="24"/>
    <x v="8"/>
    <x v="360"/>
    <x v="0"/>
    <x v="2"/>
    <x v="1"/>
    <x v="294"/>
    <x v="0"/>
    <x v="0"/>
    <x v="300"/>
    <x v="372"/>
    <x v="299"/>
    <x v="0"/>
    <x v="299"/>
    <x v="299"/>
    <x v="0"/>
    <x v="299"/>
    <x v="310"/>
    <x v="395"/>
    <x v="402"/>
  </r>
  <r>
    <x v="402"/>
    <x v="243"/>
    <x v="1"/>
    <x v="8"/>
    <x v="24"/>
    <x v="361"/>
    <x v="0"/>
    <x v="78"/>
    <x v="9"/>
    <x v="295"/>
    <x v="0"/>
    <x v="0"/>
    <x v="301"/>
    <x v="373"/>
    <x v="300"/>
    <x v="0"/>
    <x v="300"/>
    <x v="300"/>
    <x v="0"/>
    <x v="300"/>
    <x v="311"/>
    <x v="396"/>
    <x v="403"/>
  </r>
  <r>
    <x v="403"/>
    <x v="213"/>
    <x v="1"/>
    <x v="192"/>
    <x v="124"/>
    <x v="362"/>
    <x v="0"/>
    <x v="35"/>
    <x v="3"/>
    <x v="271"/>
    <x v="1"/>
    <x v="0"/>
    <x v="276"/>
    <x v="374"/>
    <x v="276"/>
    <x v="0"/>
    <x v="276"/>
    <x v="276"/>
    <x v="0"/>
    <x v="276"/>
    <x v="286"/>
    <x v="357"/>
    <x v="404"/>
  </r>
  <r>
    <x v="404"/>
    <x v="244"/>
    <x v="1"/>
    <x v="193"/>
    <x v="147"/>
    <x v="363"/>
    <x v="0"/>
    <x v="79"/>
    <x v="0"/>
    <x v="296"/>
    <x v="1"/>
    <x v="0"/>
    <x v="302"/>
    <x v="375"/>
    <x v="301"/>
    <x v="4"/>
    <x v="301"/>
    <x v="301"/>
    <x v="4"/>
    <x v="301"/>
    <x v="312"/>
    <x v="397"/>
    <x v="405"/>
  </r>
  <r>
    <x v="405"/>
    <x v="213"/>
    <x v="1"/>
    <x v="153"/>
    <x v="13"/>
    <x v="332"/>
    <x v="0"/>
    <x v="44"/>
    <x v="3"/>
    <x v="270"/>
    <x v="1"/>
    <x v="0"/>
    <x v="275"/>
    <x v="343"/>
    <x v="275"/>
    <x v="7"/>
    <x v="275"/>
    <x v="275"/>
    <x v="7"/>
    <x v="275"/>
    <x v="285"/>
    <x v="360"/>
    <x v="406"/>
  </r>
  <r>
    <x v="406"/>
    <x v="245"/>
    <x v="1"/>
    <x v="1"/>
    <x v="6"/>
    <x v="364"/>
    <x v="1"/>
    <x v="13"/>
    <x v="3"/>
    <x v="297"/>
    <x v="0"/>
    <x v="0"/>
    <x v="303"/>
    <x v="376"/>
    <x v="302"/>
    <x v="0"/>
    <x v="302"/>
    <x v="302"/>
    <x v="0"/>
    <x v="302"/>
    <x v="313"/>
    <x v="398"/>
    <x v="407"/>
  </r>
  <r>
    <x v="407"/>
    <x v="246"/>
    <x v="1"/>
    <x v="29"/>
    <x v="28"/>
    <x v="365"/>
    <x v="0"/>
    <x v="16"/>
    <x v="1"/>
    <x v="298"/>
    <x v="1"/>
    <x v="0"/>
    <x v="304"/>
    <x v="377"/>
    <x v="303"/>
    <x v="0"/>
    <x v="303"/>
    <x v="303"/>
    <x v="0"/>
    <x v="303"/>
    <x v="314"/>
    <x v="399"/>
    <x v="408"/>
  </r>
  <r>
    <x v="408"/>
    <x v="211"/>
    <x v="1"/>
    <x v="69"/>
    <x v="28"/>
    <x v="314"/>
    <x v="0"/>
    <x v="71"/>
    <x v="1"/>
    <x v="258"/>
    <x v="1"/>
    <x v="0"/>
    <x v="263"/>
    <x v="324"/>
    <x v="262"/>
    <x v="0"/>
    <x v="262"/>
    <x v="262"/>
    <x v="0"/>
    <x v="262"/>
    <x v="272"/>
    <x v="400"/>
    <x v="409"/>
  </r>
  <r>
    <x v="409"/>
    <x v="247"/>
    <x v="1"/>
    <x v="23"/>
    <x v="135"/>
    <x v="366"/>
    <x v="0"/>
    <x v="29"/>
    <x v="12"/>
    <x v="299"/>
    <x v="0"/>
    <x v="0"/>
    <x v="305"/>
    <x v="378"/>
    <x v="304"/>
    <x v="0"/>
    <x v="304"/>
    <x v="304"/>
    <x v="0"/>
    <x v="304"/>
    <x v="315"/>
    <x v="401"/>
    <x v="410"/>
  </r>
  <r>
    <x v="410"/>
    <x v="238"/>
    <x v="1"/>
    <x v="23"/>
    <x v="2"/>
    <x v="367"/>
    <x v="0"/>
    <x v="45"/>
    <x v="4"/>
    <x v="289"/>
    <x v="0"/>
    <x v="0"/>
    <x v="294"/>
    <x v="363"/>
    <x v="293"/>
    <x v="0"/>
    <x v="293"/>
    <x v="293"/>
    <x v="0"/>
    <x v="293"/>
    <x v="304"/>
    <x v="402"/>
    <x v="411"/>
  </r>
  <r>
    <x v="411"/>
    <x v="248"/>
    <x v="1"/>
    <x v="166"/>
    <x v="79"/>
    <x v="368"/>
    <x v="0"/>
    <x v="28"/>
    <x v="3"/>
    <x v="300"/>
    <x v="1"/>
    <x v="0"/>
    <x v="306"/>
    <x v="379"/>
    <x v="305"/>
    <x v="0"/>
    <x v="305"/>
    <x v="305"/>
    <x v="0"/>
    <x v="305"/>
    <x v="316"/>
    <x v="403"/>
    <x v="412"/>
  </r>
  <r>
    <x v="412"/>
    <x v="213"/>
    <x v="1"/>
    <x v="192"/>
    <x v="124"/>
    <x v="362"/>
    <x v="0"/>
    <x v="35"/>
    <x v="3"/>
    <x v="271"/>
    <x v="1"/>
    <x v="0"/>
    <x v="276"/>
    <x v="374"/>
    <x v="276"/>
    <x v="0"/>
    <x v="276"/>
    <x v="276"/>
    <x v="0"/>
    <x v="276"/>
    <x v="286"/>
    <x v="404"/>
    <x v="413"/>
  </r>
  <r>
    <x v="413"/>
    <x v="236"/>
    <x v="1"/>
    <x v="194"/>
    <x v="130"/>
    <x v="369"/>
    <x v="0"/>
    <x v="33"/>
    <x v="3"/>
    <x v="301"/>
    <x v="0"/>
    <x v="0"/>
    <x v="307"/>
    <x v="361"/>
    <x v="306"/>
    <x v="0"/>
    <x v="306"/>
    <x v="306"/>
    <x v="0"/>
    <x v="306"/>
    <x v="317"/>
    <x v="405"/>
    <x v="414"/>
  </r>
  <r>
    <x v="414"/>
    <x v="205"/>
    <x v="1"/>
    <x v="168"/>
    <x v="130"/>
    <x v="308"/>
    <x v="0"/>
    <x v="43"/>
    <x v="11"/>
    <x v="252"/>
    <x v="0"/>
    <x v="0"/>
    <x v="257"/>
    <x v="317"/>
    <x v="256"/>
    <x v="0"/>
    <x v="256"/>
    <x v="256"/>
    <x v="0"/>
    <x v="256"/>
    <x v="266"/>
    <x v="406"/>
    <x v="415"/>
  </r>
  <r>
    <x v="415"/>
    <x v="107"/>
    <x v="1"/>
    <x v="37"/>
    <x v="8"/>
    <x v="370"/>
    <x v="0"/>
    <x v="31"/>
    <x v="0"/>
    <x v="302"/>
    <x v="1"/>
    <x v="0"/>
    <x v="308"/>
    <x v="380"/>
    <x v="307"/>
    <x v="0"/>
    <x v="307"/>
    <x v="307"/>
    <x v="0"/>
    <x v="307"/>
    <x v="318"/>
    <x v="407"/>
    <x v="416"/>
  </r>
  <r>
    <x v="416"/>
    <x v="213"/>
    <x v="1"/>
    <x v="13"/>
    <x v="128"/>
    <x v="353"/>
    <x v="0"/>
    <x v="28"/>
    <x v="3"/>
    <x v="271"/>
    <x v="1"/>
    <x v="0"/>
    <x v="276"/>
    <x v="365"/>
    <x v="276"/>
    <x v="0"/>
    <x v="276"/>
    <x v="276"/>
    <x v="0"/>
    <x v="276"/>
    <x v="286"/>
    <x v="388"/>
    <x v="417"/>
  </r>
  <r>
    <x v="417"/>
    <x v="65"/>
    <x v="1"/>
    <x v="141"/>
    <x v="7"/>
    <x v="371"/>
    <x v="1"/>
    <x v="13"/>
    <x v="3"/>
    <x v="303"/>
    <x v="0"/>
    <x v="0"/>
    <x v="309"/>
    <x v="381"/>
    <x v="308"/>
    <x v="0"/>
    <x v="308"/>
    <x v="308"/>
    <x v="0"/>
    <x v="308"/>
    <x v="319"/>
    <x v="408"/>
    <x v="418"/>
  </r>
  <r>
    <x v="418"/>
    <x v="233"/>
    <x v="1"/>
    <x v="180"/>
    <x v="137"/>
    <x v="372"/>
    <x v="0"/>
    <x v="28"/>
    <x v="3"/>
    <x v="304"/>
    <x v="1"/>
    <x v="0"/>
    <x v="310"/>
    <x v="382"/>
    <x v="309"/>
    <x v="4"/>
    <x v="309"/>
    <x v="309"/>
    <x v="4"/>
    <x v="309"/>
    <x v="320"/>
    <x v="409"/>
    <x v="419"/>
  </r>
  <r>
    <x v="419"/>
    <x v="233"/>
    <x v="1"/>
    <x v="195"/>
    <x v="148"/>
    <x v="373"/>
    <x v="0"/>
    <x v="47"/>
    <x v="2"/>
    <x v="283"/>
    <x v="1"/>
    <x v="0"/>
    <x v="288"/>
    <x v="383"/>
    <x v="287"/>
    <x v="0"/>
    <x v="287"/>
    <x v="287"/>
    <x v="0"/>
    <x v="287"/>
    <x v="298"/>
    <x v="410"/>
    <x v="420"/>
  </r>
  <r>
    <x v="420"/>
    <x v="249"/>
    <x v="1"/>
    <x v="14"/>
    <x v="149"/>
    <x v="374"/>
    <x v="0"/>
    <x v="33"/>
    <x v="1"/>
    <x v="305"/>
    <x v="0"/>
    <x v="0"/>
    <x v="311"/>
    <x v="384"/>
    <x v="310"/>
    <x v="0"/>
    <x v="310"/>
    <x v="310"/>
    <x v="0"/>
    <x v="310"/>
    <x v="321"/>
    <x v="411"/>
    <x v="421"/>
  </r>
  <r>
    <x v="421"/>
    <x v="250"/>
    <x v="1"/>
    <x v="24"/>
    <x v="150"/>
    <x v="375"/>
    <x v="2"/>
    <x v="21"/>
    <x v="6"/>
    <x v="306"/>
    <x v="1"/>
    <x v="1"/>
    <x v="312"/>
    <x v="385"/>
    <x v="311"/>
    <x v="0"/>
    <x v="311"/>
    <x v="311"/>
    <x v="0"/>
    <x v="311"/>
    <x v="322"/>
    <x v="412"/>
    <x v="422"/>
  </r>
  <r>
    <x v="422"/>
    <x v="251"/>
    <x v="1"/>
    <x v="76"/>
    <x v="20"/>
    <x v="376"/>
    <x v="0"/>
    <x v="60"/>
    <x v="1"/>
    <x v="307"/>
    <x v="0"/>
    <x v="0"/>
    <x v="313"/>
    <x v="386"/>
    <x v="312"/>
    <x v="0"/>
    <x v="312"/>
    <x v="312"/>
    <x v="0"/>
    <x v="312"/>
    <x v="323"/>
    <x v="413"/>
    <x v="423"/>
  </r>
  <r>
    <x v="423"/>
    <x v="252"/>
    <x v="1"/>
    <x v="179"/>
    <x v="75"/>
    <x v="377"/>
    <x v="0"/>
    <x v="36"/>
    <x v="1"/>
    <x v="308"/>
    <x v="0"/>
    <x v="0"/>
    <x v="314"/>
    <x v="387"/>
    <x v="313"/>
    <x v="0"/>
    <x v="313"/>
    <x v="313"/>
    <x v="0"/>
    <x v="313"/>
    <x v="324"/>
    <x v="414"/>
    <x v="424"/>
  </r>
  <r>
    <x v="424"/>
    <x v="228"/>
    <x v="1"/>
    <x v="185"/>
    <x v="138"/>
    <x v="378"/>
    <x v="0"/>
    <x v="55"/>
    <x v="3"/>
    <x v="278"/>
    <x v="1"/>
    <x v="0"/>
    <x v="283"/>
    <x v="388"/>
    <x v="282"/>
    <x v="0"/>
    <x v="282"/>
    <x v="282"/>
    <x v="0"/>
    <x v="282"/>
    <x v="293"/>
    <x v="390"/>
    <x v="425"/>
  </r>
  <r>
    <x v="425"/>
    <x v="228"/>
    <x v="1"/>
    <x v="185"/>
    <x v="110"/>
    <x v="339"/>
    <x v="0"/>
    <x v="75"/>
    <x v="3"/>
    <x v="278"/>
    <x v="1"/>
    <x v="0"/>
    <x v="283"/>
    <x v="350"/>
    <x v="282"/>
    <x v="0"/>
    <x v="282"/>
    <x v="282"/>
    <x v="0"/>
    <x v="282"/>
    <x v="293"/>
    <x v="415"/>
    <x v="426"/>
  </r>
  <r>
    <x v="426"/>
    <x v="233"/>
    <x v="1"/>
    <x v="196"/>
    <x v="132"/>
    <x v="379"/>
    <x v="0"/>
    <x v="73"/>
    <x v="2"/>
    <x v="283"/>
    <x v="1"/>
    <x v="0"/>
    <x v="288"/>
    <x v="389"/>
    <x v="287"/>
    <x v="0"/>
    <x v="287"/>
    <x v="287"/>
    <x v="0"/>
    <x v="287"/>
    <x v="298"/>
    <x v="378"/>
    <x v="427"/>
  </r>
  <r>
    <x v="427"/>
    <x v="217"/>
    <x v="1"/>
    <x v="23"/>
    <x v="93"/>
    <x v="380"/>
    <x v="0"/>
    <x v="13"/>
    <x v="3"/>
    <x v="309"/>
    <x v="0"/>
    <x v="0"/>
    <x v="315"/>
    <x v="390"/>
    <x v="314"/>
    <x v="0"/>
    <x v="314"/>
    <x v="314"/>
    <x v="0"/>
    <x v="314"/>
    <x v="325"/>
    <x v="416"/>
    <x v="428"/>
  </r>
  <r>
    <x v="428"/>
    <x v="253"/>
    <x v="1"/>
    <x v="197"/>
    <x v="3"/>
    <x v="381"/>
    <x v="0"/>
    <x v="74"/>
    <x v="3"/>
    <x v="310"/>
    <x v="0"/>
    <x v="0"/>
    <x v="316"/>
    <x v="391"/>
    <x v="315"/>
    <x v="0"/>
    <x v="315"/>
    <x v="315"/>
    <x v="0"/>
    <x v="315"/>
    <x v="326"/>
    <x v="417"/>
    <x v="429"/>
  </r>
  <r>
    <x v="429"/>
    <x v="230"/>
    <x v="1"/>
    <x v="198"/>
    <x v="136"/>
    <x v="382"/>
    <x v="0"/>
    <x v="80"/>
    <x v="1"/>
    <x v="311"/>
    <x v="1"/>
    <x v="0"/>
    <x v="317"/>
    <x v="392"/>
    <x v="316"/>
    <x v="0"/>
    <x v="316"/>
    <x v="316"/>
    <x v="0"/>
    <x v="316"/>
    <x v="327"/>
    <x v="418"/>
    <x v="430"/>
  </r>
  <r>
    <x v="430"/>
    <x v="218"/>
    <x v="1"/>
    <x v="176"/>
    <x v="32"/>
    <x v="309"/>
    <x v="0"/>
    <x v="61"/>
    <x v="4"/>
    <x v="253"/>
    <x v="1"/>
    <x v="0"/>
    <x v="258"/>
    <x v="393"/>
    <x v="257"/>
    <x v="0"/>
    <x v="257"/>
    <x v="257"/>
    <x v="0"/>
    <x v="257"/>
    <x v="267"/>
    <x v="419"/>
    <x v="431"/>
  </r>
  <r>
    <x v="431"/>
    <x v="211"/>
    <x v="1"/>
    <x v="199"/>
    <x v="87"/>
    <x v="383"/>
    <x v="0"/>
    <x v="47"/>
    <x v="1"/>
    <x v="258"/>
    <x v="1"/>
    <x v="0"/>
    <x v="263"/>
    <x v="394"/>
    <x v="262"/>
    <x v="0"/>
    <x v="262"/>
    <x v="262"/>
    <x v="0"/>
    <x v="262"/>
    <x v="272"/>
    <x v="420"/>
    <x v="432"/>
  </r>
  <r>
    <x v="432"/>
    <x v="228"/>
    <x v="1"/>
    <x v="13"/>
    <x v="19"/>
    <x v="354"/>
    <x v="0"/>
    <x v="77"/>
    <x v="3"/>
    <x v="278"/>
    <x v="1"/>
    <x v="0"/>
    <x v="283"/>
    <x v="388"/>
    <x v="282"/>
    <x v="0"/>
    <x v="282"/>
    <x v="282"/>
    <x v="0"/>
    <x v="282"/>
    <x v="293"/>
    <x v="421"/>
    <x v="433"/>
  </r>
  <r>
    <x v="433"/>
    <x v="246"/>
    <x v="1"/>
    <x v="29"/>
    <x v="28"/>
    <x v="365"/>
    <x v="0"/>
    <x v="16"/>
    <x v="1"/>
    <x v="298"/>
    <x v="1"/>
    <x v="0"/>
    <x v="304"/>
    <x v="395"/>
    <x v="303"/>
    <x v="0"/>
    <x v="303"/>
    <x v="303"/>
    <x v="0"/>
    <x v="303"/>
    <x v="314"/>
    <x v="422"/>
    <x v="434"/>
  </r>
  <r>
    <x v="434"/>
    <x v="213"/>
    <x v="1"/>
    <x v="180"/>
    <x v="137"/>
    <x v="330"/>
    <x v="0"/>
    <x v="28"/>
    <x v="3"/>
    <x v="271"/>
    <x v="1"/>
    <x v="0"/>
    <x v="276"/>
    <x v="340"/>
    <x v="276"/>
    <x v="0"/>
    <x v="276"/>
    <x v="276"/>
    <x v="0"/>
    <x v="276"/>
    <x v="286"/>
    <x v="423"/>
    <x v="435"/>
  </r>
  <r>
    <x v="435"/>
    <x v="232"/>
    <x v="1"/>
    <x v="87"/>
    <x v="144"/>
    <x v="343"/>
    <x v="0"/>
    <x v="55"/>
    <x v="0"/>
    <x v="282"/>
    <x v="1"/>
    <x v="0"/>
    <x v="287"/>
    <x v="396"/>
    <x v="286"/>
    <x v="0"/>
    <x v="286"/>
    <x v="286"/>
    <x v="0"/>
    <x v="286"/>
    <x v="297"/>
    <x v="424"/>
    <x v="436"/>
  </r>
  <r>
    <x v="436"/>
    <x v="254"/>
    <x v="1"/>
    <x v="29"/>
    <x v="151"/>
    <x v="384"/>
    <x v="0"/>
    <x v="46"/>
    <x v="13"/>
    <x v="312"/>
    <x v="0"/>
    <x v="1"/>
    <x v="318"/>
    <x v="397"/>
    <x v="317"/>
    <x v="0"/>
    <x v="317"/>
    <x v="317"/>
    <x v="0"/>
    <x v="317"/>
    <x v="328"/>
    <x v="425"/>
    <x v="437"/>
  </r>
  <r>
    <x v="437"/>
    <x v="221"/>
    <x v="1"/>
    <x v="44"/>
    <x v="95"/>
    <x v="385"/>
    <x v="0"/>
    <x v="45"/>
    <x v="1"/>
    <x v="313"/>
    <x v="0"/>
    <x v="0"/>
    <x v="319"/>
    <x v="398"/>
    <x v="318"/>
    <x v="0"/>
    <x v="318"/>
    <x v="318"/>
    <x v="0"/>
    <x v="318"/>
    <x v="329"/>
    <x v="426"/>
    <x v="438"/>
  </r>
  <r>
    <x v="438"/>
    <x v="211"/>
    <x v="1"/>
    <x v="199"/>
    <x v="87"/>
    <x v="383"/>
    <x v="0"/>
    <x v="47"/>
    <x v="1"/>
    <x v="258"/>
    <x v="1"/>
    <x v="0"/>
    <x v="263"/>
    <x v="394"/>
    <x v="262"/>
    <x v="0"/>
    <x v="262"/>
    <x v="262"/>
    <x v="0"/>
    <x v="262"/>
    <x v="272"/>
    <x v="339"/>
    <x v="439"/>
  </r>
  <r>
    <x v="439"/>
    <x v="228"/>
    <x v="1"/>
    <x v="195"/>
    <x v="152"/>
    <x v="386"/>
    <x v="0"/>
    <x v="77"/>
    <x v="4"/>
    <x v="314"/>
    <x v="1"/>
    <x v="0"/>
    <x v="320"/>
    <x v="399"/>
    <x v="319"/>
    <x v="0"/>
    <x v="319"/>
    <x v="319"/>
    <x v="0"/>
    <x v="319"/>
    <x v="330"/>
    <x v="427"/>
    <x v="440"/>
  </r>
  <r>
    <x v="440"/>
    <x v="255"/>
    <x v="1"/>
    <x v="29"/>
    <x v="20"/>
    <x v="387"/>
    <x v="0"/>
    <x v="8"/>
    <x v="4"/>
    <x v="315"/>
    <x v="0"/>
    <x v="0"/>
    <x v="321"/>
    <x v="400"/>
    <x v="320"/>
    <x v="0"/>
    <x v="320"/>
    <x v="320"/>
    <x v="0"/>
    <x v="320"/>
    <x v="331"/>
    <x v="428"/>
    <x v="441"/>
  </r>
  <r>
    <x v="441"/>
    <x v="256"/>
    <x v="1"/>
    <x v="200"/>
    <x v="74"/>
    <x v="388"/>
    <x v="0"/>
    <x v="47"/>
    <x v="0"/>
    <x v="316"/>
    <x v="1"/>
    <x v="0"/>
    <x v="322"/>
    <x v="401"/>
    <x v="321"/>
    <x v="0"/>
    <x v="321"/>
    <x v="321"/>
    <x v="0"/>
    <x v="321"/>
    <x v="332"/>
    <x v="429"/>
    <x v="442"/>
  </r>
  <r>
    <x v="442"/>
    <x v="224"/>
    <x v="1"/>
    <x v="201"/>
    <x v="14"/>
    <x v="389"/>
    <x v="0"/>
    <x v="75"/>
    <x v="1"/>
    <x v="273"/>
    <x v="1"/>
    <x v="0"/>
    <x v="278"/>
    <x v="402"/>
    <x v="278"/>
    <x v="0"/>
    <x v="278"/>
    <x v="278"/>
    <x v="0"/>
    <x v="278"/>
    <x v="288"/>
    <x v="361"/>
    <x v="443"/>
  </r>
  <r>
    <x v="443"/>
    <x v="257"/>
    <x v="1"/>
    <x v="92"/>
    <x v="153"/>
    <x v="390"/>
    <x v="0"/>
    <x v="81"/>
    <x v="1"/>
    <x v="20"/>
    <x v="1"/>
    <x v="0"/>
    <x v="20"/>
    <x v="403"/>
    <x v="322"/>
    <x v="0"/>
    <x v="322"/>
    <x v="322"/>
    <x v="0"/>
    <x v="322"/>
    <x v="333"/>
    <x v="430"/>
    <x v="444"/>
  </r>
  <r>
    <x v="444"/>
    <x v="205"/>
    <x v="1"/>
    <x v="72"/>
    <x v="133"/>
    <x v="315"/>
    <x v="0"/>
    <x v="72"/>
    <x v="2"/>
    <x v="259"/>
    <x v="0"/>
    <x v="0"/>
    <x v="264"/>
    <x v="325"/>
    <x v="263"/>
    <x v="0"/>
    <x v="263"/>
    <x v="263"/>
    <x v="0"/>
    <x v="263"/>
    <x v="273"/>
    <x v="431"/>
    <x v="445"/>
  </r>
  <r>
    <x v="445"/>
    <x v="205"/>
    <x v="1"/>
    <x v="168"/>
    <x v="130"/>
    <x v="391"/>
    <x v="0"/>
    <x v="43"/>
    <x v="11"/>
    <x v="317"/>
    <x v="0"/>
    <x v="0"/>
    <x v="323"/>
    <x v="317"/>
    <x v="256"/>
    <x v="0"/>
    <x v="256"/>
    <x v="256"/>
    <x v="0"/>
    <x v="256"/>
    <x v="266"/>
    <x v="432"/>
    <x v="446"/>
  </r>
  <r>
    <x v="446"/>
    <x v="254"/>
    <x v="1"/>
    <x v="29"/>
    <x v="151"/>
    <x v="392"/>
    <x v="0"/>
    <x v="46"/>
    <x v="16"/>
    <x v="318"/>
    <x v="0"/>
    <x v="1"/>
    <x v="324"/>
    <x v="404"/>
    <x v="323"/>
    <x v="0"/>
    <x v="323"/>
    <x v="323"/>
    <x v="0"/>
    <x v="323"/>
    <x v="334"/>
    <x v="433"/>
    <x v="447"/>
  </r>
  <r>
    <x v="447"/>
    <x v="258"/>
    <x v="1"/>
    <x v="202"/>
    <x v="143"/>
    <x v="393"/>
    <x v="0"/>
    <x v="6"/>
    <x v="4"/>
    <x v="319"/>
    <x v="0"/>
    <x v="0"/>
    <x v="325"/>
    <x v="405"/>
    <x v="324"/>
    <x v="0"/>
    <x v="324"/>
    <x v="324"/>
    <x v="0"/>
    <x v="324"/>
    <x v="335"/>
    <x v="434"/>
    <x v="448"/>
  </r>
  <r>
    <x v="448"/>
    <x v="259"/>
    <x v="1"/>
    <x v="203"/>
    <x v="3"/>
    <x v="394"/>
    <x v="0"/>
    <x v="50"/>
    <x v="0"/>
    <x v="320"/>
    <x v="0"/>
    <x v="0"/>
    <x v="326"/>
    <x v="406"/>
    <x v="325"/>
    <x v="0"/>
    <x v="325"/>
    <x v="325"/>
    <x v="0"/>
    <x v="325"/>
    <x v="336"/>
    <x v="435"/>
    <x v="449"/>
  </r>
  <r>
    <x v="449"/>
    <x v="260"/>
    <x v="1"/>
    <x v="194"/>
    <x v="130"/>
    <x v="395"/>
    <x v="0"/>
    <x v="33"/>
    <x v="3"/>
    <x v="321"/>
    <x v="0"/>
    <x v="0"/>
    <x v="327"/>
    <x v="407"/>
    <x v="326"/>
    <x v="0"/>
    <x v="326"/>
    <x v="326"/>
    <x v="0"/>
    <x v="326"/>
    <x v="337"/>
    <x v="436"/>
    <x v="450"/>
  </r>
  <r>
    <x v="450"/>
    <x v="261"/>
    <x v="1"/>
    <x v="69"/>
    <x v="143"/>
    <x v="396"/>
    <x v="0"/>
    <x v="38"/>
    <x v="8"/>
    <x v="322"/>
    <x v="0"/>
    <x v="2"/>
    <x v="328"/>
    <x v="408"/>
    <x v="327"/>
    <x v="0"/>
    <x v="327"/>
    <x v="327"/>
    <x v="0"/>
    <x v="327"/>
    <x v="338"/>
    <x v="437"/>
    <x v="451"/>
  </r>
  <r>
    <x v="451"/>
    <x v="224"/>
    <x v="1"/>
    <x v="182"/>
    <x v="144"/>
    <x v="397"/>
    <x v="0"/>
    <x v="73"/>
    <x v="1"/>
    <x v="273"/>
    <x v="1"/>
    <x v="0"/>
    <x v="278"/>
    <x v="402"/>
    <x v="278"/>
    <x v="0"/>
    <x v="278"/>
    <x v="278"/>
    <x v="0"/>
    <x v="278"/>
    <x v="288"/>
    <x v="438"/>
    <x v="452"/>
  </r>
  <r>
    <x v="452"/>
    <x v="262"/>
    <x v="1"/>
    <x v="7"/>
    <x v="6"/>
    <x v="398"/>
    <x v="1"/>
    <x v="26"/>
    <x v="0"/>
    <x v="323"/>
    <x v="1"/>
    <x v="0"/>
    <x v="329"/>
    <x v="409"/>
    <x v="328"/>
    <x v="0"/>
    <x v="328"/>
    <x v="328"/>
    <x v="0"/>
    <x v="328"/>
    <x v="339"/>
    <x v="439"/>
    <x v="453"/>
  </r>
  <r>
    <x v="453"/>
    <x v="254"/>
    <x v="1"/>
    <x v="29"/>
    <x v="151"/>
    <x v="399"/>
    <x v="0"/>
    <x v="46"/>
    <x v="13"/>
    <x v="324"/>
    <x v="0"/>
    <x v="1"/>
    <x v="330"/>
    <x v="410"/>
    <x v="329"/>
    <x v="0"/>
    <x v="329"/>
    <x v="329"/>
    <x v="0"/>
    <x v="329"/>
    <x v="340"/>
    <x v="440"/>
    <x v="454"/>
  </r>
  <r>
    <x v="454"/>
    <x v="213"/>
    <x v="1"/>
    <x v="162"/>
    <x v="154"/>
    <x v="400"/>
    <x v="0"/>
    <x v="47"/>
    <x v="0"/>
    <x v="101"/>
    <x v="1"/>
    <x v="0"/>
    <x v="101"/>
    <x v="327"/>
    <x v="265"/>
    <x v="0"/>
    <x v="265"/>
    <x v="265"/>
    <x v="0"/>
    <x v="265"/>
    <x v="275"/>
    <x v="342"/>
    <x v="455"/>
  </r>
  <r>
    <x v="455"/>
    <x v="263"/>
    <x v="1"/>
    <x v="204"/>
    <x v="8"/>
    <x v="401"/>
    <x v="0"/>
    <x v="43"/>
    <x v="7"/>
    <x v="325"/>
    <x v="0"/>
    <x v="0"/>
    <x v="331"/>
    <x v="411"/>
    <x v="330"/>
    <x v="0"/>
    <x v="330"/>
    <x v="330"/>
    <x v="0"/>
    <x v="330"/>
    <x v="341"/>
    <x v="441"/>
    <x v="456"/>
  </r>
  <r>
    <x v="18"/>
    <x v="13"/>
    <x v="0"/>
    <x v="1"/>
    <x v="6"/>
    <x v="18"/>
    <x v="1"/>
    <x v="13"/>
    <x v="3"/>
    <x v="15"/>
    <x v="0"/>
    <x v="0"/>
    <x v="15"/>
    <x v="17"/>
    <x v="331"/>
    <x v="0"/>
    <x v="331"/>
    <x v="331"/>
    <x v="0"/>
    <x v="331"/>
    <x v="342"/>
    <x v="442"/>
    <x v="457"/>
  </r>
  <r>
    <x v="456"/>
    <x v="226"/>
    <x v="1"/>
    <x v="170"/>
    <x v="136"/>
    <x v="402"/>
    <x v="0"/>
    <x v="71"/>
    <x v="3"/>
    <x v="326"/>
    <x v="1"/>
    <x v="0"/>
    <x v="332"/>
    <x v="412"/>
    <x v="279"/>
    <x v="0"/>
    <x v="279"/>
    <x v="279"/>
    <x v="0"/>
    <x v="279"/>
    <x v="289"/>
    <x v="443"/>
    <x v="458"/>
  </r>
  <r>
    <x v="457"/>
    <x v="264"/>
    <x v="1"/>
    <x v="194"/>
    <x v="129"/>
    <x v="403"/>
    <x v="0"/>
    <x v="20"/>
    <x v="0"/>
    <x v="327"/>
    <x v="0"/>
    <x v="0"/>
    <x v="333"/>
    <x v="413"/>
    <x v="332"/>
    <x v="0"/>
    <x v="332"/>
    <x v="332"/>
    <x v="0"/>
    <x v="332"/>
    <x v="343"/>
    <x v="444"/>
    <x v="459"/>
  </r>
  <r>
    <x v="458"/>
    <x v="265"/>
    <x v="1"/>
    <x v="17"/>
    <x v="38"/>
    <x v="404"/>
    <x v="0"/>
    <x v="74"/>
    <x v="0"/>
    <x v="328"/>
    <x v="0"/>
    <x v="0"/>
    <x v="334"/>
    <x v="414"/>
    <x v="333"/>
    <x v="0"/>
    <x v="333"/>
    <x v="333"/>
    <x v="0"/>
    <x v="333"/>
    <x v="344"/>
    <x v="445"/>
    <x v="460"/>
  </r>
  <r>
    <x v="459"/>
    <x v="266"/>
    <x v="1"/>
    <x v="54"/>
    <x v="38"/>
    <x v="405"/>
    <x v="0"/>
    <x v="62"/>
    <x v="6"/>
    <x v="329"/>
    <x v="0"/>
    <x v="1"/>
    <x v="335"/>
    <x v="415"/>
    <x v="334"/>
    <x v="0"/>
    <x v="334"/>
    <x v="334"/>
    <x v="0"/>
    <x v="334"/>
    <x v="345"/>
    <x v="446"/>
    <x v="461"/>
  </r>
  <r>
    <x v="460"/>
    <x v="267"/>
    <x v="1"/>
    <x v="138"/>
    <x v="154"/>
    <x v="406"/>
    <x v="0"/>
    <x v="9"/>
    <x v="11"/>
    <x v="330"/>
    <x v="1"/>
    <x v="0"/>
    <x v="336"/>
    <x v="416"/>
    <x v="335"/>
    <x v="0"/>
    <x v="335"/>
    <x v="335"/>
    <x v="0"/>
    <x v="335"/>
    <x v="346"/>
    <x v="447"/>
    <x v="462"/>
  </r>
  <r>
    <x v="461"/>
    <x v="212"/>
    <x v="1"/>
    <x v="23"/>
    <x v="49"/>
    <x v="407"/>
    <x v="0"/>
    <x v="34"/>
    <x v="3"/>
    <x v="331"/>
    <x v="0"/>
    <x v="0"/>
    <x v="337"/>
    <x v="417"/>
    <x v="264"/>
    <x v="0"/>
    <x v="264"/>
    <x v="264"/>
    <x v="0"/>
    <x v="264"/>
    <x v="274"/>
    <x v="448"/>
    <x v="463"/>
  </r>
  <r>
    <x v="462"/>
    <x v="268"/>
    <x v="1"/>
    <x v="12"/>
    <x v="8"/>
    <x v="408"/>
    <x v="0"/>
    <x v="6"/>
    <x v="11"/>
    <x v="332"/>
    <x v="0"/>
    <x v="0"/>
    <x v="338"/>
    <x v="418"/>
    <x v="336"/>
    <x v="0"/>
    <x v="336"/>
    <x v="336"/>
    <x v="0"/>
    <x v="336"/>
    <x v="347"/>
    <x v="449"/>
    <x v="464"/>
  </r>
  <r>
    <x v="463"/>
    <x v="213"/>
    <x v="1"/>
    <x v="13"/>
    <x v="128"/>
    <x v="353"/>
    <x v="0"/>
    <x v="28"/>
    <x v="3"/>
    <x v="271"/>
    <x v="1"/>
    <x v="0"/>
    <x v="276"/>
    <x v="365"/>
    <x v="276"/>
    <x v="0"/>
    <x v="276"/>
    <x v="276"/>
    <x v="0"/>
    <x v="276"/>
    <x v="286"/>
    <x v="388"/>
    <x v="465"/>
  </r>
  <r>
    <x v="464"/>
    <x v="268"/>
    <x v="1"/>
    <x v="12"/>
    <x v="8"/>
    <x v="408"/>
    <x v="0"/>
    <x v="6"/>
    <x v="11"/>
    <x v="332"/>
    <x v="0"/>
    <x v="0"/>
    <x v="338"/>
    <x v="419"/>
    <x v="336"/>
    <x v="0"/>
    <x v="336"/>
    <x v="336"/>
    <x v="0"/>
    <x v="336"/>
    <x v="347"/>
    <x v="450"/>
    <x v="466"/>
  </r>
  <r>
    <x v="465"/>
    <x v="269"/>
    <x v="1"/>
    <x v="7"/>
    <x v="22"/>
    <x v="409"/>
    <x v="0"/>
    <x v="49"/>
    <x v="0"/>
    <x v="333"/>
    <x v="1"/>
    <x v="0"/>
    <x v="339"/>
    <x v="420"/>
    <x v="337"/>
    <x v="0"/>
    <x v="337"/>
    <x v="337"/>
    <x v="0"/>
    <x v="337"/>
    <x v="348"/>
    <x v="451"/>
    <x v="467"/>
  </r>
  <r>
    <x v="466"/>
    <x v="223"/>
    <x v="1"/>
    <x v="181"/>
    <x v="129"/>
    <x v="410"/>
    <x v="0"/>
    <x v="38"/>
    <x v="0"/>
    <x v="334"/>
    <x v="0"/>
    <x v="0"/>
    <x v="340"/>
    <x v="421"/>
    <x v="277"/>
    <x v="0"/>
    <x v="277"/>
    <x v="277"/>
    <x v="0"/>
    <x v="277"/>
    <x v="287"/>
    <x v="452"/>
    <x v="468"/>
  </r>
  <r>
    <x v="467"/>
    <x v="270"/>
    <x v="1"/>
    <x v="205"/>
    <x v="6"/>
    <x v="411"/>
    <x v="1"/>
    <x v="74"/>
    <x v="0"/>
    <x v="335"/>
    <x v="0"/>
    <x v="0"/>
    <x v="341"/>
    <x v="422"/>
    <x v="338"/>
    <x v="0"/>
    <x v="338"/>
    <x v="338"/>
    <x v="0"/>
    <x v="338"/>
    <x v="349"/>
    <x v="453"/>
    <x v="469"/>
  </r>
  <r>
    <x v="468"/>
    <x v="59"/>
    <x v="0"/>
    <x v="41"/>
    <x v="47"/>
    <x v="412"/>
    <x v="1"/>
    <x v="15"/>
    <x v="1"/>
    <x v="336"/>
    <x v="1"/>
    <x v="0"/>
    <x v="342"/>
    <x v="80"/>
    <x v="20"/>
    <x v="0"/>
    <x v="20"/>
    <x v="20"/>
    <x v="0"/>
    <x v="20"/>
    <x v="20"/>
    <x v="454"/>
    <x v="470"/>
  </r>
  <r>
    <x v="469"/>
    <x v="221"/>
    <x v="1"/>
    <x v="206"/>
    <x v="136"/>
    <x v="413"/>
    <x v="0"/>
    <x v="15"/>
    <x v="12"/>
    <x v="95"/>
    <x v="1"/>
    <x v="0"/>
    <x v="343"/>
    <x v="423"/>
    <x v="339"/>
    <x v="0"/>
    <x v="339"/>
    <x v="339"/>
    <x v="0"/>
    <x v="339"/>
    <x v="350"/>
    <x v="455"/>
    <x v="471"/>
  </r>
  <r>
    <x v="470"/>
    <x v="271"/>
    <x v="1"/>
    <x v="124"/>
    <x v="22"/>
    <x v="414"/>
    <x v="0"/>
    <x v="5"/>
    <x v="4"/>
    <x v="337"/>
    <x v="0"/>
    <x v="0"/>
    <x v="344"/>
    <x v="424"/>
    <x v="340"/>
    <x v="0"/>
    <x v="340"/>
    <x v="340"/>
    <x v="0"/>
    <x v="340"/>
    <x v="351"/>
    <x v="456"/>
    <x v="472"/>
  </r>
  <r>
    <x v="471"/>
    <x v="228"/>
    <x v="1"/>
    <x v="185"/>
    <x v="138"/>
    <x v="415"/>
    <x v="0"/>
    <x v="55"/>
    <x v="3"/>
    <x v="338"/>
    <x v="1"/>
    <x v="0"/>
    <x v="345"/>
    <x v="388"/>
    <x v="282"/>
    <x v="0"/>
    <x v="282"/>
    <x v="282"/>
    <x v="0"/>
    <x v="282"/>
    <x v="293"/>
    <x v="421"/>
    <x v="473"/>
  </r>
  <r>
    <x v="472"/>
    <x v="272"/>
    <x v="1"/>
    <x v="13"/>
    <x v="60"/>
    <x v="416"/>
    <x v="0"/>
    <x v="14"/>
    <x v="2"/>
    <x v="339"/>
    <x v="1"/>
    <x v="0"/>
    <x v="346"/>
    <x v="425"/>
    <x v="341"/>
    <x v="0"/>
    <x v="341"/>
    <x v="341"/>
    <x v="0"/>
    <x v="341"/>
    <x v="352"/>
    <x v="457"/>
    <x v="474"/>
  </r>
  <r>
    <x v="473"/>
    <x v="210"/>
    <x v="1"/>
    <x v="168"/>
    <x v="95"/>
    <x v="417"/>
    <x v="0"/>
    <x v="13"/>
    <x v="2"/>
    <x v="340"/>
    <x v="0"/>
    <x v="0"/>
    <x v="347"/>
    <x v="426"/>
    <x v="342"/>
    <x v="0"/>
    <x v="342"/>
    <x v="342"/>
    <x v="0"/>
    <x v="342"/>
    <x v="353"/>
    <x v="458"/>
    <x v="475"/>
  </r>
  <r>
    <x v="474"/>
    <x v="261"/>
    <x v="1"/>
    <x v="92"/>
    <x v="143"/>
    <x v="396"/>
    <x v="0"/>
    <x v="36"/>
    <x v="8"/>
    <x v="322"/>
    <x v="0"/>
    <x v="2"/>
    <x v="328"/>
    <x v="427"/>
    <x v="327"/>
    <x v="0"/>
    <x v="327"/>
    <x v="327"/>
    <x v="0"/>
    <x v="327"/>
    <x v="338"/>
    <x v="459"/>
    <x v="476"/>
  </r>
  <r>
    <x v="475"/>
    <x v="273"/>
    <x v="1"/>
    <x v="23"/>
    <x v="8"/>
    <x v="418"/>
    <x v="0"/>
    <x v="54"/>
    <x v="1"/>
    <x v="341"/>
    <x v="1"/>
    <x v="0"/>
    <x v="348"/>
    <x v="428"/>
    <x v="343"/>
    <x v="0"/>
    <x v="343"/>
    <x v="343"/>
    <x v="0"/>
    <x v="343"/>
    <x v="354"/>
    <x v="460"/>
    <x v="477"/>
  </r>
  <r>
    <x v="476"/>
    <x v="274"/>
    <x v="1"/>
    <x v="1"/>
    <x v="0"/>
    <x v="419"/>
    <x v="0"/>
    <x v="62"/>
    <x v="1"/>
    <x v="342"/>
    <x v="0"/>
    <x v="0"/>
    <x v="349"/>
    <x v="429"/>
    <x v="344"/>
    <x v="0"/>
    <x v="344"/>
    <x v="344"/>
    <x v="0"/>
    <x v="344"/>
    <x v="355"/>
    <x v="461"/>
    <x v="478"/>
  </r>
  <r>
    <x v="477"/>
    <x v="275"/>
    <x v="1"/>
    <x v="166"/>
    <x v="133"/>
    <x v="420"/>
    <x v="0"/>
    <x v="82"/>
    <x v="1"/>
    <x v="343"/>
    <x v="0"/>
    <x v="0"/>
    <x v="350"/>
    <x v="430"/>
    <x v="345"/>
    <x v="0"/>
    <x v="345"/>
    <x v="345"/>
    <x v="0"/>
    <x v="345"/>
    <x v="356"/>
    <x v="462"/>
    <x v="479"/>
  </r>
  <r>
    <x v="478"/>
    <x v="205"/>
    <x v="1"/>
    <x v="72"/>
    <x v="133"/>
    <x v="315"/>
    <x v="0"/>
    <x v="72"/>
    <x v="2"/>
    <x v="259"/>
    <x v="0"/>
    <x v="0"/>
    <x v="264"/>
    <x v="325"/>
    <x v="263"/>
    <x v="0"/>
    <x v="263"/>
    <x v="263"/>
    <x v="0"/>
    <x v="263"/>
    <x v="273"/>
    <x v="463"/>
    <x v="480"/>
  </r>
  <r>
    <x v="479"/>
    <x v="228"/>
    <x v="1"/>
    <x v="195"/>
    <x v="152"/>
    <x v="386"/>
    <x v="0"/>
    <x v="77"/>
    <x v="4"/>
    <x v="314"/>
    <x v="1"/>
    <x v="0"/>
    <x v="320"/>
    <x v="399"/>
    <x v="319"/>
    <x v="0"/>
    <x v="319"/>
    <x v="319"/>
    <x v="0"/>
    <x v="319"/>
    <x v="330"/>
    <x v="464"/>
    <x v="481"/>
  </r>
  <r>
    <x v="480"/>
    <x v="213"/>
    <x v="1"/>
    <x v="180"/>
    <x v="154"/>
    <x v="421"/>
    <x v="0"/>
    <x v="83"/>
    <x v="3"/>
    <x v="344"/>
    <x v="1"/>
    <x v="0"/>
    <x v="351"/>
    <x v="431"/>
    <x v="346"/>
    <x v="0"/>
    <x v="346"/>
    <x v="346"/>
    <x v="0"/>
    <x v="346"/>
    <x v="357"/>
    <x v="465"/>
    <x v="482"/>
  </r>
  <r>
    <x v="481"/>
    <x v="233"/>
    <x v="1"/>
    <x v="153"/>
    <x v="138"/>
    <x v="422"/>
    <x v="0"/>
    <x v="71"/>
    <x v="3"/>
    <x v="345"/>
    <x v="1"/>
    <x v="0"/>
    <x v="352"/>
    <x v="432"/>
    <x v="347"/>
    <x v="0"/>
    <x v="347"/>
    <x v="347"/>
    <x v="0"/>
    <x v="347"/>
    <x v="358"/>
    <x v="466"/>
    <x v="483"/>
  </r>
  <r>
    <x v="482"/>
    <x v="228"/>
    <x v="1"/>
    <x v="28"/>
    <x v="65"/>
    <x v="423"/>
    <x v="0"/>
    <x v="56"/>
    <x v="4"/>
    <x v="314"/>
    <x v="1"/>
    <x v="0"/>
    <x v="320"/>
    <x v="433"/>
    <x v="319"/>
    <x v="0"/>
    <x v="319"/>
    <x v="319"/>
    <x v="0"/>
    <x v="319"/>
    <x v="330"/>
    <x v="427"/>
    <x v="484"/>
  </r>
  <r>
    <x v="483"/>
    <x v="233"/>
    <x v="1"/>
    <x v="180"/>
    <x v="110"/>
    <x v="424"/>
    <x v="0"/>
    <x v="44"/>
    <x v="3"/>
    <x v="304"/>
    <x v="1"/>
    <x v="0"/>
    <x v="310"/>
    <x v="434"/>
    <x v="309"/>
    <x v="4"/>
    <x v="309"/>
    <x v="309"/>
    <x v="4"/>
    <x v="309"/>
    <x v="320"/>
    <x v="467"/>
    <x v="485"/>
  </r>
  <r>
    <x v="484"/>
    <x v="210"/>
    <x v="1"/>
    <x v="194"/>
    <x v="143"/>
    <x v="425"/>
    <x v="0"/>
    <x v="8"/>
    <x v="3"/>
    <x v="346"/>
    <x v="0"/>
    <x v="0"/>
    <x v="353"/>
    <x v="435"/>
    <x v="348"/>
    <x v="0"/>
    <x v="348"/>
    <x v="348"/>
    <x v="0"/>
    <x v="348"/>
    <x v="359"/>
    <x v="468"/>
    <x v="486"/>
  </r>
  <r>
    <x v="29"/>
    <x v="22"/>
    <x v="0"/>
    <x v="8"/>
    <x v="8"/>
    <x v="29"/>
    <x v="0"/>
    <x v="20"/>
    <x v="4"/>
    <x v="26"/>
    <x v="0"/>
    <x v="0"/>
    <x v="26"/>
    <x v="28"/>
    <x v="349"/>
    <x v="0"/>
    <x v="349"/>
    <x v="349"/>
    <x v="0"/>
    <x v="349"/>
    <x v="360"/>
    <x v="469"/>
    <x v="487"/>
  </r>
  <r>
    <x v="485"/>
    <x v="276"/>
    <x v="1"/>
    <x v="2"/>
    <x v="8"/>
    <x v="426"/>
    <x v="0"/>
    <x v="29"/>
    <x v="0"/>
    <x v="347"/>
    <x v="0"/>
    <x v="0"/>
    <x v="354"/>
    <x v="436"/>
    <x v="350"/>
    <x v="0"/>
    <x v="350"/>
    <x v="350"/>
    <x v="0"/>
    <x v="350"/>
    <x v="361"/>
    <x v="470"/>
    <x v="488"/>
  </r>
  <r>
    <x v="486"/>
    <x v="261"/>
    <x v="1"/>
    <x v="69"/>
    <x v="143"/>
    <x v="396"/>
    <x v="0"/>
    <x v="38"/>
    <x v="8"/>
    <x v="322"/>
    <x v="0"/>
    <x v="2"/>
    <x v="328"/>
    <x v="437"/>
    <x v="327"/>
    <x v="0"/>
    <x v="327"/>
    <x v="327"/>
    <x v="0"/>
    <x v="327"/>
    <x v="338"/>
    <x v="471"/>
    <x v="489"/>
  </r>
  <r>
    <x v="487"/>
    <x v="209"/>
    <x v="1"/>
    <x v="207"/>
    <x v="123"/>
    <x v="427"/>
    <x v="0"/>
    <x v="1"/>
    <x v="5"/>
    <x v="348"/>
    <x v="1"/>
    <x v="0"/>
    <x v="355"/>
    <x v="438"/>
    <x v="260"/>
    <x v="0"/>
    <x v="260"/>
    <x v="260"/>
    <x v="0"/>
    <x v="260"/>
    <x v="270"/>
    <x v="472"/>
    <x v="490"/>
  </r>
  <r>
    <x v="488"/>
    <x v="204"/>
    <x v="1"/>
    <x v="168"/>
    <x v="129"/>
    <x v="428"/>
    <x v="0"/>
    <x v="27"/>
    <x v="4"/>
    <x v="349"/>
    <x v="0"/>
    <x v="0"/>
    <x v="356"/>
    <x v="354"/>
    <x v="255"/>
    <x v="0"/>
    <x v="255"/>
    <x v="255"/>
    <x v="0"/>
    <x v="255"/>
    <x v="265"/>
    <x v="473"/>
    <x v="491"/>
  </r>
  <r>
    <x v="489"/>
    <x v="233"/>
    <x v="1"/>
    <x v="180"/>
    <x v="110"/>
    <x v="424"/>
    <x v="0"/>
    <x v="44"/>
    <x v="3"/>
    <x v="304"/>
    <x v="1"/>
    <x v="0"/>
    <x v="310"/>
    <x v="434"/>
    <x v="309"/>
    <x v="4"/>
    <x v="309"/>
    <x v="309"/>
    <x v="4"/>
    <x v="309"/>
    <x v="320"/>
    <x v="409"/>
    <x v="492"/>
  </r>
  <r>
    <x v="490"/>
    <x v="221"/>
    <x v="1"/>
    <x v="72"/>
    <x v="95"/>
    <x v="429"/>
    <x v="0"/>
    <x v="20"/>
    <x v="1"/>
    <x v="350"/>
    <x v="0"/>
    <x v="0"/>
    <x v="357"/>
    <x v="439"/>
    <x v="351"/>
    <x v="0"/>
    <x v="351"/>
    <x v="351"/>
    <x v="0"/>
    <x v="351"/>
    <x v="362"/>
    <x v="474"/>
    <x v="493"/>
  </r>
  <r>
    <x v="491"/>
    <x v="233"/>
    <x v="1"/>
    <x v="153"/>
    <x v="138"/>
    <x v="422"/>
    <x v="0"/>
    <x v="71"/>
    <x v="3"/>
    <x v="345"/>
    <x v="1"/>
    <x v="0"/>
    <x v="352"/>
    <x v="440"/>
    <x v="347"/>
    <x v="0"/>
    <x v="347"/>
    <x v="347"/>
    <x v="0"/>
    <x v="347"/>
    <x v="358"/>
    <x v="475"/>
    <x v="494"/>
  </r>
  <r>
    <x v="492"/>
    <x v="277"/>
    <x v="1"/>
    <x v="168"/>
    <x v="140"/>
    <x v="430"/>
    <x v="0"/>
    <x v="60"/>
    <x v="4"/>
    <x v="351"/>
    <x v="0"/>
    <x v="0"/>
    <x v="358"/>
    <x v="441"/>
    <x v="352"/>
    <x v="0"/>
    <x v="352"/>
    <x v="352"/>
    <x v="0"/>
    <x v="352"/>
    <x v="363"/>
    <x v="476"/>
    <x v="495"/>
  </r>
  <r>
    <x v="493"/>
    <x v="208"/>
    <x v="1"/>
    <x v="208"/>
    <x v="155"/>
    <x v="431"/>
    <x v="0"/>
    <x v="56"/>
    <x v="11"/>
    <x v="352"/>
    <x v="1"/>
    <x v="0"/>
    <x v="359"/>
    <x v="442"/>
    <x v="353"/>
    <x v="0"/>
    <x v="353"/>
    <x v="353"/>
    <x v="0"/>
    <x v="353"/>
    <x v="364"/>
    <x v="477"/>
    <x v="496"/>
  </r>
  <r>
    <x v="35"/>
    <x v="5"/>
    <x v="0"/>
    <x v="24"/>
    <x v="23"/>
    <x v="432"/>
    <x v="0"/>
    <x v="5"/>
    <x v="2"/>
    <x v="291"/>
    <x v="0"/>
    <x v="0"/>
    <x v="297"/>
    <x v="34"/>
    <x v="296"/>
    <x v="0"/>
    <x v="296"/>
    <x v="296"/>
    <x v="0"/>
    <x v="296"/>
    <x v="307"/>
    <x v="478"/>
    <x v="497"/>
  </r>
  <r>
    <x v="494"/>
    <x v="278"/>
    <x v="1"/>
    <x v="209"/>
    <x v="143"/>
    <x v="433"/>
    <x v="0"/>
    <x v="30"/>
    <x v="7"/>
    <x v="353"/>
    <x v="0"/>
    <x v="0"/>
    <x v="360"/>
    <x v="443"/>
    <x v="354"/>
    <x v="0"/>
    <x v="354"/>
    <x v="354"/>
    <x v="0"/>
    <x v="354"/>
    <x v="365"/>
    <x v="479"/>
    <x v="498"/>
  </r>
  <r>
    <x v="495"/>
    <x v="257"/>
    <x v="1"/>
    <x v="92"/>
    <x v="153"/>
    <x v="390"/>
    <x v="0"/>
    <x v="81"/>
    <x v="1"/>
    <x v="20"/>
    <x v="1"/>
    <x v="0"/>
    <x v="20"/>
    <x v="444"/>
    <x v="322"/>
    <x v="0"/>
    <x v="322"/>
    <x v="322"/>
    <x v="0"/>
    <x v="322"/>
    <x v="333"/>
    <x v="480"/>
    <x v="499"/>
  </r>
  <r>
    <x v="496"/>
    <x v="203"/>
    <x v="1"/>
    <x v="72"/>
    <x v="129"/>
    <x v="434"/>
    <x v="0"/>
    <x v="5"/>
    <x v="0"/>
    <x v="354"/>
    <x v="0"/>
    <x v="0"/>
    <x v="361"/>
    <x v="445"/>
    <x v="274"/>
    <x v="0"/>
    <x v="274"/>
    <x v="274"/>
    <x v="0"/>
    <x v="274"/>
    <x v="284"/>
    <x v="481"/>
    <x v="500"/>
  </r>
  <r>
    <x v="497"/>
    <x v="59"/>
    <x v="1"/>
    <x v="14"/>
    <x v="22"/>
    <x v="435"/>
    <x v="0"/>
    <x v="30"/>
    <x v="2"/>
    <x v="355"/>
    <x v="0"/>
    <x v="0"/>
    <x v="362"/>
    <x v="446"/>
    <x v="355"/>
    <x v="0"/>
    <x v="355"/>
    <x v="355"/>
    <x v="0"/>
    <x v="355"/>
    <x v="366"/>
    <x v="482"/>
    <x v="501"/>
  </r>
  <r>
    <x v="498"/>
    <x v="279"/>
    <x v="1"/>
    <x v="8"/>
    <x v="77"/>
    <x v="436"/>
    <x v="0"/>
    <x v="43"/>
    <x v="6"/>
    <x v="356"/>
    <x v="0"/>
    <x v="1"/>
    <x v="363"/>
    <x v="447"/>
    <x v="356"/>
    <x v="0"/>
    <x v="356"/>
    <x v="356"/>
    <x v="0"/>
    <x v="356"/>
    <x v="367"/>
    <x v="483"/>
    <x v="502"/>
  </r>
  <r>
    <x v="499"/>
    <x v="270"/>
    <x v="1"/>
    <x v="210"/>
    <x v="6"/>
    <x v="411"/>
    <x v="1"/>
    <x v="78"/>
    <x v="0"/>
    <x v="335"/>
    <x v="0"/>
    <x v="0"/>
    <x v="341"/>
    <x v="448"/>
    <x v="338"/>
    <x v="0"/>
    <x v="338"/>
    <x v="338"/>
    <x v="0"/>
    <x v="338"/>
    <x v="349"/>
    <x v="484"/>
    <x v="503"/>
  </r>
  <r>
    <x v="500"/>
    <x v="272"/>
    <x v="1"/>
    <x v="13"/>
    <x v="60"/>
    <x v="416"/>
    <x v="0"/>
    <x v="14"/>
    <x v="2"/>
    <x v="339"/>
    <x v="1"/>
    <x v="0"/>
    <x v="346"/>
    <x v="425"/>
    <x v="357"/>
    <x v="0"/>
    <x v="357"/>
    <x v="357"/>
    <x v="0"/>
    <x v="357"/>
    <x v="368"/>
    <x v="485"/>
    <x v="504"/>
  </r>
  <r>
    <x v="501"/>
    <x v="26"/>
    <x v="1"/>
    <x v="96"/>
    <x v="8"/>
    <x v="437"/>
    <x v="0"/>
    <x v="84"/>
    <x v="0"/>
    <x v="323"/>
    <x v="1"/>
    <x v="0"/>
    <x v="329"/>
    <x v="449"/>
    <x v="328"/>
    <x v="0"/>
    <x v="328"/>
    <x v="328"/>
    <x v="0"/>
    <x v="328"/>
    <x v="339"/>
    <x v="486"/>
    <x v="505"/>
  </r>
  <r>
    <x v="502"/>
    <x v="280"/>
    <x v="1"/>
    <x v="24"/>
    <x v="6"/>
    <x v="438"/>
    <x v="1"/>
    <x v="27"/>
    <x v="3"/>
    <x v="357"/>
    <x v="0"/>
    <x v="0"/>
    <x v="364"/>
    <x v="450"/>
    <x v="358"/>
    <x v="0"/>
    <x v="358"/>
    <x v="358"/>
    <x v="0"/>
    <x v="358"/>
    <x v="369"/>
    <x v="487"/>
    <x v="506"/>
  </r>
  <r>
    <x v="503"/>
    <x v="260"/>
    <x v="1"/>
    <x v="209"/>
    <x v="130"/>
    <x v="395"/>
    <x v="0"/>
    <x v="12"/>
    <x v="3"/>
    <x v="321"/>
    <x v="0"/>
    <x v="0"/>
    <x v="327"/>
    <x v="451"/>
    <x v="326"/>
    <x v="0"/>
    <x v="326"/>
    <x v="326"/>
    <x v="0"/>
    <x v="326"/>
    <x v="337"/>
    <x v="488"/>
    <x v="507"/>
  </r>
  <r>
    <x v="504"/>
    <x v="281"/>
    <x v="1"/>
    <x v="78"/>
    <x v="20"/>
    <x v="439"/>
    <x v="0"/>
    <x v="46"/>
    <x v="4"/>
    <x v="127"/>
    <x v="0"/>
    <x v="0"/>
    <x v="365"/>
    <x v="452"/>
    <x v="359"/>
    <x v="0"/>
    <x v="359"/>
    <x v="359"/>
    <x v="0"/>
    <x v="359"/>
    <x v="370"/>
    <x v="489"/>
    <x v="508"/>
  </r>
  <r>
    <x v="505"/>
    <x v="282"/>
    <x v="1"/>
    <x v="7"/>
    <x v="2"/>
    <x v="440"/>
    <x v="0"/>
    <x v="82"/>
    <x v="3"/>
    <x v="358"/>
    <x v="0"/>
    <x v="0"/>
    <x v="366"/>
    <x v="453"/>
    <x v="360"/>
    <x v="0"/>
    <x v="360"/>
    <x v="360"/>
    <x v="0"/>
    <x v="360"/>
    <x v="371"/>
    <x v="490"/>
    <x v="509"/>
  </r>
  <r>
    <x v="506"/>
    <x v="283"/>
    <x v="1"/>
    <x v="8"/>
    <x v="8"/>
    <x v="441"/>
    <x v="0"/>
    <x v="20"/>
    <x v="4"/>
    <x v="267"/>
    <x v="0"/>
    <x v="0"/>
    <x v="367"/>
    <x v="454"/>
    <x v="361"/>
    <x v="0"/>
    <x v="361"/>
    <x v="361"/>
    <x v="0"/>
    <x v="361"/>
    <x v="372"/>
    <x v="491"/>
    <x v="510"/>
  </r>
  <r>
    <x v="507"/>
    <x v="284"/>
    <x v="1"/>
    <x v="27"/>
    <x v="6"/>
    <x v="442"/>
    <x v="1"/>
    <x v="30"/>
    <x v="9"/>
    <x v="359"/>
    <x v="0"/>
    <x v="0"/>
    <x v="368"/>
    <x v="455"/>
    <x v="362"/>
    <x v="0"/>
    <x v="362"/>
    <x v="362"/>
    <x v="0"/>
    <x v="362"/>
    <x v="373"/>
    <x v="492"/>
    <x v="511"/>
  </r>
  <r>
    <x v="508"/>
    <x v="267"/>
    <x v="1"/>
    <x v="73"/>
    <x v="35"/>
    <x v="443"/>
    <x v="0"/>
    <x v="31"/>
    <x v="3"/>
    <x v="360"/>
    <x v="1"/>
    <x v="0"/>
    <x v="369"/>
    <x v="456"/>
    <x v="363"/>
    <x v="0"/>
    <x v="363"/>
    <x v="363"/>
    <x v="0"/>
    <x v="363"/>
    <x v="374"/>
    <x v="493"/>
    <x v="512"/>
  </r>
  <r>
    <x v="509"/>
    <x v="285"/>
    <x v="1"/>
    <x v="211"/>
    <x v="46"/>
    <x v="444"/>
    <x v="0"/>
    <x v="18"/>
    <x v="1"/>
    <x v="361"/>
    <x v="1"/>
    <x v="0"/>
    <x v="370"/>
    <x v="457"/>
    <x v="364"/>
    <x v="0"/>
    <x v="364"/>
    <x v="364"/>
    <x v="0"/>
    <x v="364"/>
    <x v="375"/>
    <x v="494"/>
    <x v="513"/>
  </r>
  <r>
    <x v="510"/>
    <x v="233"/>
    <x v="1"/>
    <x v="153"/>
    <x v="138"/>
    <x v="422"/>
    <x v="0"/>
    <x v="71"/>
    <x v="3"/>
    <x v="345"/>
    <x v="1"/>
    <x v="0"/>
    <x v="352"/>
    <x v="458"/>
    <x v="347"/>
    <x v="0"/>
    <x v="347"/>
    <x v="347"/>
    <x v="0"/>
    <x v="347"/>
    <x v="358"/>
    <x v="495"/>
    <x v="514"/>
  </r>
  <r>
    <x v="511"/>
    <x v="286"/>
    <x v="1"/>
    <x v="212"/>
    <x v="98"/>
    <x v="445"/>
    <x v="0"/>
    <x v="79"/>
    <x v="4"/>
    <x v="362"/>
    <x v="1"/>
    <x v="0"/>
    <x v="371"/>
    <x v="459"/>
    <x v="365"/>
    <x v="1"/>
    <x v="365"/>
    <x v="365"/>
    <x v="1"/>
    <x v="365"/>
    <x v="376"/>
    <x v="496"/>
    <x v="515"/>
  </r>
  <r>
    <x v="512"/>
    <x v="287"/>
    <x v="1"/>
    <x v="213"/>
    <x v="43"/>
    <x v="446"/>
    <x v="0"/>
    <x v="14"/>
    <x v="2"/>
    <x v="363"/>
    <x v="1"/>
    <x v="0"/>
    <x v="372"/>
    <x v="460"/>
    <x v="366"/>
    <x v="0"/>
    <x v="366"/>
    <x v="366"/>
    <x v="0"/>
    <x v="366"/>
    <x v="377"/>
    <x v="497"/>
    <x v="516"/>
  </r>
  <r>
    <x v="513"/>
    <x v="221"/>
    <x v="1"/>
    <x v="214"/>
    <x v="156"/>
    <x v="447"/>
    <x v="0"/>
    <x v="48"/>
    <x v="3"/>
    <x v="364"/>
    <x v="0"/>
    <x v="0"/>
    <x v="373"/>
    <x v="461"/>
    <x v="367"/>
    <x v="0"/>
    <x v="367"/>
    <x v="367"/>
    <x v="0"/>
    <x v="367"/>
    <x v="378"/>
    <x v="498"/>
    <x v="517"/>
  </r>
  <r>
    <x v="514"/>
    <x v="288"/>
    <x v="1"/>
    <x v="92"/>
    <x v="157"/>
    <x v="448"/>
    <x v="0"/>
    <x v="3"/>
    <x v="3"/>
    <x v="365"/>
    <x v="0"/>
    <x v="0"/>
    <x v="374"/>
    <x v="462"/>
    <x v="368"/>
    <x v="0"/>
    <x v="368"/>
    <x v="368"/>
    <x v="0"/>
    <x v="368"/>
    <x v="379"/>
    <x v="499"/>
    <x v="518"/>
  </r>
  <r>
    <x v="515"/>
    <x v="222"/>
    <x v="1"/>
    <x v="37"/>
    <x v="158"/>
    <x v="449"/>
    <x v="0"/>
    <x v="25"/>
    <x v="5"/>
    <x v="348"/>
    <x v="0"/>
    <x v="0"/>
    <x v="355"/>
    <x v="463"/>
    <x v="260"/>
    <x v="0"/>
    <x v="260"/>
    <x v="260"/>
    <x v="0"/>
    <x v="260"/>
    <x v="270"/>
    <x v="337"/>
    <x v="519"/>
  </r>
  <r>
    <x v="516"/>
    <x v="289"/>
    <x v="1"/>
    <x v="34"/>
    <x v="145"/>
    <x v="450"/>
    <x v="0"/>
    <x v="27"/>
    <x v="11"/>
    <x v="366"/>
    <x v="0"/>
    <x v="0"/>
    <x v="375"/>
    <x v="464"/>
    <x v="369"/>
    <x v="0"/>
    <x v="369"/>
    <x v="369"/>
    <x v="0"/>
    <x v="369"/>
    <x v="380"/>
    <x v="500"/>
    <x v="520"/>
  </r>
  <r>
    <x v="517"/>
    <x v="290"/>
    <x v="0"/>
    <x v="4"/>
    <x v="159"/>
    <x v="451"/>
    <x v="2"/>
    <x v="26"/>
    <x v="4"/>
    <x v="367"/>
    <x v="1"/>
    <x v="0"/>
    <x v="376"/>
    <x v="465"/>
    <x v="370"/>
    <x v="1"/>
    <x v="370"/>
    <x v="370"/>
    <x v="1"/>
    <x v="370"/>
    <x v="381"/>
    <x v="501"/>
    <x v="521"/>
  </r>
  <r>
    <x v="518"/>
    <x v="291"/>
    <x v="1"/>
    <x v="215"/>
    <x v="160"/>
    <x v="452"/>
    <x v="0"/>
    <x v="28"/>
    <x v="12"/>
    <x v="368"/>
    <x v="1"/>
    <x v="0"/>
    <x v="377"/>
    <x v="466"/>
    <x v="371"/>
    <x v="0"/>
    <x v="371"/>
    <x v="371"/>
    <x v="0"/>
    <x v="371"/>
    <x v="382"/>
    <x v="502"/>
    <x v="522"/>
  </r>
  <r>
    <x v="519"/>
    <x v="292"/>
    <x v="1"/>
    <x v="1"/>
    <x v="2"/>
    <x v="453"/>
    <x v="0"/>
    <x v="2"/>
    <x v="1"/>
    <x v="369"/>
    <x v="0"/>
    <x v="0"/>
    <x v="378"/>
    <x v="467"/>
    <x v="372"/>
    <x v="0"/>
    <x v="372"/>
    <x v="372"/>
    <x v="0"/>
    <x v="372"/>
    <x v="383"/>
    <x v="503"/>
    <x v="523"/>
  </r>
  <r>
    <x v="520"/>
    <x v="213"/>
    <x v="1"/>
    <x v="77"/>
    <x v="161"/>
    <x v="454"/>
    <x v="0"/>
    <x v="35"/>
    <x v="2"/>
    <x v="370"/>
    <x v="1"/>
    <x v="0"/>
    <x v="379"/>
    <x v="468"/>
    <x v="373"/>
    <x v="0"/>
    <x v="373"/>
    <x v="373"/>
    <x v="0"/>
    <x v="373"/>
    <x v="384"/>
    <x v="504"/>
    <x v="524"/>
  </r>
  <r>
    <x v="521"/>
    <x v="293"/>
    <x v="1"/>
    <x v="85"/>
    <x v="162"/>
    <x v="455"/>
    <x v="0"/>
    <x v="23"/>
    <x v="4"/>
    <x v="371"/>
    <x v="1"/>
    <x v="0"/>
    <x v="380"/>
    <x v="469"/>
    <x v="374"/>
    <x v="0"/>
    <x v="374"/>
    <x v="374"/>
    <x v="0"/>
    <x v="374"/>
    <x v="385"/>
    <x v="505"/>
    <x v="525"/>
  </r>
  <r>
    <x v="522"/>
    <x v="294"/>
    <x v="1"/>
    <x v="216"/>
    <x v="20"/>
    <x v="456"/>
    <x v="0"/>
    <x v="40"/>
    <x v="18"/>
    <x v="226"/>
    <x v="0"/>
    <x v="2"/>
    <x v="381"/>
    <x v="470"/>
    <x v="375"/>
    <x v="0"/>
    <x v="375"/>
    <x v="375"/>
    <x v="0"/>
    <x v="375"/>
    <x v="386"/>
    <x v="506"/>
    <x v="526"/>
  </r>
  <r>
    <x v="523"/>
    <x v="295"/>
    <x v="1"/>
    <x v="217"/>
    <x v="134"/>
    <x v="457"/>
    <x v="0"/>
    <x v="9"/>
    <x v="11"/>
    <x v="372"/>
    <x v="1"/>
    <x v="0"/>
    <x v="382"/>
    <x v="471"/>
    <x v="376"/>
    <x v="0"/>
    <x v="376"/>
    <x v="376"/>
    <x v="0"/>
    <x v="376"/>
    <x v="387"/>
    <x v="507"/>
    <x v="527"/>
  </r>
  <r>
    <x v="524"/>
    <x v="296"/>
    <x v="1"/>
    <x v="14"/>
    <x v="8"/>
    <x v="458"/>
    <x v="0"/>
    <x v="43"/>
    <x v="6"/>
    <x v="373"/>
    <x v="0"/>
    <x v="1"/>
    <x v="383"/>
    <x v="472"/>
    <x v="377"/>
    <x v="0"/>
    <x v="377"/>
    <x v="377"/>
    <x v="0"/>
    <x v="377"/>
    <x v="388"/>
    <x v="508"/>
    <x v="528"/>
  </r>
  <r>
    <x v="525"/>
    <x v="297"/>
    <x v="1"/>
    <x v="8"/>
    <x v="22"/>
    <x v="459"/>
    <x v="0"/>
    <x v="8"/>
    <x v="4"/>
    <x v="374"/>
    <x v="0"/>
    <x v="0"/>
    <x v="384"/>
    <x v="473"/>
    <x v="378"/>
    <x v="0"/>
    <x v="378"/>
    <x v="378"/>
    <x v="0"/>
    <x v="378"/>
    <x v="389"/>
    <x v="509"/>
    <x v="529"/>
  </r>
  <r>
    <x v="526"/>
    <x v="298"/>
    <x v="1"/>
    <x v="7"/>
    <x v="2"/>
    <x v="460"/>
    <x v="0"/>
    <x v="82"/>
    <x v="3"/>
    <x v="375"/>
    <x v="0"/>
    <x v="0"/>
    <x v="385"/>
    <x v="474"/>
    <x v="379"/>
    <x v="0"/>
    <x v="379"/>
    <x v="379"/>
    <x v="0"/>
    <x v="379"/>
    <x v="390"/>
    <x v="510"/>
    <x v="530"/>
  </r>
  <r>
    <x v="527"/>
    <x v="299"/>
    <x v="1"/>
    <x v="25"/>
    <x v="163"/>
    <x v="461"/>
    <x v="0"/>
    <x v="82"/>
    <x v="17"/>
    <x v="376"/>
    <x v="0"/>
    <x v="2"/>
    <x v="386"/>
    <x v="475"/>
    <x v="380"/>
    <x v="0"/>
    <x v="380"/>
    <x v="380"/>
    <x v="0"/>
    <x v="380"/>
    <x v="391"/>
    <x v="511"/>
    <x v="531"/>
  </r>
  <r>
    <x v="528"/>
    <x v="285"/>
    <x v="1"/>
    <x v="44"/>
    <x v="163"/>
    <x v="462"/>
    <x v="0"/>
    <x v="34"/>
    <x v="1"/>
    <x v="377"/>
    <x v="0"/>
    <x v="0"/>
    <x v="387"/>
    <x v="476"/>
    <x v="381"/>
    <x v="0"/>
    <x v="381"/>
    <x v="381"/>
    <x v="0"/>
    <x v="381"/>
    <x v="392"/>
    <x v="512"/>
    <x v="532"/>
  </r>
  <r>
    <x v="529"/>
    <x v="300"/>
    <x v="1"/>
    <x v="218"/>
    <x v="8"/>
    <x v="463"/>
    <x v="0"/>
    <x v="51"/>
    <x v="2"/>
    <x v="378"/>
    <x v="0"/>
    <x v="0"/>
    <x v="388"/>
    <x v="477"/>
    <x v="382"/>
    <x v="0"/>
    <x v="382"/>
    <x v="382"/>
    <x v="0"/>
    <x v="382"/>
    <x v="393"/>
    <x v="513"/>
    <x v="533"/>
  </r>
  <r>
    <x v="530"/>
    <x v="221"/>
    <x v="1"/>
    <x v="183"/>
    <x v="155"/>
    <x v="464"/>
    <x v="0"/>
    <x v="1"/>
    <x v="3"/>
    <x v="379"/>
    <x v="1"/>
    <x v="0"/>
    <x v="389"/>
    <x v="478"/>
    <x v="383"/>
    <x v="0"/>
    <x v="383"/>
    <x v="383"/>
    <x v="0"/>
    <x v="383"/>
    <x v="394"/>
    <x v="514"/>
    <x v="534"/>
  </r>
  <r>
    <x v="531"/>
    <x v="233"/>
    <x v="1"/>
    <x v="180"/>
    <x v="110"/>
    <x v="424"/>
    <x v="0"/>
    <x v="44"/>
    <x v="3"/>
    <x v="304"/>
    <x v="1"/>
    <x v="0"/>
    <x v="310"/>
    <x v="434"/>
    <x v="309"/>
    <x v="4"/>
    <x v="309"/>
    <x v="309"/>
    <x v="4"/>
    <x v="309"/>
    <x v="320"/>
    <x v="467"/>
    <x v="535"/>
  </r>
  <r>
    <x v="532"/>
    <x v="301"/>
    <x v="1"/>
    <x v="44"/>
    <x v="164"/>
    <x v="465"/>
    <x v="0"/>
    <x v="16"/>
    <x v="4"/>
    <x v="380"/>
    <x v="1"/>
    <x v="0"/>
    <x v="390"/>
    <x v="479"/>
    <x v="384"/>
    <x v="0"/>
    <x v="384"/>
    <x v="384"/>
    <x v="0"/>
    <x v="384"/>
    <x v="395"/>
    <x v="515"/>
    <x v="536"/>
  </r>
  <r>
    <x v="533"/>
    <x v="302"/>
    <x v="1"/>
    <x v="154"/>
    <x v="77"/>
    <x v="466"/>
    <x v="0"/>
    <x v="21"/>
    <x v="1"/>
    <x v="305"/>
    <x v="1"/>
    <x v="0"/>
    <x v="311"/>
    <x v="480"/>
    <x v="310"/>
    <x v="0"/>
    <x v="310"/>
    <x v="310"/>
    <x v="0"/>
    <x v="310"/>
    <x v="321"/>
    <x v="516"/>
    <x v="537"/>
  </r>
  <r>
    <x v="534"/>
    <x v="303"/>
    <x v="1"/>
    <x v="24"/>
    <x v="8"/>
    <x v="467"/>
    <x v="0"/>
    <x v="2"/>
    <x v="5"/>
    <x v="381"/>
    <x v="0"/>
    <x v="0"/>
    <x v="391"/>
    <x v="481"/>
    <x v="385"/>
    <x v="0"/>
    <x v="385"/>
    <x v="385"/>
    <x v="0"/>
    <x v="385"/>
    <x v="396"/>
    <x v="517"/>
    <x v="538"/>
  </r>
  <r>
    <x v="535"/>
    <x v="304"/>
    <x v="1"/>
    <x v="219"/>
    <x v="129"/>
    <x v="468"/>
    <x v="0"/>
    <x v="73"/>
    <x v="4"/>
    <x v="106"/>
    <x v="1"/>
    <x v="0"/>
    <x v="106"/>
    <x v="482"/>
    <x v="386"/>
    <x v="0"/>
    <x v="386"/>
    <x v="386"/>
    <x v="0"/>
    <x v="386"/>
    <x v="397"/>
    <x v="518"/>
    <x v="539"/>
  </r>
  <r>
    <x v="536"/>
    <x v="203"/>
    <x v="1"/>
    <x v="72"/>
    <x v="136"/>
    <x v="469"/>
    <x v="0"/>
    <x v="74"/>
    <x v="0"/>
    <x v="354"/>
    <x v="0"/>
    <x v="0"/>
    <x v="361"/>
    <x v="483"/>
    <x v="274"/>
    <x v="0"/>
    <x v="274"/>
    <x v="274"/>
    <x v="0"/>
    <x v="274"/>
    <x v="284"/>
    <x v="519"/>
    <x v="540"/>
  </r>
  <r>
    <x v="537"/>
    <x v="305"/>
    <x v="1"/>
    <x v="220"/>
    <x v="165"/>
    <x v="470"/>
    <x v="0"/>
    <x v="85"/>
    <x v="11"/>
    <x v="382"/>
    <x v="1"/>
    <x v="0"/>
    <x v="392"/>
    <x v="484"/>
    <x v="387"/>
    <x v="0"/>
    <x v="387"/>
    <x v="387"/>
    <x v="0"/>
    <x v="387"/>
    <x v="398"/>
    <x v="520"/>
    <x v="541"/>
  </r>
  <r>
    <x v="538"/>
    <x v="297"/>
    <x v="1"/>
    <x v="221"/>
    <x v="22"/>
    <x v="471"/>
    <x v="0"/>
    <x v="43"/>
    <x v="4"/>
    <x v="383"/>
    <x v="0"/>
    <x v="0"/>
    <x v="393"/>
    <x v="485"/>
    <x v="388"/>
    <x v="0"/>
    <x v="388"/>
    <x v="388"/>
    <x v="0"/>
    <x v="388"/>
    <x v="399"/>
    <x v="521"/>
    <x v="542"/>
  </r>
  <r>
    <x v="539"/>
    <x v="265"/>
    <x v="1"/>
    <x v="222"/>
    <x v="15"/>
    <x v="472"/>
    <x v="0"/>
    <x v="82"/>
    <x v="4"/>
    <x v="243"/>
    <x v="0"/>
    <x v="0"/>
    <x v="394"/>
    <x v="486"/>
    <x v="389"/>
    <x v="0"/>
    <x v="389"/>
    <x v="389"/>
    <x v="0"/>
    <x v="389"/>
    <x v="400"/>
    <x v="522"/>
    <x v="543"/>
  </r>
  <r>
    <x v="540"/>
    <x v="306"/>
    <x v="1"/>
    <x v="108"/>
    <x v="22"/>
    <x v="435"/>
    <x v="0"/>
    <x v="13"/>
    <x v="2"/>
    <x v="355"/>
    <x v="0"/>
    <x v="0"/>
    <x v="362"/>
    <x v="487"/>
    <x v="355"/>
    <x v="0"/>
    <x v="355"/>
    <x v="355"/>
    <x v="0"/>
    <x v="355"/>
    <x v="366"/>
    <x v="523"/>
    <x v="544"/>
  </r>
  <r>
    <x v="541"/>
    <x v="226"/>
    <x v="1"/>
    <x v="198"/>
    <x v="166"/>
    <x v="473"/>
    <x v="0"/>
    <x v="73"/>
    <x v="3"/>
    <x v="326"/>
    <x v="1"/>
    <x v="0"/>
    <x v="332"/>
    <x v="488"/>
    <x v="279"/>
    <x v="0"/>
    <x v="279"/>
    <x v="279"/>
    <x v="0"/>
    <x v="279"/>
    <x v="289"/>
    <x v="364"/>
    <x v="545"/>
  </r>
  <r>
    <x v="542"/>
    <x v="307"/>
    <x v="1"/>
    <x v="223"/>
    <x v="8"/>
    <x v="474"/>
    <x v="0"/>
    <x v="25"/>
    <x v="7"/>
    <x v="384"/>
    <x v="0"/>
    <x v="0"/>
    <x v="395"/>
    <x v="489"/>
    <x v="390"/>
    <x v="0"/>
    <x v="390"/>
    <x v="390"/>
    <x v="0"/>
    <x v="390"/>
    <x v="401"/>
    <x v="524"/>
    <x v="546"/>
  </r>
  <r>
    <x v="543"/>
    <x v="213"/>
    <x v="1"/>
    <x v="224"/>
    <x v="167"/>
    <x v="475"/>
    <x v="0"/>
    <x v="76"/>
    <x v="0"/>
    <x v="385"/>
    <x v="1"/>
    <x v="0"/>
    <x v="396"/>
    <x v="490"/>
    <x v="391"/>
    <x v="7"/>
    <x v="391"/>
    <x v="391"/>
    <x v="7"/>
    <x v="391"/>
    <x v="402"/>
    <x v="525"/>
    <x v="547"/>
  </r>
  <r>
    <x v="544"/>
    <x v="308"/>
    <x v="1"/>
    <x v="166"/>
    <x v="46"/>
    <x v="476"/>
    <x v="0"/>
    <x v="10"/>
    <x v="13"/>
    <x v="386"/>
    <x v="0"/>
    <x v="1"/>
    <x v="397"/>
    <x v="491"/>
    <x v="392"/>
    <x v="0"/>
    <x v="392"/>
    <x v="392"/>
    <x v="0"/>
    <x v="392"/>
    <x v="403"/>
    <x v="526"/>
    <x v="548"/>
  </r>
  <r>
    <x v="545"/>
    <x v="295"/>
    <x v="1"/>
    <x v="73"/>
    <x v="134"/>
    <x v="477"/>
    <x v="0"/>
    <x v="56"/>
    <x v="2"/>
    <x v="387"/>
    <x v="1"/>
    <x v="0"/>
    <x v="398"/>
    <x v="492"/>
    <x v="393"/>
    <x v="0"/>
    <x v="393"/>
    <x v="393"/>
    <x v="0"/>
    <x v="393"/>
    <x v="404"/>
    <x v="527"/>
    <x v="549"/>
  </r>
  <r>
    <x v="546"/>
    <x v="221"/>
    <x v="1"/>
    <x v="168"/>
    <x v="46"/>
    <x v="326"/>
    <x v="0"/>
    <x v="8"/>
    <x v="1"/>
    <x v="268"/>
    <x v="0"/>
    <x v="0"/>
    <x v="273"/>
    <x v="493"/>
    <x v="394"/>
    <x v="0"/>
    <x v="394"/>
    <x v="394"/>
    <x v="0"/>
    <x v="394"/>
    <x v="405"/>
    <x v="528"/>
    <x v="550"/>
  </r>
  <r>
    <x v="547"/>
    <x v="227"/>
    <x v="1"/>
    <x v="183"/>
    <x v="137"/>
    <x v="478"/>
    <x v="0"/>
    <x v="38"/>
    <x v="4"/>
    <x v="388"/>
    <x v="0"/>
    <x v="0"/>
    <x v="399"/>
    <x v="494"/>
    <x v="280"/>
    <x v="5"/>
    <x v="280"/>
    <x v="280"/>
    <x v="5"/>
    <x v="280"/>
    <x v="291"/>
    <x v="529"/>
    <x v="551"/>
  </r>
  <r>
    <x v="548"/>
    <x v="36"/>
    <x v="1"/>
    <x v="9"/>
    <x v="6"/>
    <x v="479"/>
    <x v="1"/>
    <x v="37"/>
    <x v="5"/>
    <x v="389"/>
    <x v="0"/>
    <x v="0"/>
    <x v="400"/>
    <x v="495"/>
    <x v="395"/>
    <x v="2"/>
    <x v="395"/>
    <x v="395"/>
    <x v="2"/>
    <x v="395"/>
    <x v="406"/>
    <x v="530"/>
    <x v="552"/>
  </r>
  <r>
    <x v="549"/>
    <x v="309"/>
    <x v="1"/>
    <x v="23"/>
    <x v="36"/>
    <x v="480"/>
    <x v="0"/>
    <x v="48"/>
    <x v="3"/>
    <x v="390"/>
    <x v="0"/>
    <x v="0"/>
    <x v="401"/>
    <x v="496"/>
    <x v="396"/>
    <x v="0"/>
    <x v="396"/>
    <x v="396"/>
    <x v="0"/>
    <x v="396"/>
    <x v="407"/>
    <x v="531"/>
    <x v="553"/>
  </r>
  <r>
    <x v="550"/>
    <x v="310"/>
    <x v="1"/>
    <x v="209"/>
    <x v="43"/>
    <x v="481"/>
    <x v="0"/>
    <x v="49"/>
    <x v="3"/>
    <x v="391"/>
    <x v="1"/>
    <x v="0"/>
    <x v="402"/>
    <x v="497"/>
    <x v="397"/>
    <x v="0"/>
    <x v="397"/>
    <x v="397"/>
    <x v="0"/>
    <x v="397"/>
    <x v="408"/>
    <x v="532"/>
    <x v="554"/>
  </r>
  <r>
    <x v="551"/>
    <x v="311"/>
    <x v="1"/>
    <x v="124"/>
    <x v="6"/>
    <x v="482"/>
    <x v="1"/>
    <x v="62"/>
    <x v="3"/>
    <x v="392"/>
    <x v="0"/>
    <x v="0"/>
    <x v="403"/>
    <x v="498"/>
    <x v="398"/>
    <x v="0"/>
    <x v="398"/>
    <x v="398"/>
    <x v="0"/>
    <x v="398"/>
    <x v="409"/>
    <x v="533"/>
    <x v="555"/>
  </r>
  <r>
    <x v="552"/>
    <x v="312"/>
    <x v="1"/>
    <x v="194"/>
    <x v="134"/>
    <x v="483"/>
    <x v="0"/>
    <x v="43"/>
    <x v="5"/>
    <x v="393"/>
    <x v="0"/>
    <x v="0"/>
    <x v="404"/>
    <x v="499"/>
    <x v="399"/>
    <x v="0"/>
    <x v="399"/>
    <x v="399"/>
    <x v="0"/>
    <x v="399"/>
    <x v="410"/>
    <x v="534"/>
    <x v="556"/>
  </r>
  <r>
    <x v="553"/>
    <x v="313"/>
    <x v="1"/>
    <x v="225"/>
    <x v="38"/>
    <x v="405"/>
    <x v="0"/>
    <x v="72"/>
    <x v="6"/>
    <x v="329"/>
    <x v="0"/>
    <x v="1"/>
    <x v="335"/>
    <x v="500"/>
    <x v="334"/>
    <x v="0"/>
    <x v="334"/>
    <x v="334"/>
    <x v="0"/>
    <x v="334"/>
    <x v="345"/>
    <x v="535"/>
    <x v="557"/>
  </r>
  <r>
    <x v="554"/>
    <x v="213"/>
    <x v="1"/>
    <x v="13"/>
    <x v="128"/>
    <x v="353"/>
    <x v="0"/>
    <x v="28"/>
    <x v="3"/>
    <x v="271"/>
    <x v="1"/>
    <x v="0"/>
    <x v="276"/>
    <x v="365"/>
    <x v="276"/>
    <x v="0"/>
    <x v="276"/>
    <x v="276"/>
    <x v="0"/>
    <x v="276"/>
    <x v="286"/>
    <x v="536"/>
    <x v="558"/>
  </r>
  <r>
    <x v="555"/>
    <x v="314"/>
    <x v="1"/>
    <x v="41"/>
    <x v="6"/>
    <x v="484"/>
    <x v="1"/>
    <x v="22"/>
    <x v="0"/>
    <x v="394"/>
    <x v="0"/>
    <x v="0"/>
    <x v="405"/>
    <x v="501"/>
    <x v="400"/>
    <x v="0"/>
    <x v="400"/>
    <x v="400"/>
    <x v="0"/>
    <x v="400"/>
    <x v="411"/>
    <x v="537"/>
    <x v="559"/>
  </r>
  <r>
    <x v="556"/>
    <x v="315"/>
    <x v="1"/>
    <x v="213"/>
    <x v="155"/>
    <x v="485"/>
    <x v="0"/>
    <x v="11"/>
    <x v="6"/>
    <x v="395"/>
    <x v="0"/>
    <x v="1"/>
    <x v="406"/>
    <x v="502"/>
    <x v="401"/>
    <x v="0"/>
    <x v="401"/>
    <x v="401"/>
    <x v="0"/>
    <x v="401"/>
    <x v="412"/>
    <x v="538"/>
    <x v="560"/>
  </r>
  <r>
    <x v="557"/>
    <x v="217"/>
    <x v="1"/>
    <x v="226"/>
    <x v="8"/>
    <x v="486"/>
    <x v="0"/>
    <x v="11"/>
    <x v="3"/>
    <x v="396"/>
    <x v="0"/>
    <x v="0"/>
    <x v="407"/>
    <x v="366"/>
    <x v="269"/>
    <x v="0"/>
    <x v="269"/>
    <x v="269"/>
    <x v="0"/>
    <x v="269"/>
    <x v="279"/>
    <x v="539"/>
    <x v="561"/>
  </r>
  <r>
    <x v="558"/>
    <x v="316"/>
    <x v="1"/>
    <x v="72"/>
    <x v="168"/>
    <x v="487"/>
    <x v="0"/>
    <x v="29"/>
    <x v="2"/>
    <x v="397"/>
    <x v="0"/>
    <x v="0"/>
    <x v="408"/>
    <x v="503"/>
    <x v="402"/>
    <x v="2"/>
    <x v="402"/>
    <x v="402"/>
    <x v="2"/>
    <x v="402"/>
    <x v="413"/>
    <x v="540"/>
    <x v="562"/>
  </r>
  <r>
    <x v="559"/>
    <x v="317"/>
    <x v="0"/>
    <x v="227"/>
    <x v="108"/>
    <x v="488"/>
    <x v="0"/>
    <x v="37"/>
    <x v="4"/>
    <x v="398"/>
    <x v="0"/>
    <x v="0"/>
    <x v="409"/>
    <x v="504"/>
    <x v="403"/>
    <x v="0"/>
    <x v="403"/>
    <x v="403"/>
    <x v="0"/>
    <x v="403"/>
    <x v="414"/>
    <x v="541"/>
    <x v="563"/>
  </r>
  <r>
    <x v="560"/>
    <x v="318"/>
    <x v="0"/>
    <x v="23"/>
    <x v="169"/>
    <x v="489"/>
    <x v="0"/>
    <x v="9"/>
    <x v="5"/>
    <x v="399"/>
    <x v="1"/>
    <x v="0"/>
    <x v="410"/>
    <x v="505"/>
    <x v="404"/>
    <x v="0"/>
    <x v="404"/>
    <x v="404"/>
    <x v="0"/>
    <x v="404"/>
    <x v="415"/>
    <x v="542"/>
    <x v="564"/>
  </r>
  <r>
    <x v="561"/>
    <x v="319"/>
    <x v="0"/>
    <x v="228"/>
    <x v="170"/>
    <x v="490"/>
    <x v="1"/>
    <x v="86"/>
    <x v="11"/>
    <x v="400"/>
    <x v="1"/>
    <x v="0"/>
    <x v="411"/>
    <x v="506"/>
    <x v="405"/>
    <x v="0"/>
    <x v="405"/>
    <x v="405"/>
    <x v="0"/>
    <x v="405"/>
    <x v="416"/>
    <x v="543"/>
    <x v="565"/>
  </r>
  <r>
    <x v="562"/>
    <x v="316"/>
    <x v="1"/>
    <x v="69"/>
    <x v="157"/>
    <x v="491"/>
    <x v="0"/>
    <x v="48"/>
    <x v="11"/>
    <x v="401"/>
    <x v="0"/>
    <x v="0"/>
    <x v="412"/>
    <x v="507"/>
    <x v="406"/>
    <x v="0"/>
    <x v="406"/>
    <x v="406"/>
    <x v="0"/>
    <x v="406"/>
    <x v="417"/>
    <x v="544"/>
    <x v="566"/>
  </r>
  <r>
    <x v="563"/>
    <x v="320"/>
    <x v="0"/>
    <x v="42"/>
    <x v="3"/>
    <x v="492"/>
    <x v="0"/>
    <x v="33"/>
    <x v="12"/>
    <x v="402"/>
    <x v="0"/>
    <x v="0"/>
    <x v="413"/>
    <x v="508"/>
    <x v="407"/>
    <x v="0"/>
    <x v="407"/>
    <x v="407"/>
    <x v="0"/>
    <x v="407"/>
    <x v="418"/>
    <x v="545"/>
    <x v="567"/>
  </r>
  <r>
    <x v="564"/>
    <x v="288"/>
    <x v="1"/>
    <x v="92"/>
    <x v="145"/>
    <x v="493"/>
    <x v="0"/>
    <x v="6"/>
    <x v="3"/>
    <x v="403"/>
    <x v="0"/>
    <x v="0"/>
    <x v="414"/>
    <x v="509"/>
    <x v="408"/>
    <x v="0"/>
    <x v="408"/>
    <x v="408"/>
    <x v="0"/>
    <x v="408"/>
    <x v="419"/>
    <x v="546"/>
    <x v="568"/>
  </r>
  <r>
    <x v="565"/>
    <x v="321"/>
    <x v="0"/>
    <x v="12"/>
    <x v="38"/>
    <x v="494"/>
    <x v="0"/>
    <x v="36"/>
    <x v="4"/>
    <x v="404"/>
    <x v="0"/>
    <x v="0"/>
    <x v="415"/>
    <x v="510"/>
    <x v="409"/>
    <x v="0"/>
    <x v="409"/>
    <x v="409"/>
    <x v="0"/>
    <x v="409"/>
    <x v="420"/>
    <x v="547"/>
    <x v="569"/>
  </r>
  <r>
    <x v="566"/>
    <x v="322"/>
    <x v="1"/>
    <x v="4"/>
    <x v="4"/>
    <x v="495"/>
    <x v="1"/>
    <x v="11"/>
    <x v="12"/>
    <x v="405"/>
    <x v="0"/>
    <x v="0"/>
    <x v="416"/>
    <x v="511"/>
    <x v="410"/>
    <x v="0"/>
    <x v="410"/>
    <x v="410"/>
    <x v="0"/>
    <x v="410"/>
    <x v="421"/>
    <x v="548"/>
    <x v="570"/>
  </r>
  <r>
    <x v="567"/>
    <x v="288"/>
    <x v="1"/>
    <x v="229"/>
    <x v="145"/>
    <x v="496"/>
    <x v="0"/>
    <x v="12"/>
    <x v="3"/>
    <x v="406"/>
    <x v="0"/>
    <x v="0"/>
    <x v="417"/>
    <x v="512"/>
    <x v="411"/>
    <x v="0"/>
    <x v="411"/>
    <x v="411"/>
    <x v="0"/>
    <x v="411"/>
    <x v="422"/>
    <x v="549"/>
    <x v="571"/>
  </r>
  <r>
    <x v="346"/>
    <x v="205"/>
    <x v="1"/>
    <x v="72"/>
    <x v="133"/>
    <x v="497"/>
    <x v="0"/>
    <x v="72"/>
    <x v="2"/>
    <x v="407"/>
    <x v="0"/>
    <x v="0"/>
    <x v="418"/>
    <x v="325"/>
    <x v="412"/>
    <x v="0"/>
    <x v="412"/>
    <x v="412"/>
    <x v="0"/>
    <x v="412"/>
    <x v="423"/>
    <x v="550"/>
    <x v="572"/>
  </r>
  <r>
    <x v="568"/>
    <x v="323"/>
    <x v="1"/>
    <x v="7"/>
    <x v="8"/>
    <x v="498"/>
    <x v="0"/>
    <x v="8"/>
    <x v="2"/>
    <x v="408"/>
    <x v="0"/>
    <x v="0"/>
    <x v="419"/>
    <x v="513"/>
    <x v="413"/>
    <x v="0"/>
    <x v="413"/>
    <x v="413"/>
    <x v="0"/>
    <x v="413"/>
    <x v="424"/>
    <x v="551"/>
    <x v="573"/>
  </r>
  <r>
    <x v="569"/>
    <x v="324"/>
    <x v="0"/>
    <x v="24"/>
    <x v="8"/>
    <x v="499"/>
    <x v="0"/>
    <x v="2"/>
    <x v="3"/>
    <x v="409"/>
    <x v="0"/>
    <x v="0"/>
    <x v="420"/>
    <x v="481"/>
    <x v="414"/>
    <x v="0"/>
    <x v="414"/>
    <x v="414"/>
    <x v="0"/>
    <x v="414"/>
    <x v="425"/>
    <x v="552"/>
    <x v="574"/>
  </r>
  <r>
    <x v="570"/>
    <x v="325"/>
    <x v="0"/>
    <x v="230"/>
    <x v="68"/>
    <x v="500"/>
    <x v="0"/>
    <x v="45"/>
    <x v="0"/>
    <x v="410"/>
    <x v="0"/>
    <x v="0"/>
    <x v="421"/>
    <x v="514"/>
    <x v="415"/>
    <x v="0"/>
    <x v="415"/>
    <x v="415"/>
    <x v="0"/>
    <x v="415"/>
    <x v="426"/>
    <x v="553"/>
    <x v="575"/>
  </r>
  <r>
    <x v="571"/>
    <x v="326"/>
    <x v="0"/>
    <x v="54"/>
    <x v="149"/>
    <x v="501"/>
    <x v="0"/>
    <x v="53"/>
    <x v="4"/>
    <x v="411"/>
    <x v="0"/>
    <x v="0"/>
    <x v="422"/>
    <x v="515"/>
    <x v="416"/>
    <x v="0"/>
    <x v="416"/>
    <x v="416"/>
    <x v="0"/>
    <x v="416"/>
    <x v="427"/>
    <x v="554"/>
    <x v="576"/>
  </r>
  <r>
    <x v="572"/>
    <x v="327"/>
    <x v="0"/>
    <x v="8"/>
    <x v="22"/>
    <x v="502"/>
    <x v="0"/>
    <x v="8"/>
    <x v="3"/>
    <x v="412"/>
    <x v="0"/>
    <x v="0"/>
    <x v="423"/>
    <x v="516"/>
    <x v="417"/>
    <x v="0"/>
    <x v="417"/>
    <x v="417"/>
    <x v="0"/>
    <x v="417"/>
    <x v="428"/>
    <x v="555"/>
    <x v="577"/>
  </r>
  <r>
    <x v="359"/>
    <x v="221"/>
    <x v="1"/>
    <x v="44"/>
    <x v="46"/>
    <x v="326"/>
    <x v="0"/>
    <x v="13"/>
    <x v="1"/>
    <x v="268"/>
    <x v="0"/>
    <x v="0"/>
    <x v="273"/>
    <x v="336"/>
    <x v="394"/>
    <x v="0"/>
    <x v="394"/>
    <x v="394"/>
    <x v="0"/>
    <x v="394"/>
    <x v="405"/>
    <x v="556"/>
    <x v="578"/>
  </r>
  <r>
    <x v="573"/>
    <x v="328"/>
    <x v="1"/>
    <x v="2"/>
    <x v="8"/>
    <x v="503"/>
    <x v="0"/>
    <x v="29"/>
    <x v="2"/>
    <x v="413"/>
    <x v="0"/>
    <x v="0"/>
    <x v="424"/>
    <x v="517"/>
    <x v="418"/>
    <x v="0"/>
    <x v="418"/>
    <x v="418"/>
    <x v="0"/>
    <x v="418"/>
    <x v="429"/>
    <x v="557"/>
    <x v="579"/>
  </r>
  <r>
    <x v="574"/>
    <x v="329"/>
    <x v="0"/>
    <x v="125"/>
    <x v="15"/>
    <x v="504"/>
    <x v="0"/>
    <x v="12"/>
    <x v="4"/>
    <x v="414"/>
    <x v="0"/>
    <x v="0"/>
    <x v="425"/>
    <x v="518"/>
    <x v="419"/>
    <x v="0"/>
    <x v="419"/>
    <x v="419"/>
    <x v="0"/>
    <x v="419"/>
    <x v="430"/>
    <x v="558"/>
    <x v="580"/>
  </r>
  <r>
    <x v="365"/>
    <x v="223"/>
    <x v="1"/>
    <x v="181"/>
    <x v="129"/>
    <x v="505"/>
    <x v="0"/>
    <x v="38"/>
    <x v="0"/>
    <x v="415"/>
    <x v="0"/>
    <x v="0"/>
    <x v="426"/>
    <x v="342"/>
    <x v="420"/>
    <x v="0"/>
    <x v="420"/>
    <x v="420"/>
    <x v="0"/>
    <x v="420"/>
    <x v="431"/>
    <x v="559"/>
    <x v="581"/>
  </r>
  <r>
    <x v="575"/>
    <x v="330"/>
    <x v="0"/>
    <x v="8"/>
    <x v="108"/>
    <x v="506"/>
    <x v="0"/>
    <x v="34"/>
    <x v="6"/>
    <x v="416"/>
    <x v="0"/>
    <x v="1"/>
    <x v="427"/>
    <x v="519"/>
    <x v="421"/>
    <x v="0"/>
    <x v="421"/>
    <x v="421"/>
    <x v="0"/>
    <x v="421"/>
    <x v="432"/>
    <x v="560"/>
    <x v="582"/>
  </r>
  <r>
    <x v="576"/>
    <x v="331"/>
    <x v="2"/>
    <x v="231"/>
    <x v="171"/>
    <x v="507"/>
    <x v="0"/>
    <x v="13"/>
    <x v="1"/>
    <x v="417"/>
    <x v="0"/>
    <x v="0"/>
    <x v="428"/>
    <x v="520"/>
    <x v="422"/>
    <x v="0"/>
    <x v="422"/>
    <x v="422"/>
    <x v="0"/>
    <x v="422"/>
    <x v="433"/>
    <x v="561"/>
    <x v="583"/>
  </r>
  <r>
    <x v="577"/>
    <x v="332"/>
    <x v="1"/>
    <x v="232"/>
    <x v="172"/>
    <x v="508"/>
    <x v="1"/>
    <x v="85"/>
    <x v="6"/>
    <x v="418"/>
    <x v="1"/>
    <x v="1"/>
    <x v="429"/>
    <x v="521"/>
    <x v="423"/>
    <x v="0"/>
    <x v="423"/>
    <x v="423"/>
    <x v="0"/>
    <x v="423"/>
    <x v="434"/>
    <x v="562"/>
    <x v="584"/>
  </r>
  <r>
    <x v="578"/>
    <x v="333"/>
    <x v="3"/>
    <x v="233"/>
    <x v="173"/>
    <x v="509"/>
    <x v="2"/>
    <x v="26"/>
    <x v="4"/>
    <x v="419"/>
    <x v="1"/>
    <x v="0"/>
    <x v="430"/>
    <x v="522"/>
    <x v="424"/>
    <x v="0"/>
    <x v="424"/>
    <x v="424"/>
    <x v="0"/>
    <x v="424"/>
    <x v="435"/>
    <x v="563"/>
    <x v="585"/>
  </r>
  <r>
    <x v="579"/>
    <x v="334"/>
    <x v="4"/>
    <x v="234"/>
    <x v="174"/>
    <x v="510"/>
    <x v="2"/>
    <x v="73"/>
    <x v="2"/>
    <x v="420"/>
    <x v="1"/>
    <x v="0"/>
    <x v="431"/>
    <x v="523"/>
    <x v="425"/>
    <x v="0"/>
    <x v="425"/>
    <x v="425"/>
    <x v="0"/>
    <x v="425"/>
    <x v="436"/>
    <x v="564"/>
    <x v="586"/>
  </r>
  <r>
    <x v="580"/>
    <x v="217"/>
    <x v="1"/>
    <x v="63"/>
    <x v="175"/>
    <x v="511"/>
    <x v="0"/>
    <x v="6"/>
    <x v="3"/>
    <x v="421"/>
    <x v="0"/>
    <x v="0"/>
    <x v="432"/>
    <x v="524"/>
    <x v="426"/>
    <x v="0"/>
    <x v="426"/>
    <x v="426"/>
    <x v="0"/>
    <x v="426"/>
    <x v="437"/>
    <x v="565"/>
    <x v="587"/>
  </r>
  <r>
    <x v="581"/>
    <x v="217"/>
    <x v="1"/>
    <x v="0"/>
    <x v="175"/>
    <x v="512"/>
    <x v="0"/>
    <x v="12"/>
    <x v="0"/>
    <x v="422"/>
    <x v="0"/>
    <x v="0"/>
    <x v="433"/>
    <x v="525"/>
    <x v="427"/>
    <x v="0"/>
    <x v="427"/>
    <x v="427"/>
    <x v="0"/>
    <x v="427"/>
    <x v="438"/>
    <x v="566"/>
    <x v="588"/>
  </r>
  <r>
    <x v="582"/>
    <x v="335"/>
    <x v="0"/>
    <x v="92"/>
    <x v="176"/>
    <x v="513"/>
    <x v="0"/>
    <x v="15"/>
    <x v="0"/>
    <x v="423"/>
    <x v="1"/>
    <x v="0"/>
    <x v="434"/>
    <x v="526"/>
    <x v="428"/>
    <x v="0"/>
    <x v="428"/>
    <x v="428"/>
    <x v="0"/>
    <x v="428"/>
    <x v="439"/>
    <x v="567"/>
    <x v="589"/>
  </r>
  <r>
    <x v="375"/>
    <x v="221"/>
    <x v="1"/>
    <x v="184"/>
    <x v="143"/>
    <x v="338"/>
    <x v="0"/>
    <x v="8"/>
    <x v="3"/>
    <x v="277"/>
    <x v="0"/>
    <x v="0"/>
    <x v="282"/>
    <x v="349"/>
    <x v="429"/>
    <x v="0"/>
    <x v="429"/>
    <x v="429"/>
    <x v="0"/>
    <x v="429"/>
    <x v="440"/>
    <x v="568"/>
    <x v="590"/>
  </r>
  <r>
    <x v="583"/>
    <x v="336"/>
    <x v="0"/>
    <x v="235"/>
    <x v="95"/>
    <x v="514"/>
    <x v="0"/>
    <x v="75"/>
    <x v="6"/>
    <x v="424"/>
    <x v="1"/>
    <x v="1"/>
    <x v="435"/>
    <x v="527"/>
    <x v="430"/>
    <x v="0"/>
    <x v="430"/>
    <x v="430"/>
    <x v="0"/>
    <x v="430"/>
    <x v="441"/>
    <x v="569"/>
    <x v="591"/>
  </r>
  <r>
    <x v="584"/>
    <x v="337"/>
    <x v="1"/>
    <x v="7"/>
    <x v="20"/>
    <x v="515"/>
    <x v="0"/>
    <x v="43"/>
    <x v="7"/>
    <x v="425"/>
    <x v="0"/>
    <x v="0"/>
    <x v="436"/>
    <x v="528"/>
    <x v="431"/>
    <x v="0"/>
    <x v="431"/>
    <x v="431"/>
    <x v="0"/>
    <x v="431"/>
    <x v="442"/>
    <x v="570"/>
    <x v="592"/>
  </r>
  <r>
    <x v="585"/>
    <x v="338"/>
    <x v="0"/>
    <x v="8"/>
    <x v="119"/>
    <x v="516"/>
    <x v="1"/>
    <x v="9"/>
    <x v="12"/>
    <x v="426"/>
    <x v="1"/>
    <x v="0"/>
    <x v="437"/>
    <x v="529"/>
    <x v="432"/>
    <x v="0"/>
    <x v="432"/>
    <x v="432"/>
    <x v="0"/>
    <x v="432"/>
    <x v="443"/>
    <x v="571"/>
    <x v="593"/>
  </r>
  <r>
    <x v="586"/>
    <x v="339"/>
    <x v="0"/>
    <x v="154"/>
    <x v="8"/>
    <x v="517"/>
    <x v="0"/>
    <x v="77"/>
    <x v="12"/>
    <x v="427"/>
    <x v="1"/>
    <x v="0"/>
    <x v="438"/>
    <x v="530"/>
    <x v="433"/>
    <x v="0"/>
    <x v="433"/>
    <x v="433"/>
    <x v="0"/>
    <x v="433"/>
    <x v="444"/>
    <x v="572"/>
    <x v="594"/>
  </r>
  <r>
    <x v="587"/>
    <x v="340"/>
    <x v="1"/>
    <x v="34"/>
    <x v="145"/>
    <x v="518"/>
    <x v="0"/>
    <x v="27"/>
    <x v="4"/>
    <x v="428"/>
    <x v="0"/>
    <x v="0"/>
    <x v="439"/>
    <x v="531"/>
    <x v="434"/>
    <x v="0"/>
    <x v="434"/>
    <x v="434"/>
    <x v="0"/>
    <x v="434"/>
    <x v="445"/>
    <x v="573"/>
    <x v="595"/>
  </r>
  <r>
    <x v="588"/>
    <x v="328"/>
    <x v="1"/>
    <x v="92"/>
    <x v="177"/>
    <x v="519"/>
    <x v="0"/>
    <x v="43"/>
    <x v="2"/>
    <x v="429"/>
    <x v="0"/>
    <x v="0"/>
    <x v="440"/>
    <x v="532"/>
    <x v="435"/>
    <x v="0"/>
    <x v="435"/>
    <x v="435"/>
    <x v="0"/>
    <x v="435"/>
    <x v="446"/>
    <x v="574"/>
    <x v="596"/>
  </r>
  <r>
    <x v="589"/>
    <x v="222"/>
    <x v="0"/>
    <x v="236"/>
    <x v="178"/>
    <x v="520"/>
    <x v="0"/>
    <x v="33"/>
    <x v="4"/>
    <x v="430"/>
    <x v="0"/>
    <x v="0"/>
    <x v="441"/>
    <x v="533"/>
    <x v="436"/>
    <x v="0"/>
    <x v="436"/>
    <x v="436"/>
    <x v="0"/>
    <x v="436"/>
    <x v="447"/>
    <x v="575"/>
    <x v="597"/>
  </r>
  <r>
    <x v="590"/>
    <x v="288"/>
    <x v="1"/>
    <x v="72"/>
    <x v="145"/>
    <x v="521"/>
    <x v="0"/>
    <x v="33"/>
    <x v="3"/>
    <x v="431"/>
    <x v="0"/>
    <x v="0"/>
    <x v="442"/>
    <x v="534"/>
    <x v="437"/>
    <x v="5"/>
    <x v="437"/>
    <x v="437"/>
    <x v="5"/>
    <x v="437"/>
    <x v="448"/>
    <x v="576"/>
    <x v="598"/>
  </r>
  <r>
    <x v="591"/>
    <x v="341"/>
    <x v="3"/>
    <x v="237"/>
    <x v="179"/>
    <x v="522"/>
    <x v="0"/>
    <x v="26"/>
    <x v="6"/>
    <x v="432"/>
    <x v="1"/>
    <x v="1"/>
    <x v="443"/>
    <x v="535"/>
    <x v="438"/>
    <x v="0"/>
    <x v="438"/>
    <x v="438"/>
    <x v="0"/>
    <x v="438"/>
    <x v="449"/>
    <x v="577"/>
    <x v="599"/>
  </r>
  <r>
    <x v="592"/>
    <x v="342"/>
    <x v="0"/>
    <x v="238"/>
    <x v="177"/>
    <x v="523"/>
    <x v="0"/>
    <x v="46"/>
    <x v="0"/>
    <x v="433"/>
    <x v="0"/>
    <x v="0"/>
    <x v="444"/>
    <x v="536"/>
    <x v="439"/>
    <x v="0"/>
    <x v="439"/>
    <x v="439"/>
    <x v="0"/>
    <x v="439"/>
    <x v="450"/>
    <x v="578"/>
    <x v="600"/>
  </r>
  <r>
    <x v="593"/>
    <x v="217"/>
    <x v="1"/>
    <x v="239"/>
    <x v="93"/>
    <x v="524"/>
    <x v="0"/>
    <x v="12"/>
    <x v="3"/>
    <x v="434"/>
    <x v="0"/>
    <x v="0"/>
    <x v="445"/>
    <x v="537"/>
    <x v="440"/>
    <x v="0"/>
    <x v="440"/>
    <x v="440"/>
    <x v="0"/>
    <x v="440"/>
    <x v="451"/>
    <x v="579"/>
    <x v="601"/>
  </r>
  <r>
    <x v="594"/>
    <x v="343"/>
    <x v="1"/>
    <x v="0"/>
    <x v="102"/>
    <x v="525"/>
    <x v="0"/>
    <x v="13"/>
    <x v="2"/>
    <x v="435"/>
    <x v="0"/>
    <x v="0"/>
    <x v="446"/>
    <x v="538"/>
    <x v="441"/>
    <x v="0"/>
    <x v="441"/>
    <x v="441"/>
    <x v="0"/>
    <x v="441"/>
    <x v="452"/>
    <x v="580"/>
    <x v="602"/>
  </r>
  <r>
    <x v="392"/>
    <x v="238"/>
    <x v="1"/>
    <x v="240"/>
    <x v="46"/>
    <x v="526"/>
    <x v="0"/>
    <x v="82"/>
    <x v="4"/>
    <x v="436"/>
    <x v="0"/>
    <x v="0"/>
    <x v="447"/>
    <x v="363"/>
    <x v="442"/>
    <x v="0"/>
    <x v="442"/>
    <x v="442"/>
    <x v="0"/>
    <x v="442"/>
    <x v="453"/>
    <x v="581"/>
    <x v="603"/>
  </r>
  <r>
    <x v="595"/>
    <x v="344"/>
    <x v="0"/>
    <x v="241"/>
    <x v="180"/>
    <x v="527"/>
    <x v="0"/>
    <x v="80"/>
    <x v="1"/>
    <x v="437"/>
    <x v="1"/>
    <x v="0"/>
    <x v="448"/>
    <x v="539"/>
    <x v="443"/>
    <x v="0"/>
    <x v="443"/>
    <x v="443"/>
    <x v="0"/>
    <x v="443"/>
    <x v="454"/>
    <x v="582"/>
    <x v="604"/>
  </r>
  <r>
    <x v="596"/>
    <x v="65"/>
    <x v="0"/>
    <x v="242"/>
    <x v="7"/>
    <x v="528"/>
    <x v="1"/>
    <x v="65"/>
    <x v="12"/>
    <x v="438"/>
    <x v="0"/>
    <x v="0"/>
    <x v="449"/>
    <x v="540"/>
    <x v="444"/>
    <x v="0"/>
    <x v="444"/>
    <x v="444"/>
    <x v="0"/>
    <x v="444"/>
    <x v="455"/>
    <x v="583"/>
    <x v="605"/>
  </r>
  <r>
    <x v="597"/>
    <x v="222"/>
    <x v="0"/>
    <x v="243"/>
    <x v="181"/>
    <x v="529"/>
    <x v="0"/>
    <x v="0"/>
    <x v="4"/>
    <x v="439"/>
    <x v="0"/>
    <x v="0"/>
    <x v="450"/>
    <x v="541"/>
    <x v="445"/>
    <x v="0"/>
    <x v="445"/>
    <x v="445"/>
    <x v="0"/>
    <x v="445"/>
    <x v="456"/>
    <x v="584"/>
    <x v="606"/>
  </r>
  <r>
    <x v="598"/>
    <x v="328"/>
    <x v="1"/>
    <x v="33"/>
    <x v="95"/>
    <x v="530"/>
    <x v="0"/>
    <x v="60"/>
    <x v="11"/>
    <x v="440"/>
    <x v="0"/>
    <x v="0"/>
    <x v="451"/>
    <x v="542"/>
    <x v="446"/>
    <x v="0"/>
    <x v="446"/>
    <x v="446"/>
    <x v="0"/>
    <x v="446"/>
    <x v="457"/>
    <x v="585"/>
    <x v="607"/>
  </r>
  <r>
    <x v="599"/>
    <x v="345"/>
    <x v="0"/>
    <x v="172"/>
    <x v="49"/>
    <x v="531"/>
    <x v="0"/>
    <x v="37"/>
    <x v="5"/>
    <x v="441"/>
    <x v="0"/>
    <x v="0"/>
    <x v="452"/>
    <x v="543"/>
    <x v="447"/>
    <x v="0"/>
    <x v="447"/>
    <x v="447"/>
    <x v="0"/>
    <x v="447"/>
    <x v="458"/>
    <x v="586"/>
    <x v="608"/>
  </r>
  <r>
    <x v="600"/>
    <x v="328"/>
    <x v="1"/>
    <x v="72"/>
    <x v="131"/>
    <x v="532"/>
    <x v="0"/>
    <x v="57"/>
    <x v="7"/>
    <x v="442"/>
    <x v="0"/>
    <x v="0"/>
    <x v="453"/>
    <x v="544"/>
    <x v="448"/>
    <x v="0"/>
    <x v="448"/>
    <x v="448"/>
    <x v="0"/>
    <x v="448"/>
    <x v="459"/>
    <x v="587"/>
    <x v="609"/>
  </r>
  <r>
    <x v="601"/>
    <x v="346"/>
    <x v="1"/>
    <x v="4"/>
    <x v="182"/>
    <x v="533"/>
    <x v="2"/>
    <x v="49"/>
    <x v="5"/>
    <x v="443"/>
    <x v="1"/>
    <x v="0"/>
    <x v="454"/>
    <x v="545"/>
    <x v="449"/>
    <x v="0"/>
    <x v="449"/>
    <x v="449"/>
    <x v="0"/>
    <x v="449"/>
    <x v="460"/>
    <x v="588"/>
    <x v="610"/>
  </r>
  <r>
    <x v="602"/>
    <x v="347"/>
    <x v="0"/>
    <x v="0"/>
    <x v="85"/>
    <x v="534"/>
    <x v="0"/>
    <x v="35"/>
    <x v="5"/>
    <x v="444"/>
    <x v="1"/>
    <x v="0"/>
    <x v="455"/>
    <x v="546"/>
    <x v="450"/>
    <x v="0"/>
    <x v="450"/>
    <x v="450"/>
    <x v="0"/>
    <x v="450"/>
    <x v="461"/>
    <x v="589"/>
    <x v="611"/>
  </r>
  <r>
    <x v="603"/>
    <x v="348"/>
    <x v="4"/>
    <x v="244"/>
    <x v="183"/>
    <x v="535"/>
    <x v="1"/>
    <x v="59"/>
    <x v="5"/>
    <x v="445"/>
    <x v="1"/>
    <x v="0"/>
    <x v="456"/>
    <x v="547"/>
    <x v="451"/>
    <x v="0"/>
    <x v="451"/>
    <x v="451"/>
    <x v="0"/>
    <x v="451"/>
    <x v="462"/>
    <x v="590"/>
    <x v="612"/>
  </r>
  <r>
    <x v="604"/>
    <x v="349"/>
    <x v="0"/>
    <x v="104"/>
    <x v="8"/>
    <x v="536"/>
    <x v="0"/>
    <x v="65"/>
    <x v="0"/>
    <x v="143"/>
    <x v="0"/>
    <x v="0"/>
    <x v="457"/>
    <x v="548"/>
    <x v="452"/>
    <x v="0"/>
    <x v="452"/>
    <x v="452"/>
    <x v="0"/>
    <x v="452"/>
    <x v="463"/>
    <x v="591"/>
    <x v="613"/>
  </r>
  <r>
    <x v="605"/>
    <x v="65"/>
    <x v="0"/>
    <x v="1"/>
    <x v="22"/>
    <x v="537"/>
    <x v="0"/>
    <x v="29"/>
    <x v="6"/>
    <x v="446"/>
    <x v="0"/>
    <x v="1"/>
    <x v="458"/>
    <x v="549"/>
    <x v="453"/>
    <x v="0"/>
    <x v="453"/>
    <x v="453"/>
    <x v="0"/>
    <x v="453"/>
    <x v="464"/>
    <x v="592"/>
    <x v="614"/>
  </r>
  <r>
    <x v="606"/>
    <x v="328"/>
    <x v="1"/>
    <x v="29"/>
    <x v="184"/>
    <x v="538"/>
    <x v="0"/>
    <x v="38"/>
    <x v="11"/>
    <x v="447"/>
    <x v="0"/>
    <x v="0"/>
    <x v="459"/>
    <x v="550"/>
    <x v="454"/>
    <x v="0"/>
    <x v="454"/>
    <x v="454"/>
    <x v="0"/>
    <x v="454"/>
    <x v="465"/>
    <x v="593"/>
    <x v="615"/>
  </r>
  <r>
    <x v="607"/>
    <x v="328"/>
    <x v="1"/>
    <x v="25"/>
    <x v="184"/>
    <x v="539"/>
    <x v="0"/>
    <x v="27"/>
    <x v="11"/>
    <x v="448"/>
    <x v="0"/>
    <x v="0"/>
    <x v="460"/>
    <x v="551"/>
    <x v="455"/>
    <x v="0"/>
    <x v="455"/>
    <x v="455"/>
    <x v="0"/>
    <x v="455"/>
    <x v="466"/>
    <x v="594"/>
    <x v="616"/>
  </r>
  <r>
    <x v="608"/>
    <x v="350"/>
    <x v="3"/>
    <x v="245"/>
    <x v="185"/>
    <x v="540"/>
    <x v="0"/>
    <x v="84"/>
    <x v="5"/>
    <x v="449"/>
    <x v="1"/>
    <x v="0"/>
    <x v="461"/>
    <x v="552"/>
    <x v="456"/>
    <x v="0"/>
    <x v="456"/>
    <x v="456"/>
    <x v="0"/>
    <x v="456"/>
    <x v="467"/>
    <x v="595"/>
    <x v="617"/>
  </r>
  <r>
    <x v="609"/>
    <x v="351"/>
    <x v="1"/>
    <x v="34"/>
    <x v="20"/>
    <x v="541"/>
    <x v="0"/>
    <x v="13"/>
    <x v="11"/>
    <x v="450"/>
    <x v="0"/>
    <x v="0"/>
    <x v="462"/>
    <x v="553"/>
    <x v="457"/>
    <x v="0"/>
    <x v="457"/>
    <x v="457"/>
    <x v="0"/>
    <x v="457"/>
    <x v="468"/>
    <x v="596"/>
    <x v="618"/>
  </r>
  <r>
    <x v="610"/>
    <x v="352"/>
    <x v="0"/>
    <x v="246"/>
    <x v="77"/>
    <x v="542"/>
    <x v="0"/>
    <x v="1"/>
    <x v="0"/>
    <x v="451"/>
    <x v="1"/>
    <x v="0"/>
    <x v="463"/>
    <x v="554"/>
    <x v="458"/>
    <x v="0"/>
    <x v="458"/>
    <x v="458"/>
    <x v="0"/>
    <x v="458"/>
    <x v="469"/>
    <x v="597"/>
    <x v="619"/>
  </r>
  <r>
    <x v="611"/>
    <x v="353"/>
    <x v="0"/>
    <x v="33"/>
    <x v="186"/>
    <x v="543"/>
    <x v="0"/>
    <x v="46"/>
    <x v="3"/>
    <x v="452"/>
    <x v="0"/>
    <x v="0"/>
    <x v="464"/>
    <x v="555"/>
    <x v="459"/>
    <x v="0"/>
    <x v="459"/>
    <x v="459"/>
    <x v="0"/>
    <x v="459"/>
    <x v="470"/>
    <x v="598"/>
    <x v="620"/>
  </r>
  <r>
    <x v="612"/>
    <x v="354"/>
    <x v="0"/>
    <x v="209"/>
    <x v="95"/>
    <x v="544"/>
    <x v="0"/>
    <x v="8"/>
    <x v="5"/>
    <x v="453"/>
    <x v="0"/>
    <x v="0"/>
    <x v="465"/>
    <x v="556"/>
    <x v="460"/>
    <x v="0"/>
    <x v="460"/>
    <x v="460"/>
    <x v="0"/>
    <x v="460"/>
    <x v="471"/>
    <x v="599"/>
    <x v="621"/>
  </r>
  <r>
    <x v="613"/>
    <x v="288"/>
    <x v="1"/>
    <x v="166"/>
    <x v="95"/>
    <x v="545"/>
    <x v="0"/>
    <x v="0"/>
    <x v="3"/>
    <x v="454"/>
    <x v="0"/>
    <x v="0"/>
    <x v="466"/>
    <x v="557"/>
    <x v="461"/>
    <x v="0"/>
    <x v="461"/>
    <x v="461"/>
    <x v="0"/>
    <x v="461"/>
    <x v="472"/>
    <x v="600"/>
    <x v="622"/>
  </r>
  <r>
    <x v="614"/>
    <x v="355"/>
    <x v="1"/>
    <x v="247"/>
    <x v="22"/>
    <x v="546"/>
    <x v="0"/>
    <x v="28"/>
    <x v="3"/>
    <x v="455"/>
    <x v="1"/>
    <x v="0"/>
    <x v="467"/>
    <x v="558"/>
    <x v="462"/>
    <x v="0"/>
    <x v="462"/>
    <x v="462"/>
    <x v="0"/>
    <x v="462"/>
    <x v="473"/>
    <x v="601"/>
    <x v="623"/>
  </r>
  <r>
    <x v="615"/>
    <x v="356"/>
    <x v="0"/>
    <x v="248"/>
    <x v="6"/>
    <x v="547"/>
    <x v="1"/>
    <x v="27"/>
    <x v="12"/>
    <x v="456"/>
    <x v="0"/>
    <x v="0"/>
    <x v="468"/>
    <x v="559"/>
    <x v="463"/>
    <x v="0"/>
    <x v="463"/>
    <x v="463"/>
    <x v="0"/>
    <x v="463"/>
    <x v="474"/>
    <x v="602"/>
    <x v="624"/>
  </r>
  <r>
    <x v="616"/>
    <x v="357"/>
    <x v="0"/>
    <x v="2"/>
    <x v="4"/>
    <x v="548"/>
    <x v="1"/>
    <x v="75"/>
    <x v="9"/>
    <x v="457"/>
    <x v="1"/>
    <x v="0"/>
    <x v="469"/>
    <x v="560"/>
    <x v="464"/>
    <x v="0"/>
    <x v="464"/>
    <x v="464"/>
    <x v="0"/>
    <x v="464"/>
    <x v="475"/>
    <x v="603"/>
    <x v="625"/>
  </r>
  <r>
    <x v="617"/>
    <x v="358"/>
    <x v="0"/>
    <x v="41"/>
    <x v="7"/>
    <x v="549"/>
    <x v="1"/>
    <x v="34"/>
    <x v="11"/>
    <x v="458"/>
    <x v="0"/>
    <x v="0"/>
    <x v="470"/>
    <x v="561"/>
    <x v="465"/>
    <x v="0"/>
    <x v="465"/>
    <x v="465"/>
    <x v="0"/>
    <x v="465"/>
    <x v="476"/>
    <x v="604"/>
    <x v="626"/>
  </r>
  <r>
    <x v="618"/>
    <x v="288"/>
    <x v="1"/>
    <x v="33"/>
    <x v="79"/>
    <x v="550"/>
    <x v="0"/>
    <x v="50"/>
    <x v="1"/>
    <x v="459"/>
    <x v="0"/>
    <x v="0"/>
    <x v="471"/>
    <x v="562"/>
    <x v="466"/>
    <x v="0"/>
    <x v="466"/>
    <x v="466"/>
    <x v="0"/>
    <x v="466"/>
    <x v="477"/>
    <x v="605"/>
    <x v="627"/>
  </r>
  <r>
    <x v="619"/>
    <x v="359"/>
    <x v="1"/>
    <x v="249"/>
    <x v="94"/>
    <x v="551"/>
    <x v="0"/>
    <x v="34"/>
    <x v="2"/>
    <x v="460"/>
    <x v="0"/>
    <x v="0"/>
    <x v="472"/>
    <x v="563"/>
    <x v="467"/>
    <x v="0"/>
    <x v="467"/>
    <x v="467"/>
    <x v="0"/>
    <x v="467"/>
    <x v="478"/>
    <x v="606"/>
    <x v="628"/>
  </r>
  <r>
    <x v="620"/>
    <x v="360"/>
    <x v="1"/>
    <x v="105"/>
    <x v="187"/>
    <x v="552"/>
    <x v="1"/>
    <x v="79"/>
    <x v="5"/>
    <x v="461"/>
    <x v="1"/>
    <x v="0"/>
    <x v="473"/>
    <x v="564"/>
    <x v="468"/>
    <x v="0"/>
    <x v="468"/>
    <x v="468"/>
    <x v="0"/>
    <x v="468"/>
    <x v="479"/>
    <x v="607"/>
    <x v="629"/>
  </r>
  <r>
    <x v="621"/>
    <x v="361"/>
    <x v="0"/>
    <x v="250"/>
    <x v="38"/>
    <x v="553"/>
    <x v="0"/>
    <x v="37"/>
    <x v="4"/>
    <x v="462"/>
    <x v="0"/>
    <x v="0"/>
    <x v="474"/>
    <x v="565"/>
    <x v="469"/>
    <x v="0"/>
    <x v="469"/>
    <x v="469"/>
    <x v="0"/>
    <x v="469"/>
    <x v="480"/>
    <x v="608"/>
    <x v="630"/>
  </r>
  <r>
    <x v="622"/>
    <x v="222"/>
    <x v="0"/>
    <x v="251"/>
    <x v="188"/>
    <x v="554"/>
    <x v="0"/>
    <x v="13"/>
    <x v="4"/>
    <x v="463"/>
    <x v="0"/>
    <x v="0"/>
    <x v="475"/>
    <x v="566"/>
    <x v="470"/>
    <x v="0"/>
    <x v="470"/>
    <x v="470"/>
    <x v="0"/>
    <x v="470"/>
    <x v="481"/>
    <x v="609"/>
    <x v="631"/>
  </r>
  <r>
    <x v="623"/>
    <x v="362"/>
    <x v="0"/>
    <x v="252"/>
    <x v="7"/>
    <x v="555"/>
    <x v="1"/>
    <x v="1"/>
    <x v="5"/>
    <x v="464"/>
    <x v="1"/>
    <x v="0"/>
    <x v="476"/>
    <x v="567"/>
    <x v="471"/>
    <x v="0"/>
    <x v="471"/>
    <x v="471"/>
    <x v="0"/>
    <x v="471"/>
    <x v="482"/>
    <x v="610"/>
    <x v="632"/>
  </r>
  <r>
    <x v="624"/>
    <x v="363"/>
    <x v="0"/>
    <x v="32"/>
    <x v="189"/>
    <x v="556"/>
    <x v="1"/>
    <x v="66"/>
    <x v="5"/>
    <x v="465"/>
    <x v="1"/>
    <x v="0"/>
    <x v="477"/>
    <x v="568"/>
    <x v="472"/>
    <x v="0"/>
    <x v="472"/>
    <x v="472"/>
    <x v="0"/>
    <x v="472"/>
    <x v="483"/>
    <x v="611"/>
    <x v="633"/>
  </r>
  <r>
    <x v="625"/>
    <x v="364"/>
    <x v="1"/>
    <x v="23"/>
    <x v="36"/>
    <x v="557"/>
    <x v="0"/>
    <x v="48"/>
    <x v="11"/>
    <x v="466"/>
    <x v="0"/>
    <x v="0"/>
    <x v="478"/>
    <x v="569"/>
    <x v="473"/>
    <x v="0"/>
    <x v="473"/>
    <x v="473"/>
    <x v="0"/>
    <x v="473"/>
    <x v="484"/>
    <x v="612"/>
    <x v="634"/>
  </r>
  <r>
    <x v="626"/>
    <x v="365"/>
    <x v="0"/>
    <x v="8"/>
    <x v="22"/>
    <x v="558"/>
    <x v="0"/>
    <x v="8"/>
    <x v="11"/>
    <x v="467"/>
    <x v="0"/>
    <x v="0"/>
    <x v="479"/>
    <x v="570"/>
    <x v="474"/>
    <x v="0"/>
    <x v="474"/>
    <x v="474"/>
    <x v="0"/>
    <x v="474"/>
    <x v="485"/>
    <x v="613"/>
    <x v="635"/>
  </r>
  <r>
    <x v="627"/>
    <x v="366"/>
    <x v="0"/>
    <x v="63"/>
    <x v="8"/>
    <x v="559"/>
    <x v="0"/>
    <x v="10"/>
    <x v="1"/>
    <x v="468"/>
    <x v="0"/>
    <x v="0"/>
    <x v="480"/>
    <x v="571"/>
    <x v="475"/>
    <x v="0"/>
    <x v="475"/>
    <x v="475"/>
    <x v="0"/>
    <x v="475"/>
    <x v="486"/>
    <x v="614"/>
    <x v="636"/>
  </r>
  <r>
    <x v="628"/>
    <x v="367"/>
    <x v="0"/>
    <x v="34"/>
    <x v="179"/>
    <x v="560"/>
    <x v="0"/>
    <x v="16"/>
    <x v="5"/>
    <x v="469"/>
    <x v="1"/>
    <x v="0"/>
    <x v="481"/>
    <x v="572"/>
    <x v="476"/>
    <x v="0"/>
    <x v="476"/>
    <x v="476"/>
    <x v="0"/>
    <x v="476"/>
    <x v="487"/>
    <x v="615"/>
    <x v="637"/>
  </r>
  <r>
    <x v="629"/>
    <x v="368"/>
    <x v="3"/>
    <x v="253"/>
    <x v="190"/>
    <x v="561"/>
    <x v="2"/>
    <x v="87"/>
    <x v="6"/>
    <x v="470"/>
    <x v="1"/>
    <x v="1"/>
    <x v="482"/>
    <x v="573"/>
    <x v="477"/>
    <x v="0"/>
    <x v="477"/>
    <x v="477"/>
    <x v="0"/>
    <x v="477"/>
    <x v="488"/>
    <x v="616"/>
    <x v="638"/>
  </r>
  <r>
    <x v="630"/>
    <x v="369"/>
    <x v="0"/>
    <x v="23"/>
    <x v="12"/>
    <x v="562"/>
    <x v="0"/>
    <x v="9"/>
    <x v="1"/>
    <x v="471"/>
    <x v="1"/>
    <x v="0"/>
    <x v="483"/>
    <x v="574"/>
    <x v="478"/>
    <x v="0"/>
    <x v="478"/>
    <x v="478"/>
    <x v="0"/>
    <x v="478"/>
    <x v="489"/>
    <x v="617"/>
    <x v="639"/>
  </r>
  <r>
    <x v="631"/>
    <x v="370"/>
    <x v="1"/>
    <x v="254"/>
    <x v="22"/>
    <x v="563"/>
    <x v="0"/>
    <x v="52"/>
    <x v="4"/>
    <x v="472"/>
    <x v="1"/>
    <x v="0"/>
    <x v="484"/>
    <x v="575"/>
    <x v="479"/>
    <x v="0"/>
    <x v="479"/>
    <x v="479"/>
    <x v="0"/>
    <x v="479"/>
    <x v="490"/>
    <x v="618"/>
    <x v="640"/>
  </r>
  <r>
    <x v="632"/>
    <x v="316"/>
    <x v="1"/>
    <x v="255"/>
    <x v="157"/>
    <x v="564"/>
    <x v="0"/>
    <x v="41"/>
    <x v="11"/>
    <x v="473"/>
    <x v="1"/>
    <x v="0"/>
    <x v="485"/>
    <x v="576"/>
    <x v="480"/>
    <x v="0"/>
    <x v="480"/>
    <x v="480"/>
    <x v="0"/>
    <x v="480"/>
    <x v="491"/>
    <x v="619"/>
    <x v="641"/>
  </r>
  <r>
    <x v="633"/>
    <x v="8"/>
    <x v="0"/>
    <x v="23"/>
    <x v="12"/>
    <x v="565"/>
    <x v="0"/>
    <x v="9"/>
    <x v="4"/>
    <x v="474"/>
    <x v="1"/>
    <x v="0"/>
    <x v="486"/>
    <x v="577"/>
    <x v="481"/>
    <x v="0"/>
    <x v="481"/>
    <x v="481"/>
    <x v="0"/>
    <x v="481"/>
    <x v="492"/>
    <x v="620"/>
    <x v="642"/>
  </r>
  <r>
    <x v="634"/>
    <x v="222"/>
    <x v="0"/>
    <x v="69"/>
    <x v="191"/>
    <x v="566"/>
    <x v="0"/>
    <x v="48"/>
    <x v="4"/>
    <x v="475"/>
    <x v="0"/>
    <x v="0"/>
    <x v="487"/>
    <x v="578"/>
    <x v="482"/>
    <x v="0"/>
    <x v="482"/>
    <x v="482"/>
    <x v="0"/>
    <x v="482"/>
    <x v="493"/>
    <x v="621"/>
    <x v="643"/>
  </r>
  <r>
    <x v="437"/>
    <x v="221"/>
    <x v="1"/>
    <x v="44"/>
    <x v="95"/>
    <x v="567"/>
    <x v="0"/>
    <x v="45"/>
    <x v="1"/>
    <x v="476"/>
    <x v="0"/>
    <x v="0"/>
    <x v="488"/>
    <x v="398"/>
    <x v="483"/>
    <x v="0"/>
    <x v="483"/>
    <x v="483"/>
    <x v="0"/>
    <x v="483"/>
    <x v="494"/>
    <x v="622"/>
    <x v="644"/>
  </r>
  <r>
    <x v="635"/>
    <x v="371"/>
    <x v="0"/>
    <x v="256"/>
    <x v="95"/>
    <x v="568"/>
    <x v="0"/>
    <x v="88"/>
    <x v="4"/>
    <x v="477"/>
    <x v="0"/>
    <x v="0"/>
    <x v="489"/>
    <x v="579"/>
    <x v="484"/>
    <x v="0"/>
    <x v="484"/>
    <x v="484"/>
    <x v="0"/>
    <x v="484"/>
    <x v="495"/>
    <x v="623"/>
    <x v="645"/>
  </r>
  <r>
    <x v="636"/>
    <x v="372"/>
    <x v="0"/>
    <x v="257"/>
    <x v="192"/>
    <x v="569"/>
    <x v="0"/>
    <x v="83"/>
    <x v="0"/>
    <x v="478"/>
    <x v="1"/>
    <x v="0"/>
    <x v="490"/>
    <x v="580"/>
    <x v="485"/>
    <x v="0"/>
    <x v="485"/>
    <x v="485"/>
    <x v="0"/>
    <x v="485"/>
    <x v="496"/>
    <x v="624"/>
    <x v="646"/>
  </r>
  <r>
    <x v="637"/>
    <x v="373"/>
    <x v="1"/>
    <x v="258"/>
    <x v="100"/>
    <x v="570"/>
    <x v="0"/>
    <x v="80"/>
    <x v="1"/>
    <x v="479"/>
    <x v="1"/>
    <x v="0"/>
    <x v="491"/>
    <x v="581"/>
    <x v="486"/>
    <x v="0"/>
    <x v="486"/>
    <x v="486"/>
    <x v="0"/>
    <x v="486"/>
    <x v="497"/>
    <x v="625"/>
    <x v="647"/>
  </r>
  <r>
    <x v="638"/>
    <x v="374"/>
    <x v="1"/>
    <x v="259"/>
    <x v="193"/>
    <x v="571"/>
    <x v="0"/>
    <x v="16"/>
    <x v="5"/>
    <x v="480"/>
    <x v="1"/>
    <x v="0"/>
    <x v="492"/>
    <x v="582"/>
    <x v="487"/>
    <x v="0"/>
    <x v="487"/>
    <x v="487"/>
    <x v="0"/>
    <x v="487"/>
    <x v="498"/>
    <x v="626"/>
    <x v="648"/>
  </r>
  <r>
    <x v="639"/>
    <x v="375"/>
    <x v="0"/>
    <x v="260"/>
    <x v="79"/>
    <x v="572"/>
    <x v="0"/>
    <x v="19"/>
    <x v="0"/>
    <x v="481"/>
    <x v="1"/>
    <x v="0"/>
    <x v="493"/>
    <x v="583"/>
    <x v="488"/>
    <x v="0"/>
    <x v="488"/>
    <x v="488"/>
    <x v="0"/>
    <x v="488"/>
    <x v="499"/>
    <x v="627"/>
    <x v="649"/>
  </r>
  <r>
    <x v="640"/>
    <x v="376"/>
    <x v="3"/>
    <x v="261"/>
    <x v="53"/>
    <x v="573"/>
    <x v="0"/>
    <x v="43"/>
    <x v="3"/>
    <x v="482"/>
    <x v="0"/>
    <x v="0"/>
    <x v="494"/>
    <x v="584"/>
    <x v="489"/>
    <x v="0"/>
    <x v="489"/>
    <x v="489"/>
    <x v="0"/>
    <x v="489"/>
    <x v="500"/>
    <x v="628"/>
    <x v="650"/>
  </r>
  <r>
    <x v="641"/>
    <x v="377"/>
    <x v="1"/>
    <x v="125"/>
    <x v="85"/>
    <x v="574"/>
    <x v="0"/>
    <x v="26"/>
    <x v="6"/>
    <x v="483"/>
    <x v="1"/>
    <x v="1"/>
    <x v="495"/>
    <x v="585"/>
    <x v="490"/>
    <x v="0"/>
    <x v="490"/>
    <x v="490"/>
    <x v="0"/>
    <x v="490"/>
    <x v="501"/>
    <x v="629"/>
    <x v="651"/>
  </r>
  <r>
    <x v="642"/>
    <x v="213"/>
    <x v="1"/>
    <x v="262"/>
    <x v="56"/>
    <x v="575"/>
    <x v="0"/>
    <x v="13"/>
    <x v="4"/>
    <x v="484"/>
    <x v="0"/>
    <x v="0"/>
    <x v="496"/>
    <x v="586"/>
    <x v="491"/>
    <x v="0"/>
    <x v="491"/>
    <x v="491"/>
    <x v="0"/>
    <x v="491"/>
    <x v="502"/>
    <x v="630"/>
    <x v="652"/>
  </r>
  <r>
    <x v="643"/>
    <x v="378"/>
    <x v="1"/>
    <x v="69"/>
    <x v="163"/>
    <x v="576"/>
    <x v="0"/>
    <x v="11"/>
    <x v="2"/>
    <x v="485"/>
    <x v="0"/>
    <x v="0"/>
    <x v="497"/>
    <x v="587"/>
    <x v="492"/>
    <x v="0"/>
    <x v="492"/>
    <x v="492"/>
    <x v="0"/>
    <x v="492"/>
    <x v="503"/>
    <x v="631"/>
    <x v="653"/>
  </r>
  <r>
    <x v="644"/>
    <x v="332"/>
    <x v="1"/>
    <x v="54"/>
    <x v="172"/>
    <x v="577"/>
    <x v="1"/>
    <x v="59"/>
    <x v="6"/>
    <x v="486"/>
    <x v="1"/>
    <x v="1"/>
    <x v="498"/>
    <x v="588"/>
    <x v="493"/>
    <x v="0"/>
    <x v="493"/>
    <x v="493"/>
    <x v="0"/>
    <x v="493"/>
    <x v="504"/>
    <x v="632"/>
    <x v="654"/>
  </r>
  <r>
    <x v="645"/>
    <x v="379"/>
    <x v="1"/>
    <x v="34"/>
    <x v="38"/>
    <x v="578"/>
    <x v="0"/>
    <x v="41"/>
    <x v="3"/>
    <x v="487"/>
    <x v="1"/>
    <x v="0"/>
    <x v="499"/>
    <x v="589"/>
    <x v="494"/>
    <x v="0"/>
    <x v="494"/>
    <x v="494"/>
    <x v="0"/>
    <x v="494"/>
    <x v="505"/>
    <x v="633"/>
    <x v="655"/>
  </r>
  <r>
    <x v="646"/>
    <x v="380"/>
    <x v="0"/>
    <x v="263"/>
    <x v="194"/>
    <x v="579"/>
    <x v="0"/>
    <x v="34"/>
    <x v="0"/>
    <x v="488"/>
    <x v="0"/>
    <x v="0"/>
    <x v="500"/>
    <x v="590"/>
    <x v="495"/>
    <x v="0"/>
    <x v="495"/>
    <x v="495"/>
    <x v="0"/>
    <x v="495"/>
    <x v="506"/>
    <x v="634"/>
    <x v="656"/>
  </r>
  <r>
    <x v="647"/>
    <x v="381"/>
    <x v="0"/>
    <x v="18"/>
    <x v="195"/>
    <x v="580"/>
    <x v="2"/>
    <x v="26"/>
    <x v="11"/>
    <x v="489"/>
    <x v="1"/>
    <x v="0"/>
    <x v="501"/>
    <x v="591"/>
    <x v="496"/>
    <x v="0"/>
    <x v="496"/>
    <x v="496"/>
    <x v="0"/>
    <x v="496"/>
    <x v="507"/>
    <x v="635"/>
    <x v="657"/>
  </r>
  <r>
    <x v="648"/>
    <x v="382"/>
    <x v="1"/>
    <x v="264"/>
    <x v="8"/>
    <x v="581"/>
    <x v="0"/>
    <x v="1"/>
    <x v="4"/>
    <x v="490"/>
    <x v="1"/>
    <x v="0"/>
    <x v="502"/>
    <x v="592"/>
    <x v="497"/>
    <x v="0"/>
    <x v="497"/>
    <x v="497"/>
    <x v="0"/>
    <x v="497"/>
    <x v="508"/>
    <x v="636"/>
    <x v="658"/>
  </r>
  <r>
    <x v="649"/>
    <x v="383"/>
    <x v="1"/>
    <x v="125"/>
    <x v="8"/>
    <x v="582"/>
    <x v="0"/>
    <x v="32"/>
    <x v="2"/>
    <x v="491"/>
    <x v="1"/>
    <x v="0"/>
    <x v="503"/>
    <x v="593"/>
    <x v="498"/>
    <x v="0"/>
    <x v="498"/>
    <x v="498"/>
    <x v="0"/>
    <x v="498"/>
    <x v="509"/>
    <x v="637"/>
    <x v="659"/>
  </r>
  <r>
    <x v="650"/>
    <x v="384"/>
    <x v="0"/>
    <x v="265"/>
    <x v="3"/>
    <x v="583"/>
    <x v="0"/>
    <x v="63"/>
    <x v="2"/>
    <x v="492"/>
    <x v="1"/>
    <x v="0"/>
    <x v="504"/>
    <x v="594"/>
    <x v="499"/>
    <x v="0"/>
    <x v="499"/>
    <x v="499"/>
    <x v="0"/>
    <x v="499"/>
    <x v="510"/>
    <x v="638"/>
    <x v="660"/>
  </r>
  <r>
    <x v="651"/>
    <x v="385"/>
    <x v="1"/>
    <x v="72"/>
    <x v="43"/>
    <x v="584"/>
    <x v="0"/>
    <x v="8"/>
    <x v="7"/>
    <x v="493"/>
    <x v="0"/>
    <x v="0"/>
    <x v="505"/>
    <x v="595"/>
    <x v="500"/>
    <x v="0"/>
    <x v="500"/>
    <x v="500"/>
    <x v="0"/>
    <x v="500"/>
    <x v="511"/>
    <x v="639"/>
    <x v="661"/>
  </r>
  <r>
    <x v="652"/>
    <x v="65"/>
    <x v="1"/>
    <x v="8"/>
    <x v="6"/>
    <x v="585"/>
    <x v="1"/>
    <x v="54"/>
    <x v="0"/>
    <x v="494"/>
    <x v="1"/>
    <x v="0"/>
    <x v="506"/>
    <x v="596"/>
    <x v="501"/>
    <x v="0"/>
    <x v="501"/>
    <x v="501"/>
    <x v="0"/>
    <x v="501"/>
    <x v="512"/>
    <x v="640"/>
    <x v="662"/>
  </r>
  <r>
    <x v="653"/>
    <x v="222"/>
    <x v="0"/>
    <x v="266"/>
    <x v="41"/>
    <x v="586"/>
    <x v="0"/>
    <x v="53"/>
    <x v="4"/>
    <x v="495"/>
    <x v="0"/>
    <x v="0"/>
    <x v="507"/>
    <x v="597"/>
    <x v="502"/>
    <x v="0"/>
    <x v="502"/>
    <x v="502"/>
    <x v="0"/>
    <x v="502"/>
    <x v="513"/>
    <x v="641"/>
    <x v="663"/>
  </r>
  <r>
    <x v="654"/>
    <x v="386"/>
    <x v="1"/>
    <x v="209"/>
    <x v="196"/>
    <x v="587"/>
    <x v="0"/>
    <x v="66"/>
    <x v="0"/>
    <x v="496"/>
    <x v="1"/>
    <x v="0"/>
    <x v="508"/>
    <x v="598"/>
    <x v="503"/>
    <x v="0"/>
    <x v="503"/>
    <x v="503"/>
    <x v="0"/>
    <x v="503"/>
    <x v="514"/>
    <x v="642"/>
    <x v="664"/>
  </r>
  <r>
    <x v="655"/>
    <x v="316"/>
    <x v="1"/>
    <x v="33"/>
    <x v="143"/>
    <x v="588"/>
    <x v="0"/>
    <x v="27"/>
    <x v="2"/>
    <x v="497"/>
    <x v="0"/>
    <x v="0"/>
    <x v="509"/>
    <x v="599"/>
    <x v="504"/>
    <x v="0"/>
    <x v="504"/>
    <x v="504"/>
    <x v="0"/>
    <x v="504"/>
    <x v="515"/>
    <x v="643"/>
    <x v="665"/>
  </r>
  <r>
    <x v="656"/>
    <x v="387"/>
    <x v="1"/>
    <x v="0"/>
    <x v="6"/>
    <x v="589"/>
    <x v="1"/>
    <x v="52"/>
    <x v="4"/>
    <x v="498"/>
    <x v="1"/>
    <x v="0"/>
    <x v="510"/>
    <x v="600"/>
    <x v="505"/>
    <x v="0"/>
    <x v="505"/>
    <x v="505"/>
    <x v="0"/>
    <x v="505"/>
    <x v="516"/>
    <x v="644"/>
    <x v="666"/>
  </r>
  <r>
    <x v="657"/>
    <x v="388"/>
    <x v="0"/>
    <x v="17"/>
    <x v="197"/>
    <x v="590"/>
    <x v="1"/>
    <x v="55"/>
    <x v="4"/>
    <x v="499"/>
    <x v="1"/>
    <x v="0"/>
    <x v="511"/>
    <x v="601"/>
    <x v="506"/>
    <x v="0"/>
    <x v="506"/>
    <x v="506"/>
    <x v="0"/>
    <x v="506"/>
    <x v="517"/>
    <x v="645"/>
    <x v="667"/>
  </r>
  <r>
    <x v="658"/>
    <x v="210"/>
    <x v="1"/>
    <x v="209"/>
    <x v="95"/>
    <x v="417"/>
    <x v="0"/>
    <x v="8"/>
    <x v="2"/>
    <x v="340"/>
    <x v="0"/>
    <x v="0"/>
    <x v="347"/>
    <x v="602"/>
    <x v="342"/>
    <x v="0"/>
    <x v="342"/>
    <x v="342"/>
    <x v="0"/>
    <x v="342"/>
    <x v="353"/>
    <x v="646"/>
    <x v="668"/>
  </r>
  <r>
    <x v="659"/>
    <x v="389"/>
    <x v="3"/>
    <x v="267"/>
    <x v="190"/>
    <x v="591"/>
    <x v="2"/>
    <x v="81"/>
    <x v="5"/>
    <x v="500"/>
    <x v="1"/>
    <x v="0"/>
    <x v="512"/>
    <x v="603"/>
    <x v="507"/>
    <x v="0"/>
    <x v="507"/>
    <x v="507"/>
    <x v="0"/>
    <x v="507"/>
    <x v="518"/>
    <x v="647"/>
    <x v="669"/>
  </r>
  <r>
    <x v="660"/>
    <x v="390"/>
    <x v="0"/>
    <x v="8"/>
    <x v="6"/>
    <x v="592"/>
    <x v="1"/>
    <x v="54"/>
    <x v="6"/>
    <x v="501"/>
    <x v="1"/>
    <x v="1"/>
    <x v="513"/>
    <x v="604"/>
    <x v="508"/>
    <x v="0"/>
    <x v="508"/>
    <x v="508"/>
    <x v="0"/>
    <x v="508"/>
    <x v="519"/>
    <x v="648"/>
    <x v="670"/>
  </r>
  <r>
    <x v="661"/>
    <x v="378"/>
    <x v="1"/>
    <x v="166"/>
    <x v="46"/>
    <x v="593"/>
    <x v="0"/>
    <x v="10"/>
    <x v="2"/>
    <x v="502"/>
    <x v="0"/>
    <x v="0"/>
    <x v="514"/>
    <x v="605"/>
    <x v="509"/>
    <x v="0"/>
    <x v="509"/>
    <x v="509"/>
    <x v="0"/>
    <x v="509"/>
    <x v="520"/>
    <x v="649"/>
    <x v="671"/>
  </r>
  <r>
    <x v="662"/>
    <x v="391"/>
    <x v="1"/>
    <x v="168"/>
    <x v="43"/>
    <x v="594"/>
    <x v="0"/>
    <x v="9"/>
    <x v="4"/>
    <x v="503"/>
    <x v="1"/>
    <x v="0"/>
    <x v="515"/>
    <x v="606"/>
    <x v="510"/>
    <x v="0"/>
    <x v="510"/>
    <x v="510"/>
    <x v="0"/>
    <x v="510"/>
    <x v="521"/>
    <x v="650"/>
    <x v="672"/>
  </r>
  <r>
    <x v="663"/>
    <x v="392"/>
    <x v="0"/>
    <x v="0"/>
    <x v="38"/>
    <x v="595"/>
    <x v="0"/>
    <x v="25"/>
    <x v="3"/>
    <x v="504"/>
    <x v="0"/>
    <x v="0"/>
    <x v="516"/>
    <x v="607"/>
    <x v="511"/>
    <x v="0"/>
    <x v="511"/>
    <x v="511"/>
    <x v="0"/>
    <x v="511"/>
    <x v="522"/>
    <x v="651"/>
    <x v="673"/>
  </r>
  <r>
    <x v="664"/>
    <x v="393"/>
    <x v="0"/>
    <x v="79"/>
    <x v="46"/>
    <x v="596"/>
    <x v="0"/>
    <x v="30"/>
    <x v="0"/>
    <x v="505"/>
    <x v="0"/>
    <x v="0"/>
    <x v="517"/>
    <x v="608"/>
    <x v="512"/>
    <x v="0"/>
    <x v="512"/>
    <x v="512"/>
    <x v="0"/>
    <x v="512"/>
    <x v="523"/>
    <x v="652"/>
    <x v="674"/>
  </r>
  <r>
    <x v="665"/>
    <x v="394"/>
    <x v="0"/>
    <x v="154"/>
    <x v="102"/>
    <x v="597"/>
    <x v="0"/>
    <x v="77"/>
    <x v="6"/>
    <x v="506"/>
    <x v="1"/>
    <x v="1"/>
    <x v="518"/>
    <x v="609"/>
    <x v="513"/>
    <x v="0"/>
    <x v="513"/>
    <x v="513"/>
    <x v="0"/>
    <x v="513"/>
    <x v="524"/>
    <x v="653"/>
    <x v="675"/>
  </r>
  <r>
    <x v="666"/>
    <x v="395"/>
    <x v="0"/>
    <x v="176"/>
    <x v="87"/>
    <x v="598"/>
    <x v="0"/>
    <x v="44"/>
    <x v="0"/>
    <x v="507"/>
    <x v="1"/>
    <x v="0"/>
    <x v="519"/>
    <x v="610"/>
    <x v="514"/>
    <x v="0"/>
    <x v="514"/>
    <x v="514"/>
    <x v="0"/>
    <x v="514"/>
    <x v="525"/>
    <x v="654"/>
    <x v="676"/>
  </r>
  <r>
    <x v="667"/>
    <x v="396"/>
    <x v="0"/>
    <x v="268"/>
    <x v="171"/>
    <x v="599"/>
    <x v="0"/>
    <x v="23"/>
    <x v="4"/>
    <x v="508"/>
    <x v="1"/>
    <x v="0"/>
    <x v="520"/>
    <x v="611"/>
    <x v="515"/>
    <x v="0"/>
    <x v="515"/>
    <x v="515"/>
    <x v="0"/>
    <x v="515"/>
    <x v="526"/>
    <x v="655"/>
    <x v="677"/>
  </r>
  <r>
    <x v="668"/>
    <x v="397"/>
    <x v="0"/>
    <x v="61"/>
    <x v="95"/>
    <x v="600"/>
    <x v="0"/>
    <x v="57"/>
    <x v="1"/>
    <x v="509"/>
    <x v="0"/>
    <x v="0"/>
    <x v="521"/>
    <x v="612"/>
    <x v="516"/>
    <x v="0"/>
    <x v="516"/>
    <x v="516"/>
    <x v="0"/>
    <x v="516"/>
    <x v="527"/>
    <x v="656"/>
    <x v="678"/>
  </r>
  <r>
    <x v="669"/>
    <x v="398"/>
    <x v="3"/>
    <x v="269"/>
    <x v="198"/>
    <x v="601"/>
    <x v="1"/>
    <x v="26"/>
    <x v="6"/>
    <x v="510"/>
    <x v="1"/>
    <x v="1"/>
    <x v="522"/>
    <x v="613"/>
    <x v="517"/>
    <x v="0"/>
    <x v="517"/>
    <x v="517"/>
    <x v="0"/>
    <x v="517"/>
    <x v="528"/>
    <x v="657"/>
    <x v="679"/>
  </r>
  <r>
    <x v="670"/>
    <x v="36"/>
    <x v="0"/>
    <x v="23"/>
    <x v="46"/>
    <x v="602"/>
    <x v="0"/>
    <x v="5"/>
    <x v="2"/>
    <x v="511"/>
    <x v="0"/>
    <x v="0"/>
    <x v="523"/>
    <x v="614"/>
    <x v="518"/>
    <x v="0"/>
    <x v="518"/>
    <x v="518"/>
    <x v="0"/>
    <x v="518"/>
    <x v="529"/>
    <x v="658"/>
    <x v="680"/>
  </r>
  <r>
    <x v="671"/>
    <x v="399"/>
    <x v="0"/>
    <x v="4"/>
    <x v="4"/>
    <x v="603"/>
    <x v="1"/>
    <x v="11"/>
    <x v="1"/>
    <x v="512"/>
    <x v="0"/>
    <x v="0"/>
    <x v="524"/>
    <x v="615"/>
    <x v="519"/>
    <x v="0"/>
    <x v="519"/>
    <x v="519"/>
    <x v="0"/>
    <x v="519"/>
    <x v="530"/>
    <x v="659"/>
    <x v="681"/>
  </r>
  <r>
    <x v="672"/>
    <x v="36"/>
    <x v="0"/>
    <x v="227"/>
    <x v="8"/>
    <x v="604"/>
    <x v="0"/>
    <x v="58"/>
    <x v="3"/>
    <x v="513"/>
    <x v="0"/>
    <x v="0"/>
    <x v="525"/>
    <x v="616"/>
    <x v="520"/>
    <x v="0"/>
    <x v="520"/>
    <x v="520"/>
    <x v="0"/>
    <x v="520"/>
    <x v="531"/>
    <x v="660"/>
    <x v="682"/>
  </r>
  <r>
    <x v="673"/>
    <x v="400"/>
    <x v="0"/>
    <x v="21"/>
    <x v="6"/>
    <x v="605"/>
    <x v="1"/>
    <x v="0"/>
    <x v="10"/>
    <x v="514"/>
    <x v="0"/>
    <x v="2"/>
    <x v="526"/>
    <x v="617"/>
    <x v="521"/>
    <x v="0"/>
    <x v="521"/>
    <x v="521"/>
    <x v="0"/>
    <x v="521"/>
    <x v="532"/>
    <x v="661"/>
    <x v="683"/>
  </r>
  <r>
    <x v="674"/>
    <x v="221"/>
    <x v="1"/>
    <x v="72"/>
    <x v="95"/>
    <x v="429"/>
    <x v="0"/>
    <x v="20"/>
    <x v="1"/>
    <x v="350"/>
    <x v="0"/>
    <x v="0"/>
    <x v="357"/>
    <x v="618"/>
    <x v="351"/>
    <x v="0"/>
    <x v="351"/>
    <x v="351"/>
    <x v="0"/>
    <x v="351"/>
    <x v="362"/>
    <x v="662"/>
    <x v="684"/>
  </r>
  <r>
    <x v="675"/>
    <x v="401"/>
    <x v="1"/>
    <x v="0"/>
    <x v="3"/>
    <x v="606"/>
    <x v="0"/>
    <x v="1"/>
    <x v="10"/>
    <x v="515"/>
    <x v="1"/>
    <x v="2"/>
    <x v="527"/>
    <x v="619"/>
    <x v="522"/>
    <x v="0"/>
    <x v="522"/>
    <x v="522"/>
    <x v="0"/>
    <x v="522"/>
    <x v="533"/>
    <x v="663"/>
    <x v="685"/>
  </r>
  <r>
    <x v="676"/>
    <x v="402"/>
    <x v="0"/>
    <x v="23"/>
    <x v="10"/>
    <x v="607"/>
    <x v="0"/>
    <x v="23"/>
    <x v="4"/>
    <x v="516"/>
    <x v="1"/>
    <x v="0"/>
    <x v="528"/>
    <x v="620"/>
    <x v="523"/>
    <x v="0"/>
    <x v="523"/>
    <x v="523"/>
    <x v="0"/>
    <x v="523"/>
    <x v="534"/>
    <x v="664"/>
    <x v="686"/>
  </r>
  <r>
    <x v="677"/>
    <x v="403"/>
    <x v="0"/>
    <x v="96"/>
    <x v="199"/>
    <x v="608"/>
    <x v="0"/>
    <x v="3"/>
    <x v="2"/>
    <x v="517"/>
    <x v="0"/>
    <x v="0"/>
    <x v="529"/>
    <x v="621"/>
    <x v="524"/>
    <x v="0"/>
    <x v="524"/>
    <x v="524"/>
    <x v="0"/>
    <x v="524"/>
    <x v="535"/>
    <x v="665"/>
    <x v="687"/>
  </r>
  <r>
    <x v="678"/>
    <x v="223"/>
    <x v="1"/>
    <x v="209"/>
    <x v="129"/>
    <x v="609"/>
    <x v="0"/>
    <x v="43"/>
    <x v="3"/>
    <x v="518"/>
    <x v="0"/>
    <x v="0"/>
    <x v="530"/>
    <x v="622"/>
    <x v="525"/>
    <x v="0"/>
    <x v="525"/>
    <x v="525"/>
    <x v="0"/>
    <x v="525"/>
    <x v="536"/>
    <x v="666"/>
    <x v="688"/>
  </r>
  <r>
    <x v="679"/>
    <x v="404"/>
    <x v="1"/>
    <x v="11"/>
    <x v="182"/>
    <x v="610"/>
    <x v="2"/>
    <x v="89"/>
    <x v="4"/>
    <x v="519"/>
    <x v="1"/>
    <x v="0"/>
    <x v="531"/>
    <x v="623"/>
    <x v="526"/>
    <x v="0"/>
    <x v="526"/>
    <x v="526"/>
    <x v="0"/>
    <x v="526"/>
    <x v="537"/>
    <x v="667"/>
    <x v="689"/>
  </r>
  <r>
    <x v="680"/>
    <x v="405"/>
    <x v="1"/>
    <x v="270"/>
    <x v="200"/>
    <x v="611"/>
    <x v="0"/>
    <x v="34"/>
    <x v="6"/>
    <x v="520"/>
    <x v="0"/>
    <x v="1"/>
    <x v="532"/>
    <x v="624"/>
    <x v="527"/>
    <x v="0"/>
    <x v="527"/>
    <x v="527"/>
    <x v="0"/>
    <x v="527"/>
    <x v="538"/>
    <x v="668"/>
    <x v="690"/>
  </r>
  <r>
    <x v="681"/>
    <x v="406"/>
    <x v="0"/>
    <x v="271"/>
    <x v="8"/>
    <x v="612"/>
    <x v="0"/>
    <x v="1"/>
    <x v="0"/>
    <x v="521"/>
    <x v="1"/>
    <x v="0"/>
    <x v="533"/>
    <x v="625"/>
    <x v="528"/>
    <x v="0"/>
    <x v="528"/>
    <x v="528"/>
    <x v="0"/>
    <x v="528"/>
    <x v="539"/>
    <x v="669"/>
    <x v="691"/>
  </r>
  <r>
    <x v="682"/>
    <x v="407"/>
    <x v="1"/>
    <x v="25"/>
    <x v="20"/>
    <x v="613"/>
    <x v="0"/>
    <x v="10"/>
    <x v="3"/>
    <x v="522"/>
    <x v="0"/>
    <x v="0"/>
    <x v="534"/>
    <x v="626"/>
    <x v="529"/>
    <x v="0"/>
    <x v="529"/>
    <x v="529"/>
    <x v="0"/>
    <x v="529"/>
    <x v="540"/>
    <x v="670"/>
    <x v="692"/>
  </r>
  <r>
    <x v="683"/>
    <x v="408"/>
    <x v="0"/>
    <x v="63"/>
    <x v="8"/>
    <x v="614"/>
    <x v="0"/>
    <x v="10"/>
    <x v="5"/>
    <x v="523"/>
    <x v="0"/>
    <x v="0"/>
    <x v="535"/>
    <x v="627"/>
    <x v="530"/>
    <x v="0"/>
    <x v="530"/>
    <x v="530"/>
    <x v="0"/>
    <x v="530"/>
    <x v="541"/>
    <x v="671"/>
    <x v="693"/>
  </r>
  <r>
    <x v="684"/>
    <x v="409"/>
    <x v="0"/>
    <x v="125"/>
    <x v="8"/>
    <x v="615"/>
    <x v="0"/>
    <x v="32"/>
    <x v="4"/>
    <x v="524"/>
    <x v="1"/>
    <x v="0"/>
    <x v="536"/>
    <x v="628"/>
    <x v="531"/>
    <x v="0"/>
    <x v="531"/>
    <x v="531"/>
    <x v="0"/>
    <x v="531"/>
    <x v="542"/>
    <x v="672"/>
    <x v="694"/>
  </r>
  <r>
    <x v="685"/>
    <x v="342"/>
    <x v="0"/>
    <x v="272"/>
    <x v="71"/>
    <x v="616"/>
    <x v="0"/>
    <x v="63"/>
    <x v="4"/>
    <x v="525"/>
    <x v="1"/>
    <x v="0"/>
    <x v="537"/>
    <x v="629"/>
    <x v="532"/>
    <x v="0"/>
    <x v="532"/>
    <x v="532"/>
    <x v="0"/>
    <x v="532"/>
    <x v="543"/>
    <x v="673"/>
    <x v="695"/>
  </r>
  <r>
    <x v="686"/>
    <x v="410"/>
    <x v="3"/>
    <x v="248"/>
    <x v="201"/>
    <x v="617"/>
    <x v="2"/>
    <x v="26"/>
    <x v="4"/>
    <x v="526"/>
    <x v="1"/>
    <x v="0"/>
    <x v="538"/>
    <x v="630"/>
    <x v="533"/>
    <x v="0"/>
    <x v="533"/>
    <x v="533"/>
    <x v="0"/>
    <x v="533"/>
    <x v="544"/>
    <x v="674"/>
    <x v="696"/>
  </r>
  <r>
    <x v="687"/>
    <x v="366"/>
    <x v="0"/>
    <x v="8"/>
    <x v="38"/>
    <x v="618"/>
    <x v="0"/>
    <x v="27"/>
    <x v="0"/>
    <x v="527"/>
    <x v="0"/>
    <x v="0"/>
    <x v="539"/>
    <x v="631"/>
    <x v="534"/>
    <x v="0"/>
    <x v="534"/>
    <x v="534"/>
    <x v="0"/>
    <x v="534"/>
    <x v="545"/>
    <x v="675"/>
    <x v="697"/>
  </r>
  <r>
    <x v="688"/>
    <x v="411"/>
    <x v="0"/>
    <x v="237"/>
    <x v="202"/>
    <x v="619"/>
    <x v="0"/>
    <x v="28"/>
    <x v="3"/>
    <x v="528"/>
    <x v="1"/>
    <x v="0"/>
    <x v="540"/>
    <x v="632"/>
    <x v="535"/>
    <x v="0"/>
    <x v="535"/>
    <x v="535"/>
    <x v="0"/>
    <x v="535"/>
    <x v="546"/>
    <x v="676"/>
    <x v="698"/>
  </r>
  <r>
    <x v="689"/>
    <x v="217"/>
    <x v="1"/>
    <x v="154"/>
    <x v="8"/>
    <x v="620"/>
    <x v="0"/>
    <x v="77"/>
    <x v="3"/>
    <x v="529"/>
    <x v="1"/>
    <x v="0"/>
    <x v="541"/>
    <x v="633"/>
    <x v="536"/>
    <x v="0"/>
    <x v="536"/>
    <x v="536"/>
    <x v="0"/>
    <x v="536"/>
    <x v="547"/>
    <x v="677"/>
    <x v="699"/>
  </r>
  <r>
    <x v="690"/>
    <x v="412"/>
    <x v="3"/>
    <x v="111"/>
    <x v="172"/>
    <x v="621"/>
    <x v="1"/>
    <x v="52"/>
    <x v="6"/>
    <x v="530"/>
    <x v="1"/>
    <x v="1"/>
    <x v="542"/>
    <x v="634"/>
    <x v="537"/>
    <x v="0"/>
    <x v="537"/>
    <x v="537"/>
    <x v="0"/>
    <x v="537"/>
    <x v="548"/>
    <x v="678"/>
    <x v="700"/>
  </r>
  <r>
    <x v="691"/>
    <x v="413"/>
    <x v="1"/>
    <x v="273"/>
    <x v="203"/>
    <x v="622"/>
    <x v="1"/>
    <x v="81"/>
    <x v="5"/>
    <x v="531"/>
    <x v="1"/>
    <x v="0"/>
    <x v="543"/>
    <x v="635"/>
    <x v="538"/>
    <x v="0"/>
    <x v="538"/>
    <x v="538"/>
    <x v="0"/>
    <x v="538"/>
    <x v="549"/>
    <x v="679"/>
    <x v="701"/>
  </r>
  <r>
    <x v="692"/>
    <x v="414"/>
    <x v="0"/>
    <x v="69"/>
    <x v="28"/>
    <x v="623"/>
    <x v="0"/>
    <x v="71"/>
    <x v="4"/>
    <x v="532"/>
    <x v="1"/>
    <x v="0"/>
    <x v="544"/>
    <x v="636"/>
    <x v="539"/>
    <x v="0"/>
    <x v="539"/>
    <x v="539"/>
    <x v="0"/>
    <x v="539"/>
    <x v="550"/>
    <x v="680"/>
    <x v="702"/>
  </r>
  <r>
    <x v="693"/>
    <x v="222"/>
    <x v="0"/>
    <x v="274"/>
    <x v="204"/>
    <x v="624"/>
    <x v="0"/>
    <x v="37"/>
    <x v="4"/>
    <x v="533"/>
    <x v="0"/>
    <x v="0"/>
    <x v="545"/>
    <x v="637"/>
    <x v="540"/>
    <x v="0"/>
    <x v="540"/>
    <x v="540"/>
    <x v="0"/>
    <x v="540"/>
    <x v="551"/>
    <x v="681"/>
    <x v="703"/>
  </r>
  <r>
    <x v="694"/>
    <x v="415"/>
    <x v="3"/>
    <x v="275"/>
    <x v="92"/>
    <x v="625"/>
    <x v="0"/>
    <x v="52"/>
    <x v="4"/>
    <x v="534"/>
    <x v="1"/>
    <x v="0"/>
    <x v="546"/>
    <x v="638"/>
    <x v="541"/>
    <x v="0"/>
    <x v="541"/>
    <x v="541"/>
    <x v="0"/>
    <x v="541"/>
    <x v="552"/>
    <x v="682"/>
    <x v="704"/>
  </r>
  <r>
    <x v="695"/>
    <x v="416"/>
    <x v="0"/>
    <x v="29"/>
    <x v="79"/>
    <x v="626"/>
    <x v="0"/>
    <x v="13"/>
    <x v="4"/>
    <x v="535"/>
    <x v="0"/>
    <x v="0"/>
    <x v="547"/>
    <x v="639"/>
    <x v="542"/>
    <x v="0"/>
    <x v="542"/>
    <x v="542"/>
    <x v="0"/>
    <x v="542"/>
    <x v="553"/>
    <x v="683"/>
    <x v="705"/>
  </r>
  <r>
    <x v="696"/>
    <x v="417"/>
    <x v="0"/>
    <x v="276"/>
    <x v="3"/>
    <x v="627"/>
    <x v="0"/>
    <x v="46"/>
    <x v="5"/>
    <x v="536"/>
    <x v="0"/>
    <x v="0"/>
    <x v="548"/>
    <x v="640"/>
    <x v="543"/>
    <x v="0"/>
    <x v="543"/>
    <x v="543"/>
    <x v="0"/>
    <x v="543"/>
    <x v="554"/>
    <x v="684"/>
    <x v="706"/>
  </r>
  <r>
    <x v="697"/>
    <x v="418"/>
    <x v="0"/>
    <x v="277"/>
    <x v="205"/>
    <x v="628"/>
    <x v="0"/>
    <x v="17"/>
    <x v="1"/>
    <x v="537"/>
    <x v="1"/>
    <x v="0"/>
    <x v="549"/>
    <x v="641"/>
    <x v="544"/>
    <x v="0"/>
    <x v="544"/>
    <x v="544"/>
    <x v="0"/>
    <x v="544"/>
    <x v="555"/>
    <x v="685"/>
    <x v="707"/>
  </r>
  <r>
    <x v="698"/>
    <x v="419"/>
    <x v="0"/>
    <x v="1"/>
    <x v="6"/>
    <x v="629"/>
    <x v="1"/>
    <x v="13"/>
    <x v="8"/>
    <x v="538"/>
    <x v="0"/>
    <x v="2"/>
    <x v="550"/>
    <x v="642"/>
    <x v="545"/>
    <x v="0"/>
    <x v="545"/>
    <x v="545"/>
    <x v="0"/>
    <x v="545"/>
    <x v="556"/>
    <x v="686"/>
    <x v="708"/>
  </r>
  <r>
    <x v="699"/>
    <x v="328"/>
    <x v="1"/>
    <x v="168"/>
    <x v="129"/>
    <x v="630"/>
    <x v="0"/>
    <x v="27"/>
    <x v="7"/>
    <x v="539"/>
    <x v="0"/>
    <x v="0"/>
    <x v="551"/>
    <x v="542"/>
    <x v="546"/>
    <x v="0"/>
    <x v="546"/>
    <x v="546"/>
    <x v="0"/>
    <x v="546"/>
    <x v="557"/>
    <x v="687"/>
    <x v="709"/>
  </r>
  <r>
    <x v="700"/>
    <x v="420"/>
    <x v="1"/>
    <x v="24"/>
    <x v="6"/>
    <x v="438"/>
    <x v="1"/>
    <x v="27"/>
    <x v="3"/>
    <x v="357"/>
    <x v="0"/>
    <x v="0"/>
    <x v="364"/>
    <x v="369"/>
    <x v="547"/>
    <x v="0"/>
    <x v="547"/>
    <x v="547"/>
    <x v="0"/>
    <x v="547"/>
    <x v="558"/>
    <x v="688"/>
    <x v="710"/>
  </r>
  <r>
    <x v="701"/>
    <x v="36"/>
    <x v="0"/>
    <x v="7"/>
    <x v="5"/>
    <x v="631"/>
    <x v="0"/>
    <x v="8"/>
    <x v="15"/>
    <x v="205"/>
    <x v="0"/>
    <x v="1"/>
    <x v="552"/>
    <x v="643"/>
    <x v="548"/>
    <x v="0"/>
    <x v="548"/>
    <x v="548"/>
    <x v="0"/>
    <x v="548"/>
    <x v="559"/>
    <x v="689"/>
    <x v="711"/>
  </r>
  <r>
    <x v="702"/>
    <x v="421"/>
    <x v="0"/>
    <x v="278"/>
    <x v="123"/>
    <x v="632"/>
    <x v="0"/>
    <x v="76"/>
    <x v="6"/>
    <x v="540"/>
    <x v="1"/>
    <x v="1"/>
    <x v="553"/>
    <x v="644"/>
    <x v="549"/>
    <x v="0"/>
    <x v="549"/>
    <x v="549"/>
    <x v="0"/>
    <x v="549"/>
    <x v="560"/>
    <x v="690"/>
    <x v="712"/>
  </r>
  <r>
    <x v="703"/>
    <x v="422"/>
    <x v="0"/>
    <x v="279"/>
    <x v="206"/>
    <x v="633"/>
    <x v="0"/>
    <x v="52"/>
    <x v="2"/>
    <x v="541"/>
    <x v="1"/>
    <x v="0"/>
    <x v="554"/>
    <x v="645"/>
    <x v="550"/>
    <x v="0"/>
    <x v="550"/>
    <x v="550"/>
    <x v="0"/>
    <x v="550"/>
    <x v="561"/>
    <x v="691"/>
    <x v="713"/>
  </r>
  <r>
    <x v="704"/>
    <x v="412"/>
    <x v="3"/>
    <x v="280"/>
    <x v="182"/>
    <x v="634"/>
    <x v="2"/>
    <x v="39"/>
    <x v="5"/>
    <x v="542"/>
    <x v="1"/>
    <x v="0"/>
    <x v="555"/>
    <x v="646"/>
    <x v="551"/>
    <x v="0"/>
    <x v="551"/>
    <x v="551"/>
    <x v="0"/>
    <x v="551"/>
    <x v="562"/>
    <x v="692"/>
    <x v="714"/>
  </r>
  <r>
    <x v="705"/>
    <x v="423"/>
    <x v="0"/>
    <x v="0"/>
    <x v="207"/>
    <x v="635"/>
    <x v="0"/>
    <x v="46"/>
    <x v="3"/>
    <x v="543"/>
    <x v="0"/>
    <x v="0"/>
    <x v="556"/>
    <x v="647"/>
    <x v="552"/>
    <x v="0"/>
    <x v="552"/>
    <x v="552"/>
    <x v="0"/>
    <x v="552"/>
    <x v="563"/>
    <x v="693"/>
    <x v="715"/>
  </r>
  <r>
    <x v="706"/>
    <x v="328"/>
    <x v="1"/>
    <x v="33"/>
    <x v="136"/>
    <x v="636"/>
    <x v="0"/>
    <x v="5"/>
    <x v="9"/>
    <x v="544"/>
    <x v="0"/>
    <x v="0"/>
    <x v="557"/>
    <x v="648"/>
    <x v="553"/>
    <x v="0"/>
    <x v="553"/>
    <x v="553"/>
    <x v="0"/>
    <x v="553"/>
    <x v="564"/>
    <x v="694"/>
    <x v="716"/>
  </r>
  <r>
    <x v="707"/>
    <x v="424"/>
    <x v="0"/>
    <x v="114"/>
    <x v="28"/>
    <x v="637"/>
    <x v="0"/>
    <x v="5"/>
    <x v="11"/>
    <x v="545"/>
    <x v="0"/>
    <x v="0"/>
    <x v="558"/>
    <x v="649"/>
    <x v="554"/>
    <x v="0"/>
    <x v="554"/>
    <x v="554"/>
    <x v="0"/>
    <x v="554"/>
    <x v="565"/>
    <x v="695"/>
    <x v="717"/>
  </r>
  <r>
    <x v="708"/>
    <x v="65"/>
    <x v="0"/>
    <x v="125"/>
    <x v="20"/>
    <x v="638"/>
    <x v="0"/>
    <x v="25"/>
    <x v="9"/>
    <x v="546"/>
    <x v="0"/>
    <x v="0"/>
    <x v="559"/>
    <x v="650"/>
    <x v="555"/>
    <x v="0"/>
    <x v="555"/>
    <x v="555"/>
    <x v="0"/>
    <x v="555"/>
    <x v="566"/>
    <x v="696"/>
    <x v="718"/>
  </r>
  <r>
    <x v="709"/>
    <x v="425"/>
    <x v="0"/>
    <x v="124"/>
    <x v="208"/>
    <x v="639"/>
    <x v="2"/>
    <x v="79"/>
    <x v="0"/>
    <x v="547"/>
    <x v="1"/>
    <x v="0"/>
    <x v="560"/>
    <x v="651"/>
    <x v="556"/>
    <x v="0"/>
    <x v="556"/>
    <x v="556"/>
    <x v="0"/>
    <x v="556"/>
    <x v="567"/>
    <x v="697"/>
    <x v="719"/>
  </r>
  <r>
    <x v="710"/>
    <x v="378"/>
    <x v="1"/>
    <x v="69"/>
    <x v="43"/>
    <x v="640"/>
    <x v="0"/>
    <x v="48"/>
    <x v="11"/>
    <x v="548"/>
    <x v="0"/>
    <x v="0"/>
    <x v="561"/>
    <x v="652"/>
    <x v="557"/>
    <x v="0"/>
    <x v="557"/>
    <x v="557"/>
    <x v="0"/>
    <x v="557"/>
    <x v="568"/>
    <x v="698"/>
    <x v="720"/>
  </r>
  <r>
    <x v="711"/>
    <x v="426"/>
    <x v="0"/>
    <x v="36"/>
    <x v="8"/>
    <x v="641"/>
    <x v="0"/>
    <x v="36"/>
    <x v="0"/>
    <x v="549"/>
    <x v="0"/>
    <x v="0"/>
    <x v="562"/>
    <x v="653"/>
    <x v="558"/>
    <x v="0"/>
    <x v="558"/>
    <x v="558"/>
    <x v="0"/>
    <x v="558"/>
    <x v="569"/>
    <x v="699"/>
    <x v="721"/>
  </r>
  <r>
    <x v="712"/>
    <x v="65"/>
    <x v="1"/>
    <x v="141"/>
    <x v="6"/>
    <x v="642"/>
    <x v="1"/>
    <x v="60"/>
    <x v="4"/>
    <x v="550"/>
    <x v="0"/>
    <x v="0"/>
    <x v="563"/>
    <x v="654"/>
    <x v="559"/>
    <x v="0"/>
    <x v="559"/>
    <x v="559"/>
    <x v="0"/>
    <x v="559"/>
    <x v="570"/>
    <x v="700"/>
    <x v="722"/>
  </r>
  <r>
    <x v="713"/>
    <x v="222"/>
    <x v="1"/>
    <x v="63"/>
    <x v="53"/>
    <x v="643"/>
    <x v="0"/>
    <x v="15"/>
    <x v="5"/>
    <x v="551"/>
    <x v="1"/>
    <x v="0"/>
    <x v="564"/>
    <x v="655"/>
    <x v="560"/>
    <x v="0"/>
    <x v="560"/>
    <x v="560"/>
    <x v="0"/>
    <x v="560"/>
    <x v="571"/>
    <x v="701"/>
    <x v="723"/>
  </r>
  <r>
    <x v="714"/>
    <x v="427"/>
    <x v="1"/>
    <x v="79"/>
    <x v="209"/>
    <x v="644"/>
    <x v="0"/>
    <x v="24"/>
    <x v="3"/>
    <x v="552"/>
    <x v="0"/>
    <x v="0"/>
    <x v="565"/>
    <x v="656"/>
    <x v="561"/>
    <x v="0"/>
    <x v="561"/>
    <x v="561"/>
    <x v="0"/>
    <x v="561"/>
    <x v="572"/>
    <x v="702"/>
    <x v="724"/>
  </r>
  <r>
    <x v="715"/>
    <x v="428"/>
    <x v="3"/>
    <x v="281"/>
    <x v="210"/>
    <x v="645"/>
    <x v="0"/>
    <x v="47"/>
    <x v="5"/>
    <x v="553"/>
    <x v="1"/>
    <x v="0"/>
    <x v="566"/>
    <x v="657"/>
    <x v="562"/>
    <x v="0"/>
    <x v="562"/>
    <x v="562"/>
    <x v="0"/>
    <x v="562"/>
    <x v="573"/>
    <x v="703"/>
    <x v="725"/>
  </r>
  <r>
    <x v="716"/>
    <x v="429"/>
    <x v="0"/>
    <x v="227"/>
    <x v="211"/>
    <x v="646"/>
    <x v="0"/>
    <x v="24"/>
    <x v="5"/>
    <x v="554"/>
    <x v="0"/>
    <x v="0"/>
    <x v="567"/>
    <x v="658"/>
    <x v="563"/>
    <x v="0"/>
    <x v="563"/>
    <x v="563"/>
    <x v="0"/>
    <x v="563"/>
    <x v="574"/>
    <x v="704"/>
    <x v="726"/>
  </r>
  <r>
    <x v="717"/>
    <x v="430"/>
    <x v="0"/>
    <x v="23"/>
    <x v="20"/>
    <x v="647"/>
    <x v="0"/>
    <x v="20"/>
    <x v="5"/>
    <x v="555"/>
    <x v="0"/>
    <x v="0"/>
    <x v="568"/>
    <x v="659"/>
    <x v="564"/>
    <x v="0"/>
    <x v="564"/>
    <x v="564"/>
    <x v="0"/>
    <x v="564"/>
    <x v="575"/>
    <x v="705"/>
    <x v="727"/>
  </r>
  <r>
    <x v="718"/>
    <x v="431"/>
    <x v="0"/>
    <x v="282"/>
    <x v="212"/>
    <x v="648"/>
    <x v="0"/>
    <x v="66"/>
    <x v="5"/>
    <x v="556"/>
    <x v="1"/>
    <x v="0"/>
    <x v="569"/>
    <x v="660"/>
    <x v="565"/>
    <x v="0"/>
    <x v="565"/>
    <x v="565"/>
    <x v="0"/>
    <x v="565"/>
    <x v="576"/>
    <x v="706"/>
    <x v="728"/>
  </r>
  <r>
    <x v="719"/>
    <x v="432"/>
    <x v="0"/>
    <x v="135"/>
    <x v="213"/>
    <x v="649"/>
    <x v="0"/>
    <x v="7"/>
    <x v="4"/>
    <x v="557"/>
    <x v="1"/>
    <x v="0"/>
    <x v="570"/>
    <x v="661"/>
    <x v="566"/>
    <x v="0"/>
    <x v="566"/>
    <x v="566"/>
    <x v="0"/>
    <x v="566"/>
    <x v="577"/>
    <x v="707"/>
    <x v="729"/>
  </r>
  <r>
    <x v="720"/>
    <x v="406"/>
    <x v="0"/>
    <x v="7"/>
    <x v="10"/>
    <x v="650"/>
    <x v="0"/>
    <x v="16"/>
    <x v="4"/>
    <x v="558"/>
    <x v="1"/>
    <x v="0"/>
    <x v="571"/>
    <x v="662"/>
    <x v="567"/>
    <x v="0"/>
    <x v="567"/>
    <x v="567"/>
    <x v="0"/>
    <x v="567"/>
    <x v="578"/>
    <x v="708"/>
    <x v="730"/>
  </r>
  <r>
    <x v="721"/>
    <x v="408"/>
    <x v="0"/>
    <x v="63"/>
    <x v="8"/>
    <x v="651"/>
    <x v="0"/>
    <x v="10"/>
    <x v="4"/>
    <x v="559"/>
    <x v="0"/>
    <x v="0"/>
    <x v="572"/>
    <x v="663"/>
    <x v="568"/>
    <x v="0"/>
    <x v="568"/>
    <x v="568"/>
    <x v="0"/>
    <x v="568"/>
    <x v="579"/>
    <x v="671"/>
    <x v="731"/>
  </r>
  <r>
    <x v="722"/>
    <x v="433"/>
    <x v="0"/>
    <x v="29"/>
    <x v="20"/>
    <x v="652"/>
    <x v="0"/>
    <x v="8"/>
    <x v="0"/>
    <x v="560"/>
    <x v="0"/>
    <x v="0"/>
    <x v="573"/>
    <x v="664"/>
    <x v="569"/>
    <x v="0"/>
    <x v="569"/>
    <x v="569"/>
    <x v="0"/>
    <x v="569"/>
    <x v="580"/>
    <x v="709"/>
    <x v="732"/>
  </r>
  <r>
    <x v="723"/>
    <x v="65"/>
    <x v="0"/>
    <x v="283"/>
    <x v="7"/>
    <x v="653"/>
    <x v="1"/>
    <x v="36"/>
    <x v="4"/>
    <x v="561"/>
    <x v="0"/>
    <x v="0"/>
    <x v="574"/>
    <x v="665"/>
    <x v="570"/>
    <x v="0"/>
    <x v="570"/>
    <x v="570"/>
    <x v="0"/>
    <x v="570"/>
    <x v="581"/>
    <x v="710"/>
    <x v="733"/>
  </r>
  <r>
    <x v="724"/>
    <x v="434"/>
    <x v="0"/>
    <x v="25"/>
    <x v="38"/>
    <x v="654"/>
    <x v="0"/>
    <x v="54"/>
    <x v="0"/>
    <x v="562"/>
    <x v="1"/>
    <x v="0"/>
    <x v="575"/>
    <x v="666"/>
    <x v="571"/>
    <x v="0"/>
    <x v="571"/>
    <x v="571"/>
    <x v="0"/>
    <x v="571"/>
    <x v="582"/>
    <x v="711"/>
    <x v="734"/>
  </r>
  <r>
    <x v="725"/>
    <x v="435"/>
    <x v="2"/>
    <x v="284"/>
    <x v="3"/>
    <x v="655"/>
    <x v="0"/>
    <x v="44"/>
    <x v="11"/>
    <x v="563"/>
    <x v="1"/>
    <x v="0"/>
    <x v="576"/>
    <x v="667"/>
    <x v="572"/>
    <x v="0"/>
    <x v="572"/>
    <x v="572"/>
    <x v="0"/>
    <x v="572"/>
    <x v="583"/>
    <x v="712"/>
    <x v="735"/>
  </r>
  <r>
    <x v="726"/>
    <x v="436"/>
    <x v="0"/>
    <x v="92"/>
    <x v="214"/>
    <x v="656"/>
    <x v="0"/>
    <x v="15"/>
    <x v="4"/>
    <x v="564"/>
    <x v="1"/>
    <x v="0"/>
    <x v="577"/>
    <x v="668"/>
    <x v="573"/>
    <x v="0"/>
    <x v="573"/>
    <x v="573"/>
    <x v="0"/>
    <x v="573"/>
    <x v="584"/>
    <x v="713"/>
    <x v="736"/>
  </r>
  <r>
    <x v="727"/>
    <x v="65"/>
    <x v="0"/>
    <x v="4"/>
    <x v="6"/>
    <x v="657"/>
    <x v="1"/>
    <x v="20"/>
    <x v="3"/>
    <x v="565"/>
    <x v="0"/>
    <x v="0"/>
    <x v="578"/>
    <x v="669"/>
    <x v="574"/>
    <x v="0"/>
    <x v="574"/>
    <x v="574"/>
    <x v="0"/>
    <x v="574"/>
    <x v="585"/>
    <x v="714"/>
    <x v="737"/>
  </r>
  <r>
    <x v="728"/>
    <x v="437"/>
    <x v="1"/>
    <x v="166"/>
    <x v="215"/>
    <x v="658"/>
    <x v="0"/>
    <x v="0"/>
    <x v="0"/>
    <x v="566"/>
    <x v="0"/>
    <x v="0"/>
    <x v="579"/>
    <x v="670"/>
    <x v="575"/>
    <x v="0"/>
    <x v="575"/>
    <x v="575"/>
    <x v="0"/>
    <x v="575"/>
    <x v="586"/>
    <x v="715"/>
    <x v="738"/>
  </r>
  <r>
    <x v="729"/>
    <x v="438"/>
    <x v="5"/>
    <x v="285"/>
    <x v="8"/>
    <x v="659"/>
    <x v="0"/>
    <x v="48"/>
    <x v="1"/>
    <x v="87"/>
    <x v="0"/>
    <x v="0"/>
    <x v="580"/>
    <x v="671"/>
    <x v="576"/>
    <x v="0"/>
    <x v="576"/>
    <x v="576"/>
    <x v="0"/>
    <x v="576"/>
    <x v="587"/>
    <x v="716"/>
    <x v="739"/>
  </r>
  <r>
    <x v="730"/>
    <x v="437"/>
    <x v="1"/>
    <x v="29"/>
    <x v="214"/>
    <x v="660"/>
    <x v="0"/>
    <x v="13"/>
    <x v="3"/>
    <x v="567"/>
    <x v="0"/>
    <x v="0"/>
    <x v="581"/>
    <x v="672"/>
    <x v="577"/>
    <x v="0"/>
    <x v="577"/>
    <x v="577"/>
    <x v="0"/>
    <x v="577"/>
    <x v="588"/>
    <x v="717"/>
    <x v="740"/>
  </r>
  <r>
    <x v="731"/>
    <x v="439"/>
    <x v="0"/>
    <x v="286"/>
    <x v="8"/>
    <x v="661"/>
    <x v="0"/>
    <x v="33"/>
    <x v="3"/>
    <x v="460"/>
    <x v="0"/>
    <x v="0"/>
    <x v="582"/>
    <x v="673"/>
    <x v="578"/>
    <x v="0"/>
    <x v="578"/>
    <x v="578"/>
    <x v="0"/>
    <x v="578"/>
    <x v="589"/>
    <x v="718"/>
    <x v="741"/>
  </r>
  <r>
    <x v="732"/>
    <x v="440"/>
    <x v="3"/>
    <x v="24"/>
    <x v="208"/>
    <x v="662"/>
    <x v="2"/>
    <x v="26"/>
    <x v="4"/>
    <x v="568"/>
    <x v="1"/>
    <x v="0"/>
    <x v="583"/>
    <x v="674"/>
    <x v="579"/>
    <x v="0"/>
    <x v="579"/>
    <x v="579"/>
    <x v="0"/>
    <x v="579"/>
    <x v="590"/>
    <x v="719"/>
    <x v="742"/>
  </r>
  <r>
    <x v="733"/>
    <x v="441"/>
    <x v="0"/>
    <x v="72"/>
    <x v="43"/>
    <x v="663"/>
    <x v="0"/>
    <x v="8"/>
    <x v="6"/>
    <x v="569"/>
    <x v="0"/>
    <x v="1"/>
    <x v="584"/>
    <x v="675"/>
    <x v="580"/>
    <x v="0"/>
    <x v="580"/>
    <x v="580"/>
    <x v="0"/>
    <x v="580"/>
    <x v="591"/>
    <x v="720"/>
    <x v="743"/>
  </r>
  <r>
    <x v="734"/>
    <x v="442"/>
    <x v="0"/>
    <x v="287"/>
    <x v="109"/>
    <x v="664"/>
    <x v="0"/>
    <x v="19"/>
    <x v="6"/>
    <x v="570"/>
    <x v="1"/>
    <x v="1"/>
    <x v="585"/>
    <x v="676"/>
    <x v="581"/>
    <x v="0"/>
    <x v="581"/>
    <x v="581"/>
    <x v="0"/>
    <x v="581"/>
    <x v="592"/>
    <x v="721"/>
    <x v="744"/>
  </r>
  <r>
    <x v="735"/>
    <x v="443"/>
    <x v="3"/>
    <x v="288"/>
    <x v="216"/>
    <x v="665"/>
    <x v="2"/>
    <x v="68"/>
    <x v="3"/>
    <x v="100"/>
    <x v="1"/>
    <x v="0"/>
    <x v="586"/>
    <x v="677"/>
    <x v="582"/>
    <x v="0"/>
    <x v="582"/>
    <x v="582"/>
    <x v="0"/>
    <x v="582"/>
    <x v="593"/>
    <x v="722"/>
    <x v="745"/>
  </r>
  <r>
    <x v="736"/>
    <x v="444"/>
    <x v="0"/>
    <x v="238"/>
    <x v="217"/>
    <x v="666"/>
    <x v="0"/>
    <x v="77"/>
    <x v="4"/>
    <x v="571"/>
    <x v="1"/>
    <x v="0"/>
    <x v="587"/>
    <x v="678"/>
    <x v="583"/>
    <x v="0"/>
    <x v="583"/>
    <x v="583"/>
    <x v="0"/>
    <x v="583"/>
    <x v="594"/>
    <x v="723"/>
    <x v="746"/>
  </r>
  <r>
    <x v="737"/>
    <x v="445"/>
    <x v="1"/>
    <x v="7"/>
    <x v="38"/>
    <x v="667"/>
    <x v="0"/>
    <x v="29"/>
    <x v="9"/>
    <x v="572"/>
    <x v="0"/>
    <x v="0"/>
    <x v="588"/>
    <x v="679"/>
    <x v="584"/>
    <x v="0"/>
    <x v="584"/>
    <x v="584"/>
    <x v="0"/>
    <x v="584"/>
    <x v="595"/>
    <x v="724"/>
    <x v="747"/>
  </r>
  <r>
    <x v="738"/>
    <x v="446"/>
    <x v="0"/>
    <x v="7"/>
    <x v="8"/>
    <x v="668"/>
    <x v="0"/>
    <x v="8"/>
    <x v="5"/>
    <x v="573"/>
    <x v="0"/>
    <x v="0"/>
    <x v="589"/>
    <x v="680"/>
    <x v="585"/>
    <x v="0"/>
    <x v="585"/>
    <x v="585"/>
    <x v="0"/>
    <x v="585"/>
    <x v="596"/>
    <x v="725"/>
    <x v="748"/>
  </r>
  <r>
    <x v="739"/>
    <x v="447"/>
    <x v="0"/>
    <x v="289"/>
    <x v="136"/>
    <x v="669"/>
    <x v="0"/>
    <x v="28"/>
    <x v="6"/>
    <x v="574"/>
    <x v="1"/>
    <x v="1"/>
    <x v="590"/>
    <x v="681"/>
    <x v="586"/>
    <x v="0"/>
    <x v="586"/>
    <x v="586"/>
    <x v="0"/>
    <x v="586"/>
    <x v="597"/>
    <x v="726"/>
    <x v="749"/>
  </r>
  <r>
    <x v="740"/>
    <x v="448"/>
    <x v="1"/>
    <x v="7"/>
    <x v="10"/>
    <x v="670"/>
    <x v="0"/>
    <x v="16"/>
    <x v="2"/>
    <x v="575"/>
    <x v="1"/>
    <x v="0"/>
    <x v="591"/>
    <x v="682"/>
    <x v="587"/>
    <x v="0"/>
    <x v="587"/>
    <x v="587"/>
    <x v="0"/>
    <x v="587"/>
    <x v="598"/>
    <x v="727"/>
    <x v="750"/>
  </r>
  <r>
    <x v="741"/>
    <x v="449"/>
    <x v="0"/>
    <x v="14"/>
    <x v="92"/>
    <x v="671"/>
    <x v="0"/>
    <x v="53"/>
    <x v="1"/>
    <x v="576"/>
    <x v="0"/>
    <x v="0"/>
    <x v="592"/>
    <x v="683"/>
    <x v="588"/>
    <x v="0"/>
    <x v="588"/>
    <x v="588"/>
    <x v="0"/>
    <x v="588"/>
    <x v="599"/>
    <x v="728"/>
    <x v="751"/>
  </r>
  <r>
    <x v="742"/>
    <x v="431"/>
    <x v="0"/>
    <x v="290"/>
    <x v="218"/>
    <x v="672"/>
    <x v="0"/>
    <x v="47"/>
    <x v="5"/>
    <x v="577"/>
    <x v="1"/>
    <x v="0"/>
    <x v="593"/>
    <x v="684"/>
    <x v="589"/>
    <x v="0"/>
    <x v="589"/>
    <x v="589"/>
    <x v="0"/>
    <x v="589"/>
    <x v="600"/>
    <x v="729"/>
    <x v="752"/>
  </r>
  <r>
    <x v="743"/>
    <x v="450"/>
    <x v="0"/>
    <x v="8"/>
    <x v="185"/>
    <x v="673"/>
    <x v="0"/>
    <x v="18"/>
    <x v="13"/>
    <x v="578"/>
    <x v="1"/>
    <x v="1"/>
    <x v="594"/>
    <x v="685"/>
    <x v="590"/>
    <x v="0"/>
    <x v="590"/>
    <x v="590"/>
    <x v="0"/>
    <x v="590"/>
    <x v="601"/>
    <x v="730"/>
    <x v="753"/>
  </r>
  <r>
    <x v="744"/>
    <x v="451"/>
    <x v="0"/>
    <x v="291"/>
    <x v="219"/>
    <x v="674"/>
    <x v="0"/>
    <x v="10"/>
    <x v="5"/>
    <x v="579"/>
    <x v="0"/>
    <x v="0"/>
    <x v="595"/>
    <x v="686"/>
    <x v="591"/>
    <x v="0"/>
    <x v="591"/>
    <x v="591"/>
    <x v="0"/>
    <x v="591"/>
    <x v="602"/>
    <x v="731"/>
    <x v="754"/>
  </r>
  <r>
    <x v="745"/>
    <x v="452"/>
    <x v="0"/>
    <x v="292"/>
    <x v="220"/>
    <x v="675"/>
    <x v="0"/>
    <x v="73"/>
    <x v="5"/>
    <x v="580"/>
    <x v="1"/>
    <x v="0"/>
    <x v="596"/>
    <x v="687"/>
    <x v="592"/>
    <x v="0"/>
    <x v="592"/>
    <x v="592"/>
    <x v="0"/>
    <x v="592"/>
    <x v="603"/>
    <x v="732"/>
    <x v="755"/>
  </r>
  <r>
    <x v="746"/>
    <x v="453"/>
    <x v="0"/>
    <x v="166"/>
    <x v="221"/>
    <x v="676"/>
    <x v="0"/>
    <x v="16"/>
    <x v="4"/>
    <x v="581"/>
    <x v="1"/>
    <x v="0"/>
    <x v="597"/>
    <x v="688"/>
    <x v="593"/>
    <x v="0"/>
    <x v="593"/>
    <x v="593"/>
    <x v="0"/>
    <x v="593"/>
    <x v="604"/>
    <x v="733"/>
    <x v="756"/>
  </r>
  <r>
    <x v="747"/>
    <x v="454"/>
    <x v="3"/>
    <x v="293"/>
    <x v="222"/>
    <x v="677"/>
    <x v="2"/>
    <x v="76"/>
    <x v="5"/>
    <x v="582"/>
    <x v="1"/>
    <x v="0"/>
    <x v="598"/>
    <x v="689"/>
    <x v="594"/>
    <x v="0"/>
    <x v="594"/>
    <x v="594"/>
    <x v="0"/>
    <x v="594"/>
    <x v="605"/>
    <x v="734"/>
    <x v="757"/>
  </r>
  <r>
    <x v="748"/>
    <x v="455"/>
    <x v="0"/>
    <x v="23"/>
    <x v="22"/>
    <x v="678"/>
    <x v="0"/>
    <x v="26"/>
    <x v="1"/>
    <x v="583"/>
    <x v="1"/>
    <x v="0"/>
    <x v="599"/>
    <x v="690"/>
    <x v="595"/>
    <x v="0"/>
    <x v="595"/>
    <x v="595"/>
    <x v="0"/>
    <x v="595"/>
    <x v="606"/>
    <x v="735"/>
    <x v="758"/>
  </r>
  <r>
    <x v="749"/>
    <x v="203"/>
    <x v="1"/>
    <x v="168"/>
    <x v="136"/>
    <x v="679"/>
    <x v="0"/>
    <x v="43"/>
    <x v="0"/>
    <x v="584"/>
    <x v="0"/>
    <x v="0"/>
    <x v="600"/>
    <x v="691"/>
    <x v="596"/>
    <x v="0"/>
    <x v="596"/>
    <x v="596"/>
    <x v="0"/>
    <x v="596"/>
    <x v="607"/>
    <x v="736"/>
    <x v="759"/>
  </r>
  <r>
    <x v="750"/>
    <x v="456"/>
    <x v="0"/>
    <x v="202"/>
    <x v="223"/>
    <x v="680"/>
    <x v="0"/>
    <x v="31"/>
    <x v="11"/>
    <x v="585"/>
    <x v="1"/>
    <x v="0"/>
    <x v="601"/>
    <x v="692"/>
    <x v="597"/>
    <x v="0"/>
    <x v="597"/>
    <x v="597"/>
    <x v="0"/>
    <x v="597"/>
    <x v="608"/>
    <x v="737"/>
    <x v="760"/>
  </r>
  <r>
    <x v="751"/>
    <x v="65"/>
    <x v="0"/>
    <x v="21"/>
    <x v="6"/>
    <x v="681"/>
    <x v="1"/>
    <x v="0"/>
    <x v="3"/>
    <x v="586"/>
    <x v="0"/>
    <x v="0"/>
    <x v="602"/>
    <x v="693"/>
    <x v="598"/>
    <x v="0"/>
    <x v="598"/>
    <x v="598"/>
    <x v="0"/>
    <x v="598"/>
    <x v="609"/>
    <x v="738"/>
    <x v="761"/>
  </r>
  <r>
    <x v="752"/>
    <x v="457"/>
    <x v="0"/>
    <x v="294"/>
    <x v="224"/>
    <x v="682"/>
    <x v="0"/>
    <x v="19"/>
    <x v="0"/>
    <x v="587"/>
    <x v="1"/>
    <x v="0"/>
    <x v="603"/>
    <x v="694"/>
    <x v="599"/>
    <x v="0"/>
    <x v="599"/>
    <x v="599"/>
    <x v="0"/>
    <x v="599"/>
    <x v="610"/>
    <x v="739"/>
    <x v="762"/>
  </r>
  <r>
    <x v="753"/>
    <x v="458"/>
    <x v="1"/>
    <x v="12"/>
    <x v="102"/>
    <x v="683"/>
    <x v="0"/>
    <x v="6"/>
    <x v="0"/>
    <x v="588"/>
    <x v="0"/>
    <x v="0"/>
    <x v="604"/>
    <x v="695"/>
    <x v="600"/>
    <x v="0"/>
    <x v="600"/>
    <x v="600"/>
    <x v="0"/>
    <x v="600"/>
    <x v="611"/>
    <x v="740"/>
    <x v="763"/>
  </r>
  <r>
    <x v="754"/>
    <x v="459"/>
    <x v="0"/>
    <x v="295"/>
    <x v="6"/>
    <x v="684"/>
    <x v="1"/>
    <x v="21"/>
    <x v="5"/>
    <x v="589"/>
    <x v="1"/>
    <x v="0"/>
    <x v="605"/>
    <x v="696"/>
    <x v="601"/>
    <x v="0"/>
    <x v="601"/>
    <x v="601"/>
    <x v="0"/>
    <x v="601"/>
    <x v="612"/>
    <x v="741"/>
    <x v="764"/>
  </r>
  <r>
    <x v="755"/>
    <x v="460"/>
    <x v="0"/>
    <x v="12"/>
    <x v="225"/>
    <x v="685"/>
    <x v="1"/>
    <x v="47"/>
    <x v="3"/>
    <x v="590"/>
    <x v="1"/>
    <x v="0"/>
    <x v="606"/>
    <x v="697"/>
    <x v="602"/>
    <x v="0"/>
    <x v="602"/>
    <x v="602"/>
    <x v="0"/>
    <x v="602"/>
    <x v="613"/>
    <x v="742"/>
    <x v="765"/>
  </r>
  <r>
    <x v="756"/>
    <x v="370"/>
    <x v="1"/>
    <x v="296"/>
    <x v="226"/>
    <x v="686"/>
    <x v="0"/>
    <x v="73"/>
    <x v="5"/>
    <x v="591"/>
    <x v="1"/>
    <x v="0"/>
    <x v="607"/>
    <x v="698"/>
    <x v="603"/>
    <x v="0"/>
    <x v="603"/>
    <x v="603"/>
    <x v="0"/>
    <x v="603"/>
    <x v="614"/>
    <x v="743"/>
    <x v="766"/>
  </r>
  <r>
    <x v="757"/>
    <x v="461"/>
    <x v="1"/>
    <x v="297"/>
    <x v="187"/>
    <x v="687"/>
    <x v="1"/>
    <x v="26"/>
    <x v="2"/>
    <x v="592"/>
    <x v="1"/>
    <x v="0"/>
    <x v="608"/>
    <x v="699"/>
    <x v="604"/>
    <x v="0"/>
    <x v="604"/>
    <x v="604"/>
    <x v="0"/>
    <x v="604"/>
    <x v="615"/>
    <x v="744"/>
    <x v="767"/>
  </r>
  <r>
    <x v="758"/>
    <x v="462"/>
    <x v="1"/>
    <x v="1"/>
    <x v="6"/>
    <x v="688"/>
    <x v="1"/>
    <x v="13"/>
    <x v="9"/>
    <x v="593"/>
    <x v="0"/>
    <x v="0"/>
    <x v="609"/>
    <x v="700"/>
    <x v="605"/>
    <x v="0"/>
    <x v="605"/>
    <x v="605"/>
    <x v="0"/>
    <x v="605"/>
    <x v="616"/>
    <x v="745"/>
    <x v="768"/>
  </r>
  <r>
    <x v="759"/>
    <x v="463"/>
    <x v="0"/>
    <x v="4"/>
    <x v="8"/>
    <x v="689"/>
    <x v="0"/>
    <x v="5"/>
    <x v="12"/>
    <x v="594"/>
    <x v="0"/>
    <x v="0"/>
    <x v="610"/>
    <x v="701"/>
    <x v="606"/>
    <x v="0"/>
    <x v="606"/>
    <x v="606"/>
    <x v="0"/>
    <x v="606"/>
    <x v="617"/>
    <x v="746"/>
    <x v="769"/>
  </r>
  <r>
    <x v="760"/>
    <x v="439"/>
    <x v="0"/>
    <x v="298"/>
    <x v="38"/>
    <x v="690"/>
    <x v="0"/>
    <x v="12"/>
    <x v="3"/>
    <x v="595"/>
    <x v="0"/>
    <x v="0"/>
    <x v="611"/>
    <x v="702"/>
    <x v="607"/>
    <x v="0"/>
    <x v="607"/>
    <x v="607"/>
    <x v="0"/>
    <x v="607"/>
    <x v="618"/>
    <x v="747"/>
    <x v="770"/>
  </r>
  <r>
    <x v="761"/>
    <x v="464"/>
    <x v="0"/>
    <x v="299"/>
    <x v="227"/>
    <x v="691"/>
    <x v="0"/>
    <x v="16"/>
    <x v="3"/>
    <x v="596"/>
    <x v="1"/>
    <x v="0"/>
    <x v="612"/>
    <x v="703"/>
    <x v="608"/>
    <x v="0"/>
    <x v="608"/>
    <x v="608"/>
    <x v="0"/>
    <x v="608"/>
    <x v="619"/>
    <x v="748"/>
    <x v="771"/>
  </r>
  <r>
    <x v="762"/>
    <x v="401"/>
    <x v="0"/>
    <x v="61"/>
    <x v="38"/>
    <x v="692"/>
    <x v="0"/>
    <x v="1"/>
    <x v="1"/>
    <x v="597"/>
    <x v="1"/>
    <x v="0"/>
    <x v="613"/>
    <x v="704"/>
    <x v="609"/>
    <x v="0"/>
    <x v="609"/>
    <x v="609"/>
    <x v="0"/>
    <x v="609"/>
    <x v="620"/>
    <x v="749"/>
    <x v="772"/>
  </r>
  <r>
    <x v="763"/>
    <x v="465"/>
    <x v="0"/>
    <x v="300"/>
    <x v="4"/>
    <x v="693"/>
    <x v="1"/>
    <x v="75"/>
    <x v="3"/>
    <x v="598"/>
    <x v="1"/>
    <x v="0"/>
    <x v="614"/>
    <x v="705"/>
    <x v="610"/>
    <x v="0"/>
    <x v="610"/>
    <x v="610"/>
    <x v="0"/>
    <x v="610"/>
    <x v="621"/>
    <x v="750"/>
    <x v="773"/>
  </r>
  <r>
    <x v="764"/>
    <x v="466"/>
    <x v="0"/>
    <x v="54"/>
    <x v="3"/>
    <x v="694"/>
    <x v="0"/>
    <x v="33"/>
    <x v="1"/>
    <x v="599"/>
    <x v="0"/>
    <x v="0"/>
    <x v="615"/>
    <x v="706"/>
    <x v="611"/>
    <x v="0"/>
    <x v="611"/>
    <x v="611"/>
    <x v="0"/>
    <x v="611"/>
    <x v="622"/>
    <x v="751"/>
    <x v="774"/>
  </r>
  <r>
    <x v="765"/>
    <x v="467"/>
    <x v="1"/>
    <x v="8"/>
    <x v="228"/>
    <x v="695"/>
    <x v="1"/>
    <x v="23"/>
    <x v="11"/>
    <x v="600"/>
    <x v="1"/>
    <x v="0"/>
    <x v="616"/>
    <x v="707"/>
    <x v="612"/>
    <x v="0"/>
    <x v="612"/>
    <x v="612"/>
    <x v="0"/>
    <x v="612"/>
    <x v="623"/>
    <x v="752"/>
    <x v="775"/>
  </r>
  <r>
    <x v="766"/>
    <x v="468"/>
    <x v="0"/>
    <x v="125"/>
    <x v="38"/>
    <x v="696"/>
    <x v="0"/>
    <x v="11"/>
    <x v="4"/>
    <x v="601"/>
    <x v="0"/>
    <x v="0"/>
    <x v="617"/>
    <x v="708"/>
    <x v="613"/>
    <x v="0"/>
    <x v="613"/>
    <x v="613"/>
    <x v="0"/>
    <x v="613"/>
    <x v="624"/>
    <x v="753"/>
    <x v="776"/>
  </r>
  <r>
    <x v="767"/>
    <x v="443"/>
    <x v="3"/>
    <x v="301"/>
    <x v="229"/>
    <x v="697"/>
    <x v="2"/>
    <x v="84"/>
    <x v="0"/>
    <x v="602"/>
    <x v="1"/>
    <x v="0"/>
    <x v="618"/>
    <x v="709"/>
    <x v="614"/>
    <x v="0"/>
    <x v="614"/>
    <x v="614"/>
    <x v="0"/>
    <x v="614"/>
    <x v="625"/>
    <x v="754"/>
    <x v="777"/>
  </r>
  <r>
    <x v="768"/>
    <x v="469"/>
    <x v="3"/>
    <x v="218"/>
    <x v="229"/>
    <x v="698"/>
    <x v="2"/>
    <x v="26"/>
    <x v="3"/>
    <x v="603"/>
    <x v="1"/>
    <x v="0"/>
    <x v="619"/>
    <x v="710"/>
    <x v="615"/>
    <x v="0"/>
    <x v="615"/>
    <x v="615"/>
    <x v="0"/>
    <x v="615"/>
    <x v="626"/>
    <x v="755"/>
    <x v="778"/>
  </r>
  <r>
    <x v="769"/>
    <x v="470"/>
    <x v="0"/>
    <x v="302"/>
    <x v="224"/>
    <x v="699"/>
    <x v="0"/>
    <x v="31"/>
    <x v="13"/>
    <x v="604"/>
    <x v="1"/>
    <x v="1"/>
    <x v="620"/>
    <x v="711"/>
    <x v="616"/>
    <x v="0"/>
    <x v="616"/>
    <x v="616"/>
    <x v="0"/>
    <x v="616"/>
    <x v="627"/>
    <x v="756"/>
    <x v="779"/>
  </r>
  <r>
    <x v="770"/>
    <x v="471"/>
    <x v="4"/>
    <x v="24"/>
    <x v="208"/>
    <x v="700"/>
    <x v="2"/>
    <x v="26"/>
    <x v="4"/>
    <x v="605"/>
    <x v="1"/>
    <x v="0"/>
    <x v="621"/>
    <x v="712"/>
    <x v="617"/>
    <x v="0"/>
    <x v="617"/>
    <x v="617"/>
    <x v="0"/>
    <x v="617"/>
    <x v="628"/>
    <x v="757"/>
    <x v="780"/>
  </r>
  <r>
    <x v="771"/>
    <x v="472"/>
    <x v="0"/>
    <x v="4"/>
    <x v="47"/>
    <x v="701"/>
    <x v="1"/>
    <x v="54"/>
    <x v="1"/>
    <x v="606"/>
    <x v="1"/>
    <x v="0"/>
    <x v="622"/>
    <x v="713"/>
    <x v="618"/>
    <x v="0"/>
    <x v="618"/>
    <x v="618"/>
    <x v="0"/>
    <x v="618"/>
    <x v="629"/>
    <x v="758"/>
    <x v="781"/>
  </r>
  <r>
    <x v="772"/>
    <x v="473"/>
    <x v="0"/>
    <x v="303"/>
    <x v="230"/>
    <x v="702"/>
    <x v="0"/>
    <x v="72"/>
    <x v="0"/>
    <x v="607"/>
    <x v="0"/>
    <x v="0"/>
    <x v="623"/>
    <x v="714"/>
    <x v="619"/>
    <x v="0"/>
    <x v="619"/>
    <x v="619"/>
    <x v="0"/>
    <x v="619"/>
    <x v="630"/>
    <x v="759"/>
    <x v="782"/>
  </r>
  <r>
    <x v="773"/>
    <x v="474"/>
    <x v="3"/>
    <x v="304"/>
    <x v="231"/>
    <x v="703"/>
    <x v="1"/>
    <x v="59"/>
    <x v="4"/>
    <x v="608"/>
    <x v="1"/>
    <x v="0"/>
    <x v="624"/>
    <x v="715"/>
    <x v="620"/>
    <x v="0"/>
    <x v="620"/>
    <x v="620"/>
    <x v="0"/>
    <x v="620"/>
    <x v="631"/>
    <x v="760"/>
    <x v="783"/>
  </r>
  <r>
    <x v="774"/>
    <x v="316"/>
    <x v="1"/>
    <x v="44"/>
    <x v="186"/>
    <x v="704"/>
    <x v="0"/>
    <x v="34"/>
    <x v="7"/>
    <x v="609"/>
    <x v="0"/>
    <x v="0"/>
    <x v="625"/>
    <x v="716"/>
    <x v="621"/>
    <x v="0"/>
    <x v="621"/>
    <x v="621"/>
    <x v="0"/>
    <x v="621"/>
    <x v="632"/>
    <x v="761"/>
    <x v="784"/>
  </r>
  <r>
    <x v="775"/>
    <x v="328"/>
    <x v="1"/>
    <x v="7"/>
    <x v="49"/>
    <x v="705"/>
    <x v="0"/>
    <x v="33"/>
    <x v="2"/>
    <x v="545"/>
    <x v="0"/>
    <x v="0"/>
    <x v="626"/>
    <x v="717"/>
    <x v="622"/>
    <x v="0"/>
    <x v="622"/>
    <x v="622"/>
    <x v="0"/>
    <x v="622"/>
    <x v="633"/>
    <x v="762"/>
    <x v="785"/>
  </r>
  <r>
    <x v="776"/>
    <x v="475"/>
    <x v="0"/>
    <x v="1"/>
    <x v="6"/>
    <x v="706"/>
    <x v="1"/>
    <x v="13"/>
    <x v="4"/>
    <x v="610"/>
    <x v="0"/>
    <x v="0"/>
    <x v="627"/>
    <x v="718"/>
    <x v="623"/>
    <x v="0"/>
    <x v="623"/>
    <x v="623"/>
    <x v="0"/>
    <x v="623"/>
    <x v="634"/>
    <x v="763"/>
    <x v="786"/>
  </r>
  <r>
    <x v="777"/>
    <x v="221"/>
    <x v="1"/>
    <x v="209"/>
    <x v="143"/>
    <x v="707"/>
    <x v="0"/>
    <x v="30"/>
    <x v="3"/>
    <x v="611"/>
    <x v="0"/>
    <x v="0"/>
    <x v="628"/>
    <x v="719"/>
    <x v="624"/>
    <x v="0"/>
    <x v="624"/>
    <x v="624"/>
    <x v="0"/>
    <x v="624"/>
    <x v="635"/>
    <x v="764"/>
    <x v="787"/>
  </r>
  <r>
    <x v="778"/>
    <x v="476"/>
    <x v="0"/>
    <x v="1"/>
    <x v="8"/>
    <x v="708"/>
    <x v="0"/>
    <x v="27"/>
    <x v="0"/>
    <x v="612"/>
    <x v="0"/>
    <x v="0"/>
    <x v="629"/>
    <x v="720"/>
    <x v="625"/>
    <x v="0"/>
    <x v="625"/>
    <x v="625"/>
    <x v="0"/>
    <x v="625"/>
    <x v="636"/>
    <x v="765"/>
    <x v="788"/>
  </r>
  <r>
    <x v="779"/>
    <x v="405"/>
    <x v="1"/>
    <x v="305"/>
    <x v="135"/>
    <x v="709"/>
    <x v="0"/>
    <x v="61"/>
    <x v="6"/>
    <x v="613"/>
    <x v="1"/>
    <x v="1"/>
    <x v="630"/>
    <x v="721"/>
    <x v="626"/>
    <x v="0"/>
    <x v="626"/>
    <x v="626"/>
    <x v="0"/>
    <x v="626"/>
    <x v="637"/>
    <x v="766"/>
    <x v="789"/>
  </r>
  <r>
    <x v="780"/>
    <x v="264"/>
    <x v="1"/>
    <x v="209"/>
    <x v="129"/>
    <x v="710"/>
    <x v="0"/>
    <x v="43"/>
    <x v="1"/>
    <x v="614"/>
    <x v="0"/>
    <x v="0"/>
    <x v="631"/>
    <x v="722"/>
    <x v="627"/>
    <x v="0"/>
    <x v="627"/>
    <x v="627"/>
    <x v="0"/>
    <x v="627"/>
    <x v="638"/>
    <x v="767"/>
    <x v="790"/>
  </r>
  <r>
    <x v="781"/>
    <x v="477"/>
    <x v="0"/>
    <x v="306"/>
    <x v="232"/>
    <x v="711"/>
    <x v="0"/>
    <x v="8"/>
    <x v="6"/>
    <x v="615"/>
    <x v="0"/>
    <x v="1"/>
    <x v="632"/>
    <x v="723"/>
    <x v="628"/>
    <x v="0"/>
    <x v="628"/>
    <x v="628"/>
    <x v="0"/>
    <x v="628"/>
    <x v="639"/>
    <x v="768"/>
    <x v="791"/>
  </r>
  <r>
    <x v="782"/>
    <x v="328"/>
    <x v="1"/>
    <x v="59"/>
    <x v="143"/>
    <x v="712"/>
    <x v="0"/>
    <x v="62"/>
    <x v="12"/>
    <x v="616"/>
    <x v="0"/>
    <x v="0"/>
    <x v="633"/>
    <x v="542"/>
    <x v="629"/>
    <x v="0"/>
    <x v="629"/>
    <x v="629"/>
    <x v="0"/>
    <x v="629"/>
    <x v="640"/>
    <x v="769"/>
    <x v="792"/>
  </r>
  <r>
    <x v="783"/>
    <x v="368"/>
    <x v="3"/>
    <x v="253"/>
    <x v="190"/>
    <x v="713"/>
    <x v="2"/>
    <x v="87"/>
    <x v="6"/>
    <x v="617"/>
    <x v="1"/>
    <x v="1"/>
    <x v="634"/>
    <x v="724"/>
    <x v="630"/>
    <x v="0"/>
    <x v="630"/>
    <x v="630"/>
    <x v="0"/>
    <x v="630"/>
    <x v="641"/>
    <x v="770"/>
    <x v="793"/>
  </r>
  <r>
    <x v="784"/>
    <x v="184"/>
    <x v="0"/>
    <x v="46"/>
    <x v="8"/>
    <x v="714"/>
    <x v="0"/>
    <x v="51"/>
    <x v="8"/>
    <x v="618"/>
    <x v="0"/>
    <x v="2"/>
    <x v="635"/>
    <x v="725"/>
    <x v="631"/>
    <x v="0"/>
    <x v="631"/>
    <x v="631"/>
    <x v="0"/>
    <x v="631"/>
    <x v="642"/>
    <x v="771"/>
    <x v="794"/>
  </r>
  <r>
    <x v="785"/>
    <x v="478"/>
    <x v="0"/>
    <x v="307"/>
    <x v="6"/>
    <x v="715"/>
    <x v="1"/>
    <x v="6"/>
    <x v="3"/>
    <x v="619"/>
    <x v="0"/>
    <x v="0"/>
    <x v="636"/>
    <x v="726"/>
    <x v="632"/>
    <x v="0"/>
    <x v="632"/>
    <x v="632"/>
    <x v="0"/>
    <x v="632"/>
    <x v="643"/>
    <x v="772"/>
    <x v="795"/>
  </r>
  <r>
    <x v="786"/>
    <x v="479"/>
    <x v="1"/>
    <x v="168"/>
    <x v="233"/>
    <x v="716"/>
    <x v="0"/>
    <x v="48"/>
    <x v="11"/>
    <x v="620"/>
    <x v="0"/>
    <x v="0"/>
    <x v="637"/>
    <x v="727"/>
    <x v="633"/>
    <x v="0"/>
    <x v="633"/>
    <x v="633"/>
    <x v="0"/>
    <x v="633"/>
    <x v="644"/>
    <x v="773"/>
    <x v="796"/>
  </r>
  <r>
    <x v="787"/>
    <x v="480"/>
    <x v="0"/>
    <x v="183"/>
    <x v="234"/>
    <x v="717"/>
    <x v="0"/>
    <x v="86"/>
    <x v="12"/>
    <x v="621"/>
    <x v="1"/>
    <x v="0"/>
    <x v="638"/>
    <x v="728"/>
    <x v="634"/>
    <x v="0"/>
    <x v="634"/>
    <x v="634"/>
    <x v="0"/>
    <x v="634"/>
    <x v="645"/>
    <x v="774"/>
    <x v="797"/>
  </r>
  <r>
    <x v="788"/>
    <x v="481"/>
    <x v="0"/>
    <x v="25"/>
    <x v="135"/>
    <x v="718"/>
    <x v="0"/>
    <x v="8"/>
    <x v="3"/>
    <x v="622"/>
    <x v="0"/>
    <x v="0"/>
    <x v="639"/>
    <x v="729"/>
    <x v="635"/>
    <x v="0"/>
    <x v="635"/>
    <x v="635"/>
    <x v="0"/>
    <x v="635"/>
    <x v="646"/>
    <x v="775"/>
    <x v="798"/>
  </r>
  <r>
    <x v="789"/>
    <x v="482"/>
    <x v="0"/>
    <x v="8"/>
    <x v="235"/>
    <x v="719"/>
    <x v="0"/>
    <x v="20"/>
    <x v="6"/>
    <x v="623"/>
    <x v="0"/>
    <x v="1"/>
    <x v="640"/>
    <x v="730"/>
    <x v="636"/>
    <x v="0"/>
    <x v="636"/>
    <x v="636"/>
    <x v="0"/>
    <x v="636"/>
    <x v="647"/>
    <x v="776"/>
    <x v="799"/>
  </r>
  <r>
    <x v="790"/>
    <x v="483"/>
    <x v="0"/>
    <x v="308"/>
    <x v="106"/>
    <x v="720"/>
    <x v="0"/>
    <x v="77"/>
    <x v="5"/>
    <x v="624"/>
    <x v="1"/>
    <x v="0"/>
    <x v="641"/>
    <x v="731"/>
    <x v="637"/>
    <x v="0"/>
    <x v="637"/>
    <x v="637"/>
    <x v="0"/>
    <x v="637"/>
    <x v="648"/>
    <x v="777"/>
    <x v="800"/>
  </r>
  <r>
    <x v="791"/>
    <x v="429"/>
    <x v="0"/>
    <x v="309"/>
    <x v="236"/>
    <x v="721"/>
    <x v="0"/>
    <x v="46"/>
    <x v="3"/>
    <x v="625"/>
    <x v="0"/>
    <x v="0"/>
    <x v="642"/>
    <x v="732"/>
    <x v="638"/>
    <x v="0"/>
    <x v="638"/>
    <x v="638"/>
    <x v="0"/>
    <x v="638"/>
    <x v="649"/>
    <x v="778"/>
    <x v="801"/>
  </r>
  <r>
    <x v="792"/>
    <x v="410"/>
    <x v="3"/>
    <x v="293"/>
    <x v="201"/>
    <x v="722"/>
    <x v="2"/>
    <x v="79"/>
    <x v="4"/>
    <x v="626"/>
    <x v="1"/>
    <x v="0"/>
    <x v="643"/>
    <x v="733"/>
    <x v="639"/>
    <x v="0"/>
    <x v="639"/>
    <x v="639"/>
    <x v="0"/>
    <x v="639"/>
    <x v="650"/>
    <x v="779"/>
    <x v="802"/>
  </r>
  <r>
    <x v="793"/>
    <x v="484"/>
    <x v="1"/>
    <x v="44"/>
    <x v="237"/>
    <x v="723"/>
    <x v="0"/>
    <x v="1"/>
    <x v="9"/>
    <x v="627"/>
    <x v="1"/>
    <x v="0"/>
    <x v="644"/>
    <x v="734"/>
    <x v="640"/>
    <x v="0"/>
    <x v="640"/>
    <x v="640"/>
    <x v="0"/>
    <x v="640"/>
    <x v="651"/>
    <x v="780"/>
    <x v="803"/>
  </r>
  <r>
    <x v="794"/>
    <x v="485"/>
    <x v="0"/>
    <x v="23"/>
    <x v="8"/>
    <x v="724"/>
    <x v="0"/>
    <x v="54"/>
    <x v="1"/>
    <x v="628"/>
    <x v="1"/>
    <x v="0"/>
    <x v="645"/>
    <x v="735"/>
    <x v="641"/>
    <x v="0"/>
    <x v="641"/>
    <x v="641"/>
    <x v="0"/>
    <x v="641"/>
    <x v="652"/>
    <x v="781"/>
    <x v="804"/>
  </r>
  <r>
    <x v="795"/>
    <x v="486"/>
    <x v="0"/>
    <x v="285"/>
    <x v="12"/>
    <x v="725"/>
    <x v="0"/>
    <x v="3"/>
    <x v="6"/>
    <x v="629"/>
    <x v="0"/>
    <x v="1"/>
    <x v="646"/>
    <x v="736"/>
    <x v="642"/>
    <x v="0"/>
    <x v="642"/>
    <x v="642"/>
    <x v="0"/>
    <x v="642"/>
    <x v="653"/>
    <x v="782"/>
    <x v="805"/>
  </r>
  <r>
    <x v="796"/>
    <x v="407"/>
    <x v="1"/>
    <x v="72"/>
    <x v="46"/>
    <x v="726"/>
    <x v="0"/>
    <x v="11"/>
    <x v="0"/>
    <x v="630"/>
    <x v="0"/>
    <x v="0"/>
    <x v="647"/>
    <x v="737"/>
    <x v="643"/>
    <x v="0"/>
    <x v="643"/>
    <x v="643"/>
    <x v="0"/>
    <x v="643"/>
    <x v="654"/>
    <x v="783"/>
    <x v="806"/>
  </r>
  <r>
    <x v="797"/>
    <x v="487"/>
    <x v="0"/>
    <x v="125"/>
    <x v="79"/>
    <x v="727"/>
    <x v="0"/>
    <x v="38"/>
    <x v="4"/>
    <x v="631"/>
    <x v="0"/>
    <x v="0"/>
    <x v="648"/>
    <x v="738"/>
    <x v="644"/>
    <x v="0"/>
    <x v="644"/>
    <x v="644"/>
    <x v="0"/>
    <x v="644"/>
    <x v="655"/>
    <x v="784"/>
    <x v="807"/>
  </r>
  <r>
    <x v="798"/>
    <x v="488"/>
    <x v="0"/>
    <x v="237"/>
    <x v="238"/>
    <x v="728"/>
    <x v="0"/>
    <x v="73"/>
    <x v="13"/>
    <x v="632"/>
    <x v="1"/>
    <x v="1"/>
    <x v="649"/>
    <x v="739"/>
    <x v="645"/>
    <x v="0"/>
    <x v="645"/>
    <x v="645"/>
    <x v="0"/>
    <x v="645"/>
    <x v="656"/>
    <x v="785"/>
    <x v="808"/>
  </r>
  <r>
    <x v="799"/>
    <x v="489"/>
    <x v="4"/>
    <x v="310"/>
    <x v="239"/>
    <x v="729"/>
    <x v="1"/>
    <x v="26"/>
    <x v="6"/>
    <x v="633"/>
    <x v="1"/>
    <x v="1"/>
    <x v="650"/>
    <x v="740"/>
    <x v="646"/>
    <x v="0"/>
    <x v="646"/>
    <x v="646"/>
    <x v="0"/>
    <x v="646"/>
    <x v="657"/>
    <x v="786"/>
    <x v="809"/>
  </r>
  <r>
    <x v="800"/>
    <x v="490"/>
    <x v="0"/>
    <x v="176"/>
    <x v="38"/>
    <x v="730"/>
    <x v="0"/>
    <x v="7"/>
    <x v="3"/>
    <x v="634"/>
    <x v="1"/>
    <x v="0"/>
    <x v="651"/>
    <x v="741"/>
    <x v="647"/>
    <x v="0"/>
    <x v="647"/>
    <x v="647"/>
    <x v="0"/>
    <x v="647"/>
    <x v="658"/>
    <x v="787"/>
    <x v="810"/>
  </r>
  <r>
    <x v="801"/>
    <x v="491"/>
    <x v="0"/>
    <x v="7"/>
    <x v="49"/>
    <x v="731"/>
    <x v="0"/>
    <x v="33"/>
    <x v="6"/>
    <x v="635"/>
    <x v="0"/>
    <x v="1"/>
    <x v="652"/>
    <x v="742"/>
    <x v="648"/>
    <x v="0"/>
    <x v="648"/>
    <x v="648"/>
    <x v="0"/>
    <x v="648"/>
    <x v="659"/>
    <x v="788"/>
    <x v="811"/>
  </r>
  <r>
    <x v="802"/>
    <x v="492"/>
    <x v="1"/>
    <x v="29"/>
    <x v="240"/>
    <x v="732"/>
    <x v="0"/>
    <x v="60"/>
    <x v="12"/>
    <x v="636"/>
    <x v="0"/>
    <x v="0"/>
    <x v="653"/>
    <x v="743"/>
    <x v="649"/>
    <x v="0"/>
    <x v="649"/>
    <x v="649"/>
    <x v="0"/>
    <x v="649"/>
    <x v="660"/>
    <x v="789"/>
    <x v="812"/>
  </r>
  <r>
    <x v="803"/>
    <x v="431"/>
    <x v="0"/>
    <x v="311"/>
    <x v="241"/>
    <x v="733"/>
    <x v="0"/>
    <x v="48"/>
    <x v="5"/>
    <x v="637"/>
    <x v="0"/>
    <x v="0"/>
    <x v="654"/>
    <x v="744"/>
    <x v="650"/>
    <x v="0"/>
    <x v="650"/>
    <x v="650"/>
    <x v="0"/>
    <x v="650"/>
    <x v="661"/>
    <x v="790"/>
    <x v="813"/>
  </r>
  <r>
    <x v="804"/>
    <x v="333"/>
    <x v="3"/>
    <x v="297"/>
    <x v="187"/>
    <x v="734"/>
    <x v="1"/>
    <x v="26"/>
    <x v="0"/>
    <x v="638"/>
    <x v="1"/>
    <x v="0"/>
    <x v="655"/>
    <x v="745"/>
    <x v="651"/>
    <x v="0"/>
    <x v="651"/>
    <x v="651"/>
    <x v="0"/>
    <x v="651"/>
    <x v="662"/>
    <x v="791"/>
    <x v="814"/>
  </r>
  <r>
    <x v="805"/>
    <x v="333"/>
    <x v="4"/>
    <x v="293"/>
    <x v="201"/>
    <x v="735"/>
    <x v="2"/>
    <x v="79"/>
    <x v="5"/>
    <x v="639"/>
    <x v="1"/>
    <x v="0"/>
    <x v="656"/>
    <x v="746"/>
    <x v="652"/>
    <x v="0"/>
    <x v="652"/>
    <x v="652"/>
    <x v="0"/>
    <x v="652"/>
    <x v="663"/>
    <x v="792"/>
    <x v="815"/>
  </r>
  <r>
    <x v="806"/>
    <x v="493"/>
    <x v="1"/>
    <x v="312"/>
    <x v="143"/>
    <x v="736"/>
    <x v="0"/>
    <x v="46"/>
    <x v="0"/>
    <x v="640"/>
    <x v="0"/>
    <x v="0"/>
    <x v="657"/>
    <x v="747"/>
    <x v="653"/>
    <x v="0"/>
    <x v="653"/>
    <x v="653"/>
    <x v="0"/>
    <x v="653"/>
    <x v="664"/>
    <x v="793"/>
    <x v="816"/>
  </r>
  <r>
    <x v="807"/>
    <x v="494"/>
    <x v="0"/>
    <x v="268"/>
    <x v="171"/>
    <x v="737"/>
    <x v="0"/>
    <x v="23"/>
    <x v="6"/>
    <x v="641"/>
    <x v="1"/>
    <x v="1"/>
    <x v="658"/>
    <x v="748"/>
    <x v="654"/>
    <x v="0"/>
    <x v="654"/>
    <x v="654"/>
    <x v="0"/>
    <x v="654"/>
    <x v="665"/>
    <x v="794"/>
    <x v="817"/>
  </r>
  <r>
    <x v="808"/>
    <x v="495"/>
    <x v="1"/>
    <x v="25"/>
    <x v="77"/>
    <x v="738"/>
    <x v="0"/>
    <x v="23"/>
    <x v="11"/>
    <x v="642"/>
    <x v="1"/>
    <x v="0"/>
    <x v="659"/>
    <x v="749"/>
    <x v="655"/>
    <x v="0"/>
    <x v="655"/>
    <x v="655"/>
    <x v="0"/>
    <x v="655"/>
    <x v="666"/>
    <x v="795"/>
    <x v="818"/>
  </r>
  <r>
    <x v="809"/>
    <x v="66"/>
    <x v="0"/>
    <x v="12"/>
    <x v="8"/>
    <x v="739"/>
    <x v="0"/>
    <x v="6"/>
    <x v="2"/>
    <x v="643"/>
    <x v="0"/>
    <x v="0"/>
    <x v="660"/>
    <x v="750"/>
    <x v="656"/>
    <x v="0"/>
    <x v="656"/>
    <x v="656"/>
    <x v="0"/>
    <x v="656"/>
    <x v="667"/>
    <x v="796"/>
    <x v="819"/>
  </r>
  <r>
    <x v="810"/>
    <x v="496"/>
    <x v="1"/>
    <x v="313"/>
    <x v="79"/>
    <x v="740"/>
    <x v="0"/>
    <x v="0"/>
    <x v="1"/>
    <x v="377"/>
    <x v="0"/>
    <x v="0"/>
    <x v="387"/>
    <x v="751"/>
    <x v="381"/>
    <x v="0"/>
    <x v="381"/>
    <x v="381"/>
    <x v="0"/>
    <x v="381"/>
    <x v="392"/>
    <x v="797"/>
    <x v="820"/>
  </r>
  <r>
    <x v="811"/>
    <x v="497"/>
    <x v="1"/>
    <x v="314"/>
    <x v="145"/>
    <x v="741"/>
    <x v="0"/>
    <x v="16"/>
    <x v="3"/>
    <x v="644"/>
    <x v="1"/>
    <x v="0"/>
    <x v="661"/>
    <x v="752"/>
    <x v="657"/>
    <x v="0"/>
    <x v="657"/>
    <x v="657"/>
    <x v="0"/>
    <x v="657"/>
    <x v="668"/>
    <x v="798"/>
    <x v="821"/>
  </r>
  <r>
    <x v="812"/>
    <x v="498"/>
    <x v="1"/>
    <x v="315"/>
    <x v="242"/>
    <x v="742"/>
    <x v="1"/>
    <x v="21"/>
    <x v="5"/>
    <x v="645"/>
    <x v="1"/>
    <x v="0"/>
    <x v="662"/>
    <x v="753"/>
    <x v="658"/>
    <x v="0"/>
    <x v="658"/>
    <x v="658"/>
    <x v="0"/>
    <x v="658"/>
    <x v="669"/>
    <x v="799"/>
    <x v="822"/>
  </r>
  <r>
    <x v="813"/>
    <x v="499"/>
    <x v="4"/>
    <x v="316"/>
    <x v="243"/>
    <x v="743"/>
    <x v="1"/>
    <x v="14"/>
    <x v="5"/>
    <x v="646"/>
    <x v="1"/>
    <x v="0"/>
    <x v="663"/>
    <x v="754"/>
    <x v="659"/>
    <x v="0"/>
    <x v="659"/>
    <x v="659"/>
    <x v="0"/>
    <x v="659"/>
    <x v="670"/>
    <x v="800"/>
    <x v="823"/>
  </r>
  <r>
    <x v="814"/>
    <x v="500"/>
    <x v="0"/>
    <x v="118"/>
    <x v="244"/>
    <x v="744"/>
    <x v="0"/>
    <x v="10"/>
    <x v="5"/>
    <x v="647"/>
    <x v="0"/>
    <x v="0"/>
    <x v="664"/>
    <x v="755"/>
    <x v="660"/>
    <x v="0"/>
    <x v="660"/>
    <x v="660"/>
    <x v="0"/>
    <x v="660"/>
    <x v="671"/>
    <x v="801"/>
    <x v="824"/>
  </r>
  <r>
    <x v="815"/>
    <x v="465"/>
    <x v="0"/>
    <x v="37"/>
    <x v="8"/>
    <x v="745"/>
    <x v="0"/>
    <x v="31"/>
    <x v="12"/>
    <x v="298"/>
    <x v="1"/>
    <x v="0"/>
    <x v="665"/>
    <x v="756"/>
    <x v="661"/>
    <x v="0"/>
    <x v="661"/>
    <x v="661"/>
    <x v="0"/>
    <x v="661"/>
    <x v="672"/>
    <x v="802"/>
    <x v="825"/>
  </r>
  <r>
    <x v="816"/>
    <x v="501"/>
    <x v="0"/>
    <x v="317"/>
    <x v="163"/>
    <x v="746"/>
    <x v="0"/>
    <x v="66"/>
    <x v="6"/>
    <x v="648"/>
    <x v="1"/>
    <x v="1"/>
    <x v="666"/>
    <x v="757"/>
    <x v="662"/>
    <x v="0"/>
    <x v="662"/>
    <x v="662"/>
    <x v="0"/>
    <x v="662"/>
    <x v="673"/>
    <x v="803"/>
    <x v="826"/>
  </r>
  <r>
    <x v="817"/>
    <x v="502"/>
    <x v="0"/>
    <x v="318"/>
    <x v="245"/>
    <x v="747"/>
    <x v="0"/>
    <x v="75"/>
    <x v="5"/>
    <x v="649"/>
    <x v="1"/>
    <x v="0"/>
    <x v="667"/>
    <x v="758"/>
    <x v="663"/>
    <x v="0"/>
    <x v="663"/>
    <x v="663"/>
    <x v="0"/>
    <x v="663"/>
    <x v="674"/>
    <x v="804"/>
    <x v="827"/>
  </r>
  <r>
    <x v="818"/>
    <x v="221"/>
    <x v="1"/>
    <x v="209"/>
    <x v="143"/>
    <x v="748"/>
    <x v="0"/>
    <x v="30"/>
    <x v="3"/>
    <x v="364"/>
    <x v="0"/>
    <x v="0"/>
    <x v="373"/>
    <x v="759"/>
    <x v="367"/>
    <x v="0"/>
    <x v="367"/>
    <x v="367"/>
    <x v="0"/>
    <x v="367"/>
    <x v="378"/>
    <x v="805"/>
    <x v="828"/>
  </r>
  <r>
    <x v="819"/>
    <x v="503"/>
    <x v="1"/>
    <x v="208"/>
    <x v="246"/>
    <x v="749"/>
    <x v="0"/>
    <x v="13"/>
    <x v="0"/>
    <x v="650"/>
    <x v="0"/>
    <x v="0"/>
    <x v="668"/>
    <x v="760"/>
    <x v="664"/>
    <x v="0"/>
    <x v="664"/>
    <x v="664"/>
    <x v="0"/>
    <x v="664"/>
    <x v="675"/>
    <x v="806"/>
    <x v="829"/>
  </r>
  <r>
    <x v="820"/>
    <x v="217"/>
    <x v="1"/>
    <x v="0"/>
    <x v="175"/>
    <x v="750"/>
    <x v="0"/>
    <x v="12"/>
    <x v="0"/>
    <x v="651"/>
    <x v="0"/>
    <x v="0"/>
    <x v="669"/>
    <x v="761"/>
    <x v="665"/>
    <x v="0"/>
    <x v="665"/>
    <x v="665"/>
    <x v="0"/>
    <x v="665"/>
    <x v="676"/>
    <x v="807"/>
    <x v="830"/>
  </r>
  <r>
    <x v="821"/>
    <x v="504"/>
    <x v="1"/>
    <x v="315"/>
    <x v="242"/>
    <x v="751"/>
    <x v="1"/>
    <x v="21"/>
    <x v="4"/>
    <x v="652"/>
    <x v="1"/>
    <x v="0"/>
    <x v="670"/>
    <x v="762"/>
    <x v="666"/>
    <x v="0"/>
    <x v="666"/>
    <x v="666"/>
    <x v="0"/>
    <x v="666"/>
    <x v="677"/>
    <x v="808"/>
    <x v="831"/>
  </r>
  <r>
    <x v="822"/>
    <x v="505"/>
    <x v="1"/>
    <x v="206"/>
    <x v="143"/>
    <x v="752"/>
    <x v="0"/>
    <x v="23"/>
    <x v="4"/>
    <x v="653"/>
    <x v="1"/>
    <x v="0"/>
    <x v="671"/>
    <x v="763"/>
    <x v="667"/>
    <x v="0"/>
    <x v="667"/>
    <x v="667"/>
    <x v="0"/>
    <x v="667"/>
    <x v="678"/>
    <x v="809"/>
    <x v="832"/>
  </r>
  <r>
    <x v="823"/>
    <x v="506"/>
    <x v="0"/>
    <x v="319"/>
    <x v="6"/>
    <x v="753"/>
    <x v="1"/>
    <x v="67"/>
    <x v="7"/>
    <x v="654"/>
    <x v="1"/>
    <x v="0"/>
    <x v="672"/>
    <x v="764"/>
    <x v="668"/>
    <x v="0"/>
    <x v="668"/>
    <x v="668"/>
    <x v="0"/>
    <x v="668"/>
    <x v="679"/>
    <x v="810"/>
    <x v="833"/>
  </r>
  <r>
    <x v="824"/>
    <x v="328"/>
    <x v="1"/>
    <x v="37"/>
    <x v="79"/>
    <x v="754"/>
    <x v="0"/>
    <x v="82"/>
    <x v="2"/>
    <x v="655"/>
    <x v="0"/>
    <x v="0"/>
    <x v="673"/>
    <x v="765"/>
    <x v="669"/>
    <x v="0"/>
    <x v="669"/>
    <x v="669"/>
    <x v="0"/>
    <x v="669"/>
    <x v="680"/>
    <x v="811"/>
    <x v="834"/>
  </r>
  <r>
    <x v="825"/>
    <x v="507"/>
    <x v="0"/>
    <x v="320"/>
    <x v="28"/>
    <x v="755"/>
    <x v="0"/>
    <x v="7"/>
    <x v="6"/>
    <x v="656"/>
    <x v="1"/>
    <x v="1"/>
    <x v="674"/>
    <x v="766"/>
    <x v="670"/>
    <x v="0"/>
    <x v="670"/>
    <x v="670"/>
    <x v="0"/>
    <x v="670"/>
    <x v="681"/>
    <x v="812"/>
    <x v="835"/>
  </r>
  <r>
    <x v="826"/>
    <x v="508"/>
    <x v="3"/>
    <x v="321"/>
    <x v="247"/>
    <x v="756"/>
    <x v="1"/>
    <x v="59"/>
    <x v="1"/>
    <x v="657"/>
    <x v="1"/>
    <x v="0"/>
    <x v="675"/>
    <x v="767"/>
    <x v="671"/>
    <x v="0"/>
    <x v="671"/>
    <x v="671"/>
    <x v="0"/>
    <x v="671"/>
    <x v="682"/>
    <x v="813"/>
    <x v="836"/>
  </r>
  <r>
    <x v="827"/>
    <x v="509"/>
    <x v="1"/>
    <x v="24"/>
    <x v="8"/>
    <x v="757"/>
    <x v="0"/>
    <x v="2"/>
    <x v="11"/>
    <x v="658"/>
    <x v="0"/>
    <x v="0"/>
    <x v="676"/>
    <x v="768"/>
    <x v="672"/>
    <x v="0"/>
    <x v="672"/>
    <x v="672"/>
    <x v="0"/>
    <x v="672"/>
    <x v="683"/>
    <x v="814"/>
    <x v="837"/>
  </r>
  <r>
    <x v="828"/>
    <x v="510"/>
    <x v="0"/>
    <x v="322"/>
    <x v="248"/>
    <x v="758"/>
    <x v="0"/>
    <x v="79"/>
    <x v="10"/>
    <x v="659"/>
    <x v="1"/>
    <x v="2"/>
    <x v="677"/>
    <x v="769"/>
    <x v="673"/>
    <x v="0"/>
    <x v="673"/>
    <x v="673"/>
    <x v="0"/>
    <x v="673"/>
    <x v="684"/>
    <x v="815"/>
    <x v="838"/>
  </r>
  <r>
    <x v="829"/>
    <x v="511"/>
    <x v="0"/>
    <x v="323"/>
    <x v="249"/>
    <x v="759"/>
    <x v="0"/>
    <x v="41"/>
    <x v="4"/>
    <x v="660"/>
    <x v="1"/>
    <x v="0"/>
    <x v="678"/>
    <x v="770"/>
    <x v="674"/>
    <x v="0"/>
    <x v="674"/>
    <x v="674"/>
    <x v="0"/>
    <x v="674"/>
    <x v="685"/>
    <x v="816"/>
    <x v="839"/>
  </r>
  <r>
    <x v="830"/>
    <x v="408"/>
    <x v="0"/>
    <x v="63"/>
    <x v="8"/>
    <x v="760"/>
    <x v="0"/>
    <x v="10"/>
    <x v="4"/>
    <x v="661"/>
    <x v="0"/>
    <x v="0"/>
    <x v="679"/>
    <x v="771"/>
    <x v="675"/>
    <x v="0"/>
    <x v="675"/>
    <x v="675"/>
    <x v="0"/>
    <x v="675"/>
    <x v="686"/>
    <x v="817"/>
    <x v="840"/>
  </r>
  <r>
    <x v="831"/>
    <x v="512"/>
    <x v="6"/>
    <x v="221"/>
    <x v="250"/>
    <x v="761"/>
    <x v="2"/>
    <x v="26"/>
    <x v="4"/>
    <x v="662"/>
    <x v="1"/>
    <x v="0"/>
    <x v="680"/>
    <x v="772"/>
    <x v="676"/>
    <x v="0"/>
    <x v="676"/>
    <x v="676"/>
    <x v="0"/>
    <x v="676"/>
    <x v="687"/>
    <x v="818"/>
    <x v="841"/>
  </r>
  <r>
    <x v="832"/>
    <x v="513"/>
    <x v="0"/>
    <x v="33"/>
    <x v="43"/>
    <x v="762"/>
    <x v="0"/>
    <x v="13"/>
    <x v="3"/>
    <x v="663"/>
    <x v="0"/>
    <x v="0"/>
    <x v="681"/>
    <x v="773"/>
    <x v="677"/>
    <x v="0"/>
    <x v="677"/>
    <x v="677"/>
    <x v="0"/>
    <x v="677"/>
    <x v="688"/>
    <x v="819"/>
    <x v="842"/>
  </r>
  <r>
    <x v="833"/>
    <x v="514"/>
    <x v="0"/>
    <x v="324"/>
    <x v="12"/>
    <x v="763"/>
    <x v="0"/>
    <x v="37"/>
    <x v="1"/>
    <x v="664"/>
    <x v="0"/>
    <x v="0"/>
    <x v="682"/>
    <x v="774"/>
    <x v="678"/>
    <x v="0"/>
    <x v="678"/>
    <x v="678"/>
    <x v="0"/>
    <x v="678"/>
    <x v="689"/>
    <x v="820"/>
    <x v="843"/>
  </r>
  <r>
    <x v="834"/>
    <x v="482"/>
    <x v="0"/>
    <x v="154"/>
    <x v="93"/>
    <x v="764"/>
    <x v="0"/>
    <x v="3"/>
    <x v="1"/>
    <x v="665"/>
    <x v="0"/>
    <x v="0"/>
    <x v="683"/>
    <x v="775"/>
    <x v="679"/>
    <x v="0"/>
    <x v="679"/>
    <x v="679"/>
    <x v="0"/>
    <x v="679"/>
    <x v="690"/>
    <x v="821"/>
    <x v="844"/>
  </r>
  <r>
    <x v="835"/>
    <x v="234"/>
    <x v="1"/>
    <x v="325"/>
    <x v="20"/>
    <x v="765"/>
    <x v="0"/>
    <x v="85"/>
    <x v="3"/>
    <x v="666"/>
    <x v="1"/>
    <x v="0"/>
    <x v="684"/>
    <x v="776"/>
    <x v="680"/>
    <x v="6"/>
    <x v="680"/>
    <x v="680"/>
    <x v="6"/>
    <x v="680"/>
    <x v="691"/>
    <x v="822"/>
    <x v="845"/>
  </r>
  <r>
    <x v="836"/>
    <x v="449"/>
    <x v="0"/>
    <x v="326"/>
    <x v="68"/>
    <x v="766"/>
    <x v="0"/>
    <x v="60"/>
    <x v="1"/>
    <x v="667"/>
    <x v="0"/>
    <x v="0"/>
    <x v="685"/>
    <x v="777"/>
    <x v="681"/>
    <x v="0"/>
    <x v="681"/>
    <x v="681"/>
    <x v="0"/>
    <x v="681"/>
    <x v="692"/>
    <x v="823"/>
    <x v="846"/>
  </r>
  <r>
    <x v="837"/>
    <x v="515"/>
    <x v="0"/>
    <x v="33"/>
    <x v="177"/>
    <x v="767"/>
    <x v="0"/>
    <x v="38"/>
    <x v="11"/>
    <x v="668"/>
    <x v="0"/>
    <x v="0"/>
    <x v="686"/>
    <x v="778"/>
    <x v="682"/>
    <x v="0"/>
    <x v="682"/>
    <x v="682"/>
    <x v="0"/>
    <x v="682"/>
    <x v="693"/>
    <x v="824"/>
    <x v="847"/>
  </r>
  <r>
    <x v="838"/>
    <x v="516"/>
    <x v="0"/>
    <x v="97"/>
    <x v="38"/>
    <x v="768"/>
    <x v="0"/>
    <x v="43"/>
    <x v="0"/>
    <x v="669"/>
    <x v="0"/>
    <x v="0"/>
    <x v="687"/>
    <x v="779"/>
    <x v="683"/>
    <x v="0"/>
    <x v="683"/>
    <x v="683"/>
    <x v="0"/>
    <x v="683"/>
    <x v="694"/>
    <x v="825"/>
    <x v="848"/>
  </r>
  <r>
    <x v="839"/>
    <x v="517"/>
    <x v="0"/>
    <x v="7"/>
    <x v="251"/>
    <x v="769"/>
    <x v="0"/>
    <x v="63"/>
    <x v="4"/>
    <x v="670"/>
    <x v="1"/>
    <x v="0"/>
    <x v="688"/>
    <x v="780"/>
    <x v="684"/>
    <x v="0"/>
    <x v="684"/>
    <x v="684"/>
    <x v="0"/>
    <x v="684"/>
    <x v="695"/>
    <x v="826"/>
    <x v="849"/>
  </r>
  <r>
    <x v="840"/>
    <x v="518"/>
    <x v="0"/>
    <x v="327"/>
    <x v="252"/>
    <x v="770"/>
    <x v="0"/>
    <x v="45"/>
    <x v="5"/>
    <x v="671"/>
    <x v="0"/>
    <x v="0"/>
    <x v="689"/>
    <x v="781"/>
    <x v="685"/>
    <x v="0"/>
    <x v="685"/>
    <x v="685"/>
    <x v="0"/>
    <x v="685"/>
    <x v="696"/>
    <x v="827"/>
    <x v="850"/>
  </r>
  <r>
    <x v="841"/>
    <x v="519"/>
    <x v="0"/>
    <x v="37"/>
    <x v="253"/>
    <x v="771"/>
    <x v="0"/>
    <x v="8"/>
    <x v="3"/>
    <x v="672"/>
    <x v="0"/>
    <x v="0"/>
    <x v="690"/>
    <x v="782"/>
    <x v="686"/>
    <x v="0"/>
    <x v="686"/>
    <x v="686"/>
    <x v="0"/>
    <x v="686"/>
    <x v="697"/>
    <x v="828"/>
    <x v="851"/>
  </r>
  <r>
    <x v="842"/>
    <x v="520"/>
    <x v="0"/>
    <x v="33"/>
    <x v="20"/>
    <x v="772"/>
    <x v="0"/>
    <x v="54"/>
    <x v="6"/>
    <x v="78"/>
    <x v="1"/>
    <x v="1"/>
    <x v="78"/>
    <x v="783"/>
    <x v="78"/>
    <x v="0"/>
    <x v="78"/>
    <x v="78"/>
    <x v="0"/>
    <x v="78"/>
    <x v="82"/>
    <x v="829"/>
    <x v="852"/>
  </r>
  <r>
    <x v="843"/>
    <x v="521"/>
    <x v="1"/>
    <x v="243"/>
    <x v="20"/>
    <x v="773"/>
    <x v="0"/>
    <x v="37"/>
    <x v="0"/>
    <x v="673"/>
    <x v="0"/>
    <x v="0"/>
    <x v="691"/>
    <x v="784"/>
    <x v="687"/>
    <x v="0"/>
    <x v="687"/>
    <x v="687"/>
    <x v="0"/>
    <x v="687"/>
    <x v="698"/>
    <x v="830"/>
    <x v="853"/>
  </r>
  <r>
    <x v="844"/>
    <x v="522"/>
    <x v="0"/>
    <x v="328"/>
    <x v="32"/>
    <x v="774"/>
    <x v="0"/>
    <x v="63"/>
    <x v="2"/>
    <x v="674"/>
    <x v="1"/>
    <x v="0"/>
    <x v="692"/>
    <x v="785"/>
    <x v="688"/>
    <x v="0"/>
    <x v="688"/>
    <x v="688"/>
    <x v="0"/>
    <x v="688"/>
    <x v="699"/>
    <x v="831"/>
    <x v="854"/>
  </r>
  <r>
    <x v="845"/>
    <x v="523"/>
    <x v="0"/>
    <x v="125"/>
    <x v="20"/>
    <x v="775"/>
    <x v="0"/>
    <x v="25"/>
    <x v="4"/>
    <x v="675"/>
    <x v="0"/>
    <x v="0"/>
    <x v="693"/>
    <x v="786"/>
    <x v="689"/>
    <x v="0"/>
    <x v="689"/>
    <x v="689"/>
    <x v="0"/>
    <x v="689"/>
    <x v="700"/>
    <x v="832"/>
    <x v="855"/>
  </r>
  <r>
    <x v="846"/>
    <x v="524"/>
    <x v="0"/>
    <x v="81"/>
    <x v="15"/>
    <x v="776"/>
    <x v="0"/>
    <x v="30"/>
    <x v="1"/>
    <x v="676"/>
    <x v="0"/>
    <x v="0"/>
    <x v="694"/>
    <x v="787"/>
    <x v="690"/>
    <x v="0"/>
    <x v="690"/>
    <x v="690"/>
    <x v="0"/>
    <x v="690"/>
    <x v="701"/>
    <x v="833"/>
    <x v="856"/>
  </r>
  <r>
    <x v="847"/>
    <x v="72"/>
    <x v="0"/>
    <x v="97"/>
    <x v="0"/>
    <x v="172"/>
    <x v="0"/>
    <x v="46"/>
    <x v="4"/>
    <x v="84"/>
    <x v="0"/>
    <x v="0"/>
    <x v="84"/>
    <x v="788"/>
    <x v="84"/>
    <x v="0"/>
    <x v="84"/>
    <x v="84"/>
    <x v="0"/>
    <x v="84"/>
    <x v="89"/>
    <x v="834"/>
    <x v="857"/>
  </r>
  <r>
    <x v="848"/>
    <x v="525"/>
    <x v="1"/>
    <x v="329"/>
    <x v="136"/>
    <x v="777"/>
    <x v="0"/>
    <x v="23"/>
    <x v="0"/>
    <x v="677"/>
    <x v="1"/>
    <x v="0"/>
    <x v="695"/>
    <x v="789"/>
    <x v="691"/>
    <x v="5"/>
    <x v="691"/>
    <x v="691"/>
    <x v="5"/>
    <x v="691"/>
    <x v="702"/>
    <x v="835"/>
    <x v="858"/>
  </r>
  <r>
    <x v="849"/>
    <x v="526"/>
    <x v="0"/>
    <x v="8"/>
    <x v="38"/>
    <x v="778"/>
    <x v="0"/>
    <x v="27"/>
    <x v="0"/>
    <x v="678"/>
    <x v="0"/>
    <x v="0"/>
    <x v="696"/>
    <x v="790"/>
    <x v="692"/>
    <x v="0"/>
    <x v="692"/>
    <x v="692"/>
    <x v="0"/>
    <x v="692"/>
    <x v="703"/>
    <x v="836"/>
    <x v="859"/>
  </r>
  <r>
    <x v="850"/>
    <x v="527"/>
    <x v="0"/>
    <x v="97"/>
    <x v="38"/>
    <x v="779"/>
    <x v="0"/>
    <x v="43"/>
    <x v="3"/>
    <x v="679"/>
    <x v="0"/>
    <x v="0"/>
    <x v="697"/>
    <x v="791"/>
    <x v="693"/>
    <x v="0"/>
    <x v="693"/>
    <x v="693"/>
    <x v="0"/>
    <x v="693"/>
    <x v="704"/>
    <x v="837"/>
    <x v="860"/>
  </r>
  <r>
    <x v="851"/>
    <x v="439"/>
    <x v="3"/>
    <x v="92"/>
    <x v="43"/>
    <x v="780"/>
    <x v="0"/>
    <x v="3"/>
    <x v="4"/>
    <x v="680"/>
    <x v="0"/>
    <x v="0"/>
    <x v="698"/>
    <x v="792"/>
    <x v="694"/>
    <x v="0"/>
    <x v="694"/>
    <x v="694"/>
    <x v="0"/>
    <x v="694"/>
    <x v="705"/>
    <x v="838"/>
    <x v="861"/>
  </r>
  <r>
    <x v="852"/>
    <x v="528"/>
    <x v="1"/>
    <x v="154"/>
    <x v="49"/>
    <x v="781"/>
    <x v="0"/>
    <x v="18"/>
    <x v="4"/>
    <x v="681"/>
    <x v="1"/>
    <x v="0"/>
    <x v="699"/>
    <x v="793"/>
    <x v="695"/>
    <x v="0"/>
    <x v="695"/>
    <x v="695"/>
    <x v="0"/>
    <x v="695"/>
    <x v="706"/>
    <x v="839"/>
    <x v="862"/>
  </r>
  <r>
    <x v="853"/>
    <x v="443"/>
    <x v="3"/>
    <x v="330"/>
    <x v="254"/>
    <x v="782"/>
    <x v="1"/>
    <x v="26"/>
    <x v="0"/>
    <x v="682"/>
    <x v="1"/>
    <x v="0"/>
    <x v="700"/>
    <x v="794"/>
    <x v="696"/>
    <x v="0"/>
    <x v="696"/>
    <x v="696"/>
    <x v="0"/>
    <x v="696"/>
    <x v="707"/>
    <x v="840"/>
    <x v="863"/>
  </r>
  <r>
    <x v="854"/>
    <x v="529"/>
    <x v="0"/>
    <x v="29"/>
    <x v="171"/>
    <x v="783"/>
    <x v="0"/>
    <x v="8"/>
    <x v="6"/>
    <x v="683"/>
    <x v="0"/>
    <x v="1"/>
    <x v="701"/>
    <x v="795"/>
    <x v="697"/>
    <x v="0"/>
    <x v="697"/>
    <x v="697"/>
    <x v="0"/>
    <x v="697"/>
    <x v="708"/>
    <x v="841"/>
    <x v="864"/>
  </r>
  <r>
    <x v="855"/>
    <x v="530"/>
    <x v="3"/>
    <x v="331"/>
    <x v="255"/>
    <x v="784"/>
    <x v="0"/>
    <x v="26"/>
    <x v="5"/>
    <x v="477"/>
    <x v="1"/>
    <x v="0"/>
    <x v="702"/>
    <x v="796"/>
    <x v="698"/>
    <x v="0"/>
    <x v="698"/>
    <x v="698"/>
    <x v="0"/>
    <x v="698"/>
    <x v="709"/>
    <x v="842"/>
    <x v="865"/>
  </r>
  <r>
    <x v="856"/>
    <x v="65"/>
    <x v="0"/>
    <x v="54"/>
    <x v="0"/>
    <x v="785"/>
    <x v="0"/>
    <x v="60"/>
    <x v="3"/>
    <x v="684"/>
    <x v="0"/>
    <x v="0"/>
    <x v="703"/>
    <x v="797"/>
    <x v="699"/>
    <x v="0"/>
    <x v="699"/>
    <x v="699"/>
    <x v="0"/>
    <x v="699"/>
    <x v="710"/>
    <x v="843"/>
    <x v="866"/>
  </r>
  <r>
    <x v="857"/>
    <x v="508"/>
    <x v="3"/>
    <x v="332"/>
    <x v="225"/>
    <x v="786"/>
    <x v="1"/>
    <x v="66"/>
    <x v="4"/>
    <x v="685"/>
    <x v="1"/>
    <x v="0"/>
    <x v="704"/>
    <x v="798"/>
    <x v="700"/>
    <x v="0"/>
    <x v="700"/>
    <x v="700"/>
    <x v="0"/>
    <x v="700"/>
    <x v="711"/>
    <x v="844"/>
    <x v="867"/>
  </r>
  <r>
    <x v="858"/>
    <x v="531"/>
    <x v="0"/>
    <x v="209"/>
    <x v="46"/>
    <x v="787"/>
    <x v="0"/>
    <x v="16"/>
    <x v="5"/>
    <x v="686"/>
    <x v="1"/>
    <x v="0"/>
    <x v="705"/>
    <x v="799"/>
    <x v="701"/>
    <x v="0"/>
    <x v="701"/>
    <x v="701"/>
    <x v="0"/>
    <x v="701"/>
    <x v="712"/>
    <x v="599"/>
    <x v="868"/>
  </r>
  <r>
    <x v="859"/>
    <x v="480"/>
    <x v="0"/>
    <x v="333"/>
    <x v="256"/>
    <x v="788"/>
    <x v="0"/>
    <x v="85"/>
    <x v="9"/>
    <x v="687"/>
    <x v="1"/>
    <x v="0"/>
    <x v="706"/>
    <x v="800"/>
    <x v="702"/>
    <x v="0"/>
    <x v="702"/>
    <x v="702"/>
    <x v="0"/>
    <x v="702"/>
    <x v="713"/>
    <x v="845"/>
    <x v="869"/>
  </r>
  <r>
    <x v="860"/>
    <x v="355"/>
    <x v="0"/>
    <x v="334"/>
    <x v="43"/>
    <x v="789"/>
    <x v="0"/>
    <x v="61"/>
    <x v="1"/>
    <x v="688"/>
    <x v="1"/>
    <x v="0"/>
    <x v="707"/>
    <x v="801"/>
    <x v="703"/>
    <x v="0"/>
    <x v="703"/>
    <x v="703"/>
    <x v="0"/>
    <x v="703"/>
    <x v="714"/>
    <x v="846"/>
    <x v="870"/>
  </r>
  <r>
    <x v="861"/>
    <x v="532"/>
    <x v="1"/>
    <x v="335"/>
    <x v="10"/>
    <x v="790"/>
    <x v="0"/>
    <x v="53"/>
    <x v="5"/>
    <x v="689"/>
    <x v="0"/>
    <x v="0"/>
    <x v="708"/>
    <x v="802"/>
    <x v="704"/>
    <x v="0"/>
    <x v="704"/>
    <x v="704"/>
    <x v="0"/>
    <x v="704"/>
    <x v="715"/>
    <x v="847"/>
    <x v="871"/>
  </r>
  <r>
    <x v="862"/>
    <x v="533"/>
    <x v="0"/>
    <x v="336"/>
    <x v="8"/>
    <x v="791"/>
    <x v="0"/>
    <x v="67"/>
    <x v="4"/>
    <x v="690"/>
    <x v="1"/>
    <x v="0"/>
    <x v="709"/>
    <x v="803"/>
    <x v="705"/>
    <x v="0"/>
    <x v="705"/>
    <x v="705"/>
    <x v="0"/>
    <x v="705"/>
    <x v="716"/>
    <x v="848"/>
    <x v="872"/>
  </r>
  <r>
    <x v="863"/>
    <x v="534"/>
    <x v="0"/>
    <x v="337"/>
    <x v="257"/>
    <x v="792"/>
    <x v="0"/>
    <x v="39"/>
    <x v="13"/>
    <x v="691"/>
    <x v="1"/>
    <x v="1"/>
    <x v="710"/>
    <x v="804"/>
    <x v="706"/>
    <x v="0"/>
    <x v="706"/>
    <x v="706"/>
    <x v="0"/>
    <x v="706"/>
    <x v="717"/>
    <x v="849"/>
    <x v="873"/>
  </r>
  <r>
    <x v="864"/>
    <x v="535"/>
    <x v="1"/>
    <x v="338"/>
    <x v="68"/>
    <x v="793"/>
    <x v="0"/>
    <x v="26"/>
    <x v="5"/>
    <x v="692"/>
    <x v="1"/>
    <x v="0"/>
    <x v="711"/>
    <x v="805"/>
    <x v="707"/>
    <x v="0"/>
    <x v="707"/>
    <x v="707"/>
    <x v="0"/>
    <x v="707"/>
    <x v="718"/>
    <x v="850"/>
    <x v="874"/>
  </r>
  <r>
    <x v="865"/>
    <x v="536"/>
    <x v="0"/>
    <x v="339"/>
    <x v="258"/>
    <x v="794"/>
    <x v="0"/>
    <x v="49"/>
    <x v="6"/>
    <x v="693"/>
    <x v="1"/>
    <x v="1"/>
    <x v="712"/>
    <x v="806"/>
    <x v="708"/>
    <x v="0"/>
    <x v="708"/>
    <x v="708"/>
    <x v="0"/>
    <x v="708"/>
    <x v="719"/>
    <x v="851"/>
    <x v="875"/>
  </r>
  <r>
    <x v="866"/>
    <x v="510"/>
    <x v="0"/>
    <x v="340"/>
    <x v="259"/>
    <x v="795"/>
    <x v="0"/>
    <x v="49"/>
    <x v="2"/>
    <x v="694"/>
    <x v="1"/>
    <x v="0"/>
    <x v="713"/>
    <x v="807"/>
    <x v="709"/>
    <x v="0"/>
    <x v="709"/>
    <x v="709"/>
    <x v="0"/>
    <x v="709"/>
    <x v="720"/>
    <x v="852"/>
    <x v="876"/>
  </r>
  <r>
    <x v="867"/>
    <x v="537"/>
    <x v="0"/>
    <x v="135"/>
    <x v="43"/>
    <x v="796"/>
    <x v="0"/>
    <x v="67"/>
    <x v="4"/>
    <x v="695"/>
    <x v="1"/>
    <x v="0"/>
    <x v="714"/>
    <x v="808"/>
    <x v="710"/>
    <x v="0"/>
    <x v="710"/>
    <x v="710"/>
    <x v="0"/>
    <x v="710"/>
    <x v="721"/>
    <x v="853"/>
    <x v="877"/>
  </r>
  <r>
    <x v="868"/>
    <x v="538"/>
    <x v="1"/>
    <x v="145"/>
    <x v="38"/>
    <x v="797"/>
    <x v="0"/>
    <x v="81"/>
    <x v="6"/>
    <x v="696"/>
    <x v="1"/>
    <x v="1"/>
    <x v="715"/>
    <x v="809"/>
    <x v="711"/>
    <x v="0"/>
    <x v="711"/>
    <x v="711"/>
    <x v="0"/>
    <x v="711"/>
    <x v="722"/>
    <x v="854"/>
    <x v="878"/>
  </r>
  <r>
    <x v="869"/>
    <x v="428"/>
    <x v="3"/>
    <x v="341"/>
    <x v="174"/>
    <x v="798"/>
    <x v="2"/>
    <x v="26"/>
    <x v="6"/>
    <x v="697"/>
    <x v="1"/>
    <x v="1"/>
    <x v="716"/>
    <x v="810"/>
    <x v="712"/>
    <x v="0"/>
    <x v="712"/>
    <x v="712"/>
    <x v="0"/>
    <x v="712"/>
    <x v="723"/>
    <x v="855"/>
    <x v="879"/>
  </r>
  <r>
    <x v="870"/>
    <x v="539"/>
    <x v="0"/>
    <x v="79"/>
    <x v="163"/>
    <x v="799"/>
    <x v="0"/>
    <x v="24"/>
    <x v="9"/>
    <x v="698"/>
    <x v="0"/>
    <x v="0"/>
    <x v="717"/>
    <x v="811"/>
    <x v="713"/>
    <x v="0"/>
    <x v="713"/>
    <x v="713"/>
    <x v="0"/>
    <x v="713"/>
    <x v="724"/>
    <x v="856"/>
    <x v="880"/>
  </r>
  <r>
    <x v="871"/>
    <x v="540"/>
    <x v="1"/>
    <x v="136"/>
    <x v="260"/>
    <x v="800"/>
    <x v="0"/>
    <x v="12"/>
    <x v="3"/>
    <x v="699"/>
    <x v="0"/>
    <x v="0"/>
    <x v="718"/>
    <x v="812"/>
    <x v="714"/>
    <x v="0"/>
    <x v="714"/>
    <x v="714"/>
    <x v="0"/>
    <x v="714"/>
    <x v="725"/>
    <x v="857"/>
    <x v="881"/>
  </r>
  <r>
    <x v="872"/>
    <x v="381"/>
    <x v="0"/>
    <x v="242"/>
    <x v="261"/>
    <x v="801"/>
    <x v="2"/>
    <x v="26"/>
    <x v="11"/>
    <x v="700"/>
    <x v="1"/>
    <x v="0"/>
    <x v="719"/>
    <x v="813"/>
    <x v="715"/>
    <x v="0"/>
    <x v="715"/>
    <x v="715"/>
    <x v="0"/>
    <x v="715"/>
    <x v="726"/>
    <x v="858"/>
    <x v="882"/>
  </r>
  <r>
    <x v="873"/>
    <x v="541"/>
    <x v="0"/>
    <x v="45"/>
    <x v="262"/>
    <x v="802"/>
    <x v="0"/>
    <x v="56"/>
    <x v="13"/>
    <x v="701"/>
    <x v="1"/>
    <x v="1"/>
    <x v="720"/>
    <x v="814"/>
    <x v="716"/>
    <x v="1"/>
    <x v="716"/>
    <x v="716"/>
    <x v="1"/>
    <x v="716"/>
    <x v="727"/>
    <x v="859"/>
    <x v="883"/>
  </r>
  <r>
    <x v="874"/>
    <x v="542"/>
    <x v="1"/>
    <x v="302"/>
    <x v="263"/>
    <x v="803"/>
    <x v="0"/>
    <x v="23"/>
    <x v="3"/>
    <x v="702"/>
    <x v="1"/>
    <x v="0"/>
    <x v="721"/>
    <x v="815"/>
    <x v="717"/>
    <x v="7"/>
    <x v="717"/>
    <x v="717"/>
    <x v="7"/>
    <x v="717"/>
    <x v="728"/>
    <x v="860"/>
    <x v="884"/>
  </r>
  <r>
    <x v="875"/>
    <x v="543"/>
    <x v="0"/>
    <x v="342"/>
    <x v="264"/>
    <x v="804"/>
    <x v="0"/>
    <x v="27"/>
    <x v="1"/>
    <x v="703"/>
    <x v="0"/>
    <x v="0"/>
    <x v="722"/>
    <x v="816"/>
    <x v="718"/>
    <x v="0"/>
    <x v="718"/>
    <x v="718"/>
    <x v="0"/>
    <x v="718"/>
    <x v="729"/>
    <x v="861"/>
    <x v="885"/>
  </r>
  <r>
    <x v="876"/>
    <x v="544"/>
    <x v="0"/>
    <x v="343"/>
    <x v="265"/>
    <x v="805"/>
    <x v="0"/>
    <x v="8"/>
    <x v="4"/>
    <x v="704"/>
    <x v="0"/>
    <x v="0"/>
    <x v="723"/>
    <x v="817"/>
    <x v="719"/>
    <x v="0"/>
    <x v="719"/>
    <x v="719"/>
    <x v="0"/>
    <x v="719"/>
    <x v="730"/>
    <x v="862"/>
    <x v="886"/>
  </r>
  <r>
    <x v="877"/>
    <x v="545"/>
    <x v="1"/>
    <x v="17"/>
    <x v="49"/>
    <x v="806"/>
    <x v="0"/>
    <x v="72"/>
    <x v="1"/>
    <x v="705"/>
    <x v="0"/>
    <x v="0"/>
    <x v="724"/>
    <x v="818"/>
    <x v="720"/>
    <x v="0"/>
    <x v="720"/>
    <x v="720"/>
    <x v="0"/>
    <x v="720"/>
    <x v="731"/>
    <x v="863"/>
    <x v="887"/>
  </r>
  <r>
    <x v="878"/>
    <x v="65"/>
    <x v="5"/>
    <x v="14"/>
    <x v="22"/>
    <x v="807"/>
    <x v="0"/>
    <x v="30"/>
    <x v="6"/>
    <x v="706"/>
    <x v="0"/>
    <x v="1"/>
    <x v="725"/>
    <x v="819"/>
    <x v="721"/>
    <x v="0"/>
    <x v="721"/>
    <x v="721"/>
    <x v="0"/>
    <x v="721"/>
    <x v="732"/>
    <x v="864"/>
    <x v="888"/>
  </r>
  <r>
    <x v="879"/>
    <x v="546"/>
    <x v="4"/>
    <x v="36"/>
    <x v="243"/>
    <x v="808"/>
    <x v="1"/>
    <x v="26"/>
    <x v="6"/>
    <x v="707"/>
    <x v="1"/>
    <x v="1"/>
    <x v="726"/>
    <x v="820"/>
    <x v="722"/>
    <x v="0"/>
    <x v="722"/>
    <x v="722"/>
    <x v="0"/>
    <x v="722"/>
    <x v="733"/>
    <x v="865"/>
    <x v="889"/>
  </r>
  <r>
    <x v="880"/>
    <x v="547"/>
    <x v="0"/>
    <x v="23"/>
    <x v="11"/>
    <x v="809"/>
    <x v="0"/>
    <x v="81"/>
    <x v="4"/>
    <x v="708"/>
    <x v="1"/>
    <x v="0"/>
    <x v="727"/>
    <x v="821"/>
    <x v="723"/>
    <x v="0"/>
    <x v="723"/>
    <x v="723"/>
    <x v="0"/>
    <x v="723"/>
    <x v="734"/>
    <x v="866"/>
    <x v="890"/>
  </r>
  <r>
    <x v="881"/>
    <x v="548"/>
    <x v="0"/>
    <x v="120"/>
    <x v="266"/>
    <x v="810"/>
    <x v="0"/>
    <x v="61"/>
    <x v="3"/>
    <x v="709"/>
    <x v="1"/>
    <x v="0"/>
    <x v="728"/>
    <x v="822"/>
    <x v="724"/>
    <x v="0"/>
    <x v="724"/>
    <x v="724"/>
    <x v="0"/>
    <x v="724"/>
    <x v="735"/>
    <x v="867"/>
    <x v="891"/>
  </r>
  <r>
    <x v="882"/>
    <x v="516"/>
    <x v="0"/>
    <x v="0"/>
    <x v="38"/>
    <x v="811"/>
    <x v="0"/>
    <x v="25"/>
    <x v="1"/>
    <x v="710"/>
    <x v="0"/>
    <x v="0"/>
    <x v="729"/>
    <x v="823"/>
    <x v="725"/>
    <x v="0"/>
    <x v="725"/>
    <x v="725"/>
    <x v="0"/>
    <x v="725"/>
    <x v="736"/>
    <x v="868"/>
    <x v="892"/>
  </r>
  <r>
    <x v="883"/>
    <x v="549"/>
    <x v="0"/>
    <x v="7"/>
    <x v="49"/>
    <x v="812"/>
    <x v="0"/>
    <x v="33"/>
    <x v="3"/>
    <x v="711"/>
    <x v="0"/>
    <x v="0"/>
    <x v="730"/>
    <x v="824"/>
    <x v="726"/>
    <x v="0"/>
    <x v="726"/>
    <x v="726"/>
    <x v="0"/>
    <x v="726"/>
    <x v="737"/>
    <x v="869"/>
    <x v="893"/>
  </r>
  <r>
    <x v="884"/>
    <x v="550"/>
    <x v="0"/>
    <x v="266"/>
    <x v="267"/>
    <x v="813"/>
    <x v="0"/>
    <x v="41"/>
    <x v="5"/>
    <x v="712"/>
    <x v="1"/>
    <x v="0"/>
    <x v="731"/>
    <x v="825"/>
    <x v="727"/>
    <x v="0"/>
    <x v="727"/>
    <x v="727"/>
    <x v="0"/>
    <x v="727"/>
    <x v="738"/>
    <x v="870"/>
    <x v="894"/>
  </r>
  <r>
    <x v="885"/>
    <x v="551"/>
    <x v="3"/>
    <x v="293"/>
    <x v="201"/>
    <x v="814"/>
    <x v="2"/>
    <x v="79"/>
    <x v="3"/>
    <x v="713"/>
    <x v="1"/>
    <x v="0"/>
    <x v="732"/>
    <x v="826"/>
    <x v="728"/>
    <x v="0"/>
    <x v="728"/>
    <x v="728"/>
    <x v="0"/>
    <x v="728"/>
    <x v="739"/>
    <x v="871"/>
    <x v="895"/>
  </r>
  <r>
    <x v="886"/>
    <x v="552"/>
    <x v="0"/>
    <x v="25"/>
    <x v="20"/>
    <x v="815"/>
    <x v="0"/>
    <x v="10"/>
    <x v="5"/>
    <x v="714"/>
    <x v="0"/>
    <x v="0"/>
    <x v="733"/>
    <x v="827"/>
    <x v="729"/>
    <x v="0"/>
    <x v="729"/>
    <x v="729"/>
    <x v="0"/>
    <x v="729"/>
    <x v="740"/>
    <x v="872"/>
    <x v="896"/>
  </r>
  <r>
    <x v="887"/>
    <x v="553"/>
    <x v="0"/>
    <x v="176"/>
    <x v="135"/>
    <x v="816"/>
    <x v="0"/>
    <x v="63"/>
    <x v="4"/>
    <x v="715"/>
    <x v="1"/>
    <x v="0"/>
    <x v="734"/>
    <x v="828"/>
    <x v="730"/>
    <x v="0"/>
    <x v="730"/>
    <x v="730"/>
    <x v="0"/>
    <x v="730"/>
    <x v="741"/>
    <x v="873"/>
    <x v="897"/>
  </r>
  <r>
    <x v="888"/>
    <x v="554"/>
    <x v="0"/>
    <x v="14"/>
    <x v="6"/>
    <x v="817"/>
    <x v="1"/>
    <x v="8"/>
    <x v="0"/>
    <x v="716"/>
    <x v="0"/>
    <x v="0"/>
    <x v="735"/>
    <x v="829"/>
    <x v="731"/>
    <x v="0"/>
    <x v="731"/>
    <x v="731"/>
    <x v="0"/>
    <x v="731"/>
    <x v="742"/>
    <x v="874"/>
    <x v="898"/>
  </r>
  <r>
    <x v="889"/>
    <x v="555"/>
    <x v="0"/>
    <x v="242"/>
    <x v="261"/>
    <x v="818"/>
    <x v="2"/>
    <x v="26"/>
    <x v="9"/>
    <x v="717"/>
    <x v="1"/>
    <x v="0"/>
    <x v="736"/>
    <x v="813"/>
    <x v="732"/>
    <x v="0"/>
    <x v="732"/>
    <x v="732"/>
    <x v="0"/>
    <x v="732"/>
    <x v="743"/>
    <x v="875"/>
    <x v="899"/>
  </r>
  <r>
    <x v="890"/>
    <x v="556"/>
    <x v="0"/>
    <x v="44"/>
    <x v="268"/>
    <x v="819"/>
    <x v="0"/>
    <x v="37"/>
    <x v="0"/>
    <x v="718"/>
    <x v="0"/>
    <x v="0"/>
    <x v="737"/>
    <x v="830"/>
    <x v="733"/>
    <x v="0"/>
    <x v="733"/>
    <x v="733"/>
    <x v="0"/>
    <x v="733"/>
    <x v="744"/>
    <x v="876"/>
    <x v="900"/>
  </r>
  <r>
    <x v="891"/>
    <x v="437"/>
    <x v="1"/>
    <x v="33"/>
    <x v="145"/>
    <x v="820"/>
    <x v="0"/>
    <x v="20"/>
    <x v="0"/>
    <x v="719"/>
    <x v="0"/>
    <x v="0"/>
    <x v="738"/>
    <x v="831"/>
    <x v="734"/>
    <x v="0"/>
    <x v="734"/>
    <x v="734"/>
    <x v="0"/>
    <x v="734"/>
    <x v="745"/>
    <x v="877"/>
    <x v="901"/>
  </r>
  <r>
    <x v="892"/>
    <x v="557"/>
    <x v="0"/>
    <x v="59"/>
    <x v="38"/>
    <x v="821"/>
    <x v="0"/>
    <x v="35"/>
    <x v="0"/>
    <x v="720"/>
    <x v="1"/>
    <x v="0"/>
    <x v="739"/>
    <x v="832"/>
    <x v="735"/>
    <x v="0"/>
    <x v="735"/>
    <x v="735"/>
    <x v="0"/>
    <x v="735"/>
    <x v="746"/>
    <x v="878"/>
    <x v="902"/>
  </r>
  <r>
    <x v="893"/>
    <x v="558"/>
    <x v="3"/>
    <x v="218"/>
    <x v="229"/>
    <x v="822"/>
    <x v="2"/>
    <x v="26"/>
    <x v="6"/>
    <x v="721"/>
    <x v="1"/>
    <x v="1"/>
    <x v="740"/>
    <x v="833"/>
    <x v="736"/>
    <x v="0"/>
    <x v="736"/>
    <x v="736"/>
    <x v="0"/>
    <x v="736"/>
    <x v="747"/>
    <x v="879"/>
    <x v="903"/>
  </r>
  <r>
    <x v="894"/>
    <x v="559"/>
    <x v="0"/>
    <x v="164"/>
    <x v="163"/>
    <x v="823"/>
    <x v="0"/>
    <x v="48"/>
    <x v="4"/>
    <x v="722"/>
    <x v="0"/>
    <x v="0"/>
    <x v="741"/>
    <x v="834"/>
    <x v="737"/>
    <x v="0"/>
    <x v="737"/>
    <x v="737"/>
    <x v="0"/>
    <x v="737"/>
    <x v="748"/>
    <x v="880"/>
    <x v="904"/>
  </r>
  <r>
    <x v="895"/>
    <x v="560"/>
    <x v="3"/>
    <x v="344"/>
    <x v="269"/>
    <x v="824"/>
    <x v="1"/>
    <x v="26"/>
    <x v="0"/>
    <x v="723"/>
    <x v="1"/>
    <x v="0"/>
    <x v="742"/>
    <x v="835"/>
    <x v="738"/>
    <x v="0"/>
    <x v="738"/>
    <x v="738"/>
    <x v="0"/>
    <x v="738"/>
    <x v="749"/>
    <x v="881"/>
    <x v="905"/>
  </r>
  <r>
    <x v="896"/>
    <x v="561"/>
    <x v="3"/>
    <x v="105"/>
    <x v="183"/>
    <x v="825"/>
    <x v="1"/>
    <x v="26"/>
    <x v="3"/>
    <x v="724"/>
    <x v="1"/>
    <x v="0"/>
    <x v="743"/>
    <x v="836"/>
    <x v="739"/>
    <x v="0"/>
    <x v="739"/>
    <x v="739"/>
    <x v="0"/>
    <x v="739"/>
    <x v="750"/>
    <x v="882"/>
    <x v="906"/>
  </r>
  <r>
    <x v="897"/>
    <x v="562"/>
    <x v="0"/>
    <x v="1"/>
    <x v="10"/>
    <x v="826"/>
    <x v="0"/>
    <x v="43"/>
    <x v="3"/>
    <x v="725"/>
    <x v="0"/>
    <x v="0"/>
    <x v="744"/>
    <x v="837"/>
    <x v="740"/>
    <x v="0"/>
    <x v="740"/>
    <x v="740"/>
    <x v="0"/>
    <x v="740"/>
    <x v="751"/>
    <x v="883"/>
    <x v="907"/>
  </r>
  <r>
    <x v="898"/>
    <x v="563"/>
    <x v="0"/>
    <x v="345"/>
    <x v="270"/>
    <x v="827"/>
    <x v="0"/>
    <x v="14"/>
    <x v="11"/>
    <x v="726"/>
    <x v="1"/>
    <x v="0"/>
    <x v="745"/>
    <x v="838"/>
    <x v="741"/>
    <x v="0"/>
    <x v="741"/>
    <x v="741"/>
    <x v="0"/>
    <x v="741"/>
    <x v="752"/>
    <x v="884"/>
    <x v="908"/>
  </r>
  <r>
    <x v="899"/>
    <x v="564"/>
    <x v="0"/>
    <x v="346"/>
    <x v="271"/>
    <x v="828"/>
    <x v="0"/>
    <x v="18"/>
    <x v="4"/>
    <x v="727"/>
    <x v="1"/>
    <x v="0"/>
    <x v="746"/>
    <x v="839"/>
    <x v="742"/>
    <x v="0"/>
    <x v="742"/>
    <x v="742"/>
    <x v="0"/>
    <x v="742"/>
    <x v="753"/>
    <x v="885"/>
    <x v="909"/>
  </r>
  <r>
    <x v="900"/>
    <x v="565"/>
    <x v="0"/>
    <x v="63"/>
    <x v="253"/>
    <x v="829"/>
    <x v="0"/>
    <x v="6"/>
    <x v="0"/>
    <x v="728"/>
    <x v="0"/>
    <x v="0"/>
    <x v="747"/>
    <x v="840"/>
    <x v="743"/>
    <x v="0"/>
    <x v="743"/>
    <x v="743"/>
    <x v="0"/>
    <x v="743"/>
    <x v="754"/>
    <x v="886"/>
    <x v="910"/>
  </r>
  <r>
    <x v="901"/>
    <x v="332"/>
    <x v="1"/>
    <x v="347"/>
    <x v="228"/>
    <x v="830"/>
    <x v="1"/>
    <x v="84"/>
    <x v="5"/>
    <x v="729"/>
    <x v="1"/>
    <x v="0"/>
    <x v="748"/>
    <x v="841"/>
    <x v="744"/>
    <x v="0"/>
    <x v="744"/>
    <x v="744"/>
    <x v="0"/>
    <x v="744"/>
    <x v="755"/>
    <x v="887"/>
    <x v="911"/>
  </r>
  <r>
    <x v="902"/>
    <x v="566"/>
    <x v="0"/>
    <x v="7"/>
    <x v="36"/>
    <x v="831"/>
    <x v="0"/>
    <x v="0"/>
    <x v="2"/>
    <x v="730"/>
    <x v="0"/>
    <x v="0"/>
    <x v="749"/>
    <x v="842"/>
    <x v="745"/>
    <x v="0"/>
    <x v="745"/>
    <x v="745"/>
    <x v="0"/>
    <x v="745"/>
    <x v="756"/>
    <x v="888"/>
    <x v="912"/>
  </r>
  <r>
    <x v="903"/>
    <x v="567"/>
    <x v="0"/>
    <x v="348"/>
    <x v="272"/>
    <x v="832"/>
    <x v="0"/>
    <x v="16"/>
    <x v="1"/>
    <x v="188"/>
    <x v="1"/>
    <x v="0"/>
    <x v="750"/>
    <x v="843"/>
    <x v="746"/>
    <x v="0"/>
    <x v="746"/>
    <x v="746"/>
    <x v="0"/>
    <x v="746"/>
    <x v="757"/>
    <x v="889"/>
    <x v="913"/>
  </r>
  <r>
    <x v="904"/>
    <x v="217"/>
    <x v="1"/>
    <x v="61"/>
    <x v="214"/>
    <x v="833"/>
    <x v="0"/>
    <x v="46"/>
    <x v="0"/>
    <x v="731"/>
    <x v="0"/>
    <x v="0"/>
    <x v="751"/>
    <x v="844"/>
    <x v="747"/>
    <x v="0"/>
    <x v="747"/>
    <x v="747"/>
    <x v="0"/>
    <x v="747"/>
    <x v="758"/>
    <x v="890"/>
    <x v="914"/>
  </r>
  <r>
    <x v="905"/>
    <x v="568"/>
    <x v="1"/>
    <x v="34"/>
    <x v="20"/>
    <x v="834"/>
    <x v="0"/>
    <x v="13"/>
    <x v="7"/>
    <x v="732"/>
    <x v="0"/>
    <x v="0"/>
    <x v="752"/>
    <x v="845"/>
    <x v="748"/>
    <x v="0"/>
    <x v="748"/>
    <x v="748"/>
    <x v="0"/>
    <x v="748"/>
    <x v="759"/>
    <x v="891"/>
    <x v="915"/>
  </r>
  <r>
    <x v="906"/>
    <x v="569"/>
    <x v="0"/>
    <x v="349"/>
    <x v="8"/>
    <x v="835"/>
    <x v="0"/>
    <x v="20"/>
    <x v="4"/>
    <x v="733"/>
    <x v="0"/>
    <x v="0"/>
    <x v="753"/>
    <x v="846"/>
    <x v="749"/>
    <x v="0"/>
    <x v="749"/>
    <x v="749"/>
    <x v="0"/>
    <x v="749"/>
    <x v="760"/>
    <x v="892"/>
    <x v="916"/>
  </r>
  <r>
    <x v="907"/>
    <x v="407"/>
    <x v="1"/>
    <x v="72"/>
    <x v="43"/>
    <x v="836"/>
    <x v="0"/>
    <x v="8"/>
    <x v="3"/>
    <x v="734"/>
    <x v="0"/>
    <x v="0"/>
    <x v="754"/>
    <x v="847"/>
    <x v="750"/>
    <x v="0"/>
    <x v="750"/>
    <x v="750"/>
    <x v="0"/>
    <x v="750"/>
    <x v="761"/>
    <x v="893"/>
    <x v="917"/>
  </r>
  <r>
    <x v="908"/>
    <x v="570"/>
    <x v="4"/>
    <x v="37"/>
    <x v="273"/>
    <x v="837"/>
    <x v="0"/>
    <x v="61"/>
    <x v="2"/>
    <x v="735"/>
    <x v="1"/>
    <x v="0"/>
    <x v="755"/>
    <x v="848"/>
    <x v="751"/>
    <x v="0"/>
    <x v="751"/>
    <x v="751"/>
    <x v="0"/>
    <x v="751"/>
    <x v="762"/>
    <x v="894"/>
    <x v="918"/>
  </r>
  <r>
    <x v="909"/>
    <x v="571"/>
    <x v="4"/>
    <x v="33"/>
    <x v="274"/>
    <x v="838"/>
    <x v="0"/>
    <x v="56"/>
    <x v="9"/>
    <x v="736"/>
    <x v="1"/>
    <x v="0"/>
    <x v="756"/>
    <x v="849"/>
    <x v="752"/>
    <x v="0"/>
    <x v="752"/>
    <x v="752"/>
    <x v="0"/>
    <x v="752"/>
    <x v="763"/>
    <x v="895"/>
    <x v="919"/>
  </r>
  <r>
    <x v="910"/>
    <x v="168"/>
    <x v="4"/>
    <x v="33"/>
    <x v="199"/>
    <x v="839"/>
    <x v="0"/>
    <x v="54"/>
    <x v="1"/>
    <x v="737"/>
    <x v="1"/>
    <x v="0"/>
    <x v="757"/>
    <x v="850"/>
    <x v="753"/>
    <x v="0"/>
    <x v="753"/>
    <x v="753"/>
    <x v="0"/>
    <x v="753"/>
    <x v="764"/>
    <x v="896"/>
    <x v="920"/>
  </r>
  <r>
    <x v="911"/>
    <x v="572"/>
    <x v="4"/>
    <x v="239"/>
    <x v="8"/>
    <x v="840"/>
    <x v="0"/>
    <x v="34"/>
    <x v="3"/>
    <x v="738"/>
    <x v="0"/>
    <x v="0"/>
    <x v="758"/>
    <x v="851"/>
    <x v="754"/>
    <x v="0"/>
    <x v="754"/>
    <x v="754"/>
    <x v="0"/>
    <x v="754"/>
    <x v="765"/>
    <x v="897"/>
    <x v="921"/>
  </r>
  <r>
    <x v="912"/>
    <x v="573"/>
    <x v="4"/>
    <x v="1"/>
    <x v="20"/>
    <x v="841"/>
    <x v="0"/>
    <x v="2"/>
    <x v="7"/>
    <x v="739"/>
    <x v="0"/>
    <x v="0"/>
    <x v="759"/>
    <x v="852"/>
    <x v="755"/>
    <x v="0"/>
    <x v="755"/>
    <x v="755"/>
    <x v="0"/>
    <x v="755"/>
    <x v="766"/>
    <x v="898"/>
    <x v="922"/>
  </r>
  <r>
    <x v="913"/>
    <x v="574"/>
    <x v="4"/>
    <x v="350"/>
    <x v="6"/>
    <x v="842"/>
    <x v="1"/>
    <x v="19"/>
    <x v="2"/>
    <x v="740"/>
    <x v="1"/>
    <x v="0"/>
    <x v="760"/>
    <x v="853"/>
    <x v="756"/>
    <x v="0"/>
    <x v="756"/>
    <x v="756"/>
    <x v="0"/>
    <x v="756"/>
    <x v="767"/>
    <x v="899"/>
    <x v="923"/>
  </r>
  <r>
    <x v="914"/>
    <x v="575"/>
    <x v="4"/>
    <x v="1"/>
    <x v="141"/>
    <x v="843"/>
    <x v="1"/>
    <x v="13"/>
    <x v="3"/>
    <x v="741"/>
    <x v="0"/>
    <x v="0"/>
    <x v="761"/>
    <x v="854"/>
    <x v="757"/>
    <x v="0"/>
    <x v="757"/>
    <x v="757"/>
    <x v="0"/>
    <x v="757"/>
    <x v="768"/>
    <x v="900"/>
    <x v="924"/>
  </r>
  <r>
    <x v="915"/>
    <x v="576"/>
    <x v="4"/>
    <x v="81"/>
    <x v="273"/>
    <x v="844"/>
    <x v="0"/>
    <x v="54"/>
    <x v="2"/>
    <x v="742"/>
    <x v="1"/>
    <x v="0"/>
    <x v="762"/>
    <x v="855"/>
    <x v="758"/>
    <x v="0"/>
    <x v="758"/>
    <x v="758"/>
    <x v="0"/>
    <x v="758"/>
    <x v="769"/>
    <x v="901"/>
    <x v="925"/>
  </r>
  <r>
    <x v="916"/>
    <x v="577"/>
    <x v="4"/>
    <x v="92"/>
    <x v="275"/>
    <x v="845"/>
    <x v="0"/>
    <x v="79"/>
    <x v="2"/>
    <x v="743"/>
    <x v="1"/>
    <x v="0"/>
    <x v="763"/>
    <x v="856"/>
    <x v="759"/>
    <x v="0"/>
    <x v="759"/>
    <x v="759"/>
    <x v="0"/>
    <x v="759"/>
    <x v="770"/>
    <x v="902"/>
    <x v="926"/>
  </r>
  <r>
    <x v="917"/>
    <x v="578"/>
    <x v="4"/>
    <x v="81"/>
    <x v="276"/>
    <x v="846"/>
    <x v="0"/>
    <x v="61"/>
    <x v="2"/>
    <x v="744"/>
    <x v="1"/>
    <x v="0"/>
    <x v="764"/>
    <x v="857"/>
    <x v="760"/>
    <x v="0"/>
    <x v="760"/>
    <x v="760"/>
    <x v="0"/>
    <x v="760"/>
    <x v="771"/>
    <x v="903"/>
    <x v="927"/>
  </r>
  <r>
    <x v="918"/>
    <x v="570"/>
    <x v="4"/>
    <x v="79"/>
    <x v="277"/>
    <x v="847"/>
    <x v="0"/>
    <x v="41"/>
    <x v="11"/>
    <x v="745"/>
    <x v="1"/>
    <x v="0"/>
    <x v="765"/>
    <x v="858"/>
    <x v="761"/>
    <x v="0"/>
    <x v="761"/>
    <x v="761"/>
    <x v="0"/>
    <x v="761"/>
    <x v="772"/>
    <x v="904"/>
    <x v="928"/>
  </r>
  <r>
    <x v="919"/>
    <x v="579"/>
    <x v="4"/>
    <x v="351"/>
    <x v="278"/>
    <x v="848"/>
    <x v="0"/>
    <x v="47"/>
    <x v="11"/>
    <x v="746"/>
    <x v="1"/>
    <x v="0"/>
    <x v="766"/>
    <x v="859"/>
    <x v="762"/>
    <x v="0"/>
    <x v="762"/>
    <x v="762"/>
    <x v="0"/>
    <x v="762"/>
    <x v="773"/>
    <x v="905"/>
    <x v="929"/>
  </r>
  <r>
    <x v="920"/>
    <x v="580"/>
    <x v="4"/>
    <x v="7"/>
    <x v="8"/>
    <x v="849"/>
    <x v="0"/>
    <x v="8"/>
    <x v="3"/>
    <x v="747"/>
    <x v="0"/>
    <x v="0"/>
    <x v="767"/>
    <x v="860"/>
    <x v="763"/>
    <x v="0"/>
    <x v="763"/>
    <x v="763"/>
    <x v="0"/>
    <x v="763"/>
    <x v="774"/>
    <x v="906"/>
    <x v="930"/>
  </r>
  <r>
    <x v="921"/>
    <x v="581"/>
    <x v="4"/>
    <x v="352"/>
    <x v="204"/>
    <x v="850"/>
    <x v="0"/>
    <x v="68"/>
    <x v="3"/>
    <x v="748"/>
    <x v="1"/>
    <x v="0"/>
    <x v="768"/>
    <x v="861"/>
    <x v="764"/>
    <x v="0"/>
    <x v="764"/>
    <x v="764"/>
    <x v="0"/>
    <x v="764"/>
    <x v="775"/>
    <x v="907"/>
    <x v="931"/>
  </r>
  <r>
    <x v="922"/>
    <x v="582"/>
    <x v="4"/>
    <x v="14"/>
    <x v="6"/>
    <x v="851"/>
    <x v="1"/>
    <x v="8"/>
    <x v="8"/>
    <x v="749"/>
    <x v="0"/>
    <x v="2"/>
    <x v="769"/>
    <x v="862"/>
    <x v="765"/>
    <x v="0"/>
    <x v="765"/>
    <x v="765"/>
    <x v="0"/>
    <x v="765"/>
    <x v="776"/>
    <x v="908"/>
    <x v="932"/>
  </r>
  <r>
    <x v="923"/>
    <x v="583"/>
    <x v="4"/>
    <x v="353"/>
    <x v="41"/>
    <x v="852"/>
    <x v="0"/>
    <x v="10"/>
    <x v="0"/>
    <x v="750"/>
    <x v="0"/>
    <x v="0"/>
    <x v="770"/>
    <x v="863"/>
    <x v="766"/>
    <x v="0"/>
    <x v="766"/>
    <x v="766"/>
    <x v="0"/>
    <x v="766"/>
    <x v="777"/>
    <x v="909"/>
    <x v="933"/>
  </r>
  <r>
    <x v="924"/>
    <x v="584"/>
    <x v="4"/>
    <x v="354"/>
    <x v="181"/>
    <x v="853"/>
    <x v="0"/>
    <x v="61"/>
    <x v="1"/>
    <x v="751"/>
    <x v="1"/>
    <x v="0"/>
    <x v="771"/>
    <x v="864"/>
    <x v="767"/>
    <x v="0"/>
    <x v="767"/>
    <x v="767"/>
    <x v="0"/>
    <x v="767"/>
    <x v="778"/>
    <x v="910"/>
    <x v="934"/>
  </r>
  <r>
    <x v="925"/>
    <x v="585"/>
    <x v="4"/>
    <x v="355"/>
    <x v="279"/>
    <x v="854"/>
    <x v="0"/>
    <x v="21"/>
    <x v="4"/>
    <x v="752"/>
    <x v="1"/>
    <x v="0"/>
    <x v="772"/>
    <x v="865"/>
    <x v="768"/>
    <x v="0"/>
    <x v="768"/>
    <x v="768"/>
    <x v="0"/>
    <x v="768"/>
    <x v="779"/>
    <x v="911"/>
    <x v="935"/>
  </r>
  <r>
    <x v="926"/>
    <x v="586"/>
    <x v="4"/>
    <x v="356"/>
    <x v="280"/>
    <x v="855"/>
    <x v="0"/>
    <x v="3"/>
    <x v="1"/>
    <x v="753"/>
    <x v="0"/>
    <x v="0"/>
    <x v="773"/>
    <x v="866"/>
    <x v="769"/>
    <x v="0"/>
    <x v="769"/>
    <x v="769"/>
    <x v="0"/>
    <x v="769"/>
    <x v="780"/>
    <x v="912"/>
    <x v="936"/>
  </r>
  <r>
    <x v="927"/>
    <x v="587"/>
    <x v="4"/>
    <x v="357"/>
    <x v="281"/>
    <x v="856"/>
    <x v="0"/>
    <x v="18"/>
    <x v="6"/>
    <x v="754"/>
    <x v="1"/>
    <x v="1"/>
    <x v="774"/>
    <x v="867"/>
    <x v="770"/>
    <x v="0"/>
    <x v="770"/>
    <x v="770"/>
    <x v="0"/>
    <x v="770"/>
    <x v="781"/>
    <x v="913"/>
    <x v="937"/>
  </r>
  <r>
    <x v="928"/>
    <x v="588"/>
    <x v="4"/>
    <x v="213"/>
    <x v="282"/>
    <x v="857"/>
    <x v="0"/>
    <x v="37"/>
    <x v="3"/>
    <x v="755"/>
    <x v="0"/>
    <x v="0"/>
    <x v="775"/>
    <x v="868"/>
    <x v="771"/>
    <x v="0"/>
    <x v="771"/>
    <x v="771"/>
    <x v="0"/>
    <x v="771"/>
    <x v="782"/>
    <x v="914"/>
    <x v="938"/>
  </r>
  <r>
    <x v="929"/>
    <x v="589"/>
    <x v="4"/>
    <x v="33"/>
    <x v="199"/>
    <x v="858"/>
    <x v="0"/>
    <x v="54"/>
    <x v="1"/>
    <x v="756"/>
    <x v="1"/>
    <x v="0"/>
    <x v="776"/>
    <x v="869"/>
    <x v="772"/>
    <x v="0"/>
    <x v="772"/>
    <x v="772"/>
    <x v="0"/>
    <x v="772"/>
    <x v="783"/>
    <x v="915"/>
    <x v="939"/>
  </r>
  <r>
    <x v="930"/>
    <x v="590"/>
    <x v="4"/>
    <x v="358"/>
    <x v="283"/>
    <x v="859"/>
    <x v="0"/>
    <x v="30"/>
    <x v="0"/>
    <x v="757"/>
    <x v="0"/>
    <x v="0"/>
    <x v="777"/>
    <x v="870"/>
    <x v="773"/>
    <x v="0"/>
    <x v="773"/>
    <x v="773"/>
    <x v="0"/>
    <x v="773"/>
    <x v="784"/>
    <x v="916"/>
    <x v="940"/>
  </r>
  <r>
    <x v="931"/>
    <x v="591"/>
    <x v="4"/>
    <x v="69"/>
    <x v="123"/>
    <x v="860"/>
    <x v="0"/>
    <x v="11"/>
    <x v="11"/>
    <x v="758"/>
    <x v="0"/>
    <x v="0"/>
    <x v="778"/>
    <x v="871"/>
    <x v="774"/>
    <x v="0"/>
    <x v="774"/>
    <x v="774"/>
    <x v="0"/>
    <x v="774"/>
    <x v="785"/>
    <x v="917"/>
    <x v="941"/>
  </r>
  <r>
    <x v="932"/>
    <x v="592"/>
    <x v="4"/>
    <x v="23"/>
    <x v="284"/>
    <x v="861"/>
    <x v="0"/>
    <x v="66"/>
    <x v="0"/>
    <x v="759"/>
    <x v="1"/>
    <x v="0"/>
    <x v="779"/>
    <x v="872"/>
    <x v="775"/>
    <x v="0"/>
    <x v="775"/>
    <x v="775"/>
    <x v="0"/>
    <x v="775"/>
    <x v="786"/>
    <x v="918"/>
    <x v="942"/>
  </r>
  <r>
    <x v="933"/>
    <x v="593"/>
    <x v="4"/>
    <x v="168"/>
    <x v="285"/>
    <x v="862"/>
    <x v="0"/>
    <x v="16"/>
    <x v="0"/>
    <x v="760"/>
    <x v="1"/>
    <x v="0"/>
    <x v="780"/>
    <x v="873"/>
    <x v="776"/>
    <x v="0"/>
    <x v="776"/>
    <x v="776"/>
    <x v="0"/>
    <x v="776"/>
    <x v="787"/>
    <x v="919"/>
    <x v="943"/>
  </r>
  <r>
    <x v="934"/>
    <x v="594"/>
    <x v="4"/>
    <x v="125"/>
    <x v="5"/>
    <x v="863"/>
    <x v="0"/>
    <x v="32"/>
    <x v="9"/>
    <x v="761"/>
    <x v="1"/>
    <x v="0"/>
    <x v="781"/>
    <x v="874"/>
    <x v="777"/>
    <x v="0"/>
    <x v="777"/>
    <x v="777"/>
    <x v="0"/>
    <x v="777"/>
    <x v="788"/>
    <x v="920"/>
    <x v="944"/>
  </r>
  <r>
    <x v="935"/>
    <x v="595"/>
    <x v="4"/>
    <x v="29"/>
    <x v="199"/>
    <x v="864"/>
    <x v="0"/>
    <x v="8"/>
    <x v="11"/>
    <x v="762"/>
    <x v="0"/>
    <x v="0"/>
    <x v="782"/>
    <x v="875"/>
    <x v="778"/>
    <x v="0"/>
    <x v="778"/>
    <x v="778"/>
    <x v="0"/>
    <x v="778"/>
    <x v="789"/>
    <x v="921"/>
    <x v="945"/>
  </r>
  <r>
    <x v="936"/>
    <x v="596"/>
    <x v="4"/>
    <x v="342"/>
    <x v="20"/>
    <x v="865"/>
    <x v="0"/>
    <x v="27"/>
    <x v="3"/>
    <x v="763"/>
    <x v="0"/>
    <x v="0"/>
    <x v="783"/>
    <x v="876"/>
    <x v="779"/>
    <x v="0"/>
    <x v="779"/>
    <x v="779"/>
    <x v="0"/>
    <x v="779"/>
    <x v="790"/>
    <x v="922"/>
    <x v="946"/>
  </r>
  <r>
    <x v="937"/>
    <x v="597"/>
    <x v="4"/>
    <x v="187"/>
    <x v="210"/>
    <x v="866"/>
    <x v="0"/>
    <x v="23"/>
    <x v="3"/>
    <x v="764"/>
    <x v="1"/>
    <x v="0"/>
    <x v="784"/>
    <x v="877"/>
    <x v="780"/>
    <x v="0"/>
    <x v="780"/>
    <x v="780"/>
    <x v="0"/>
    <x v="780"/>
    <x v="791"/>
    <x v="923"/>
    <x v="947"/>
  </r>
  <r>
    <x v="938"/>
    <x v="598"/>
    <x v="4"/>
    <x v="154"/>
    <x v="286"/>
    <x v="867"/>
    <x v="0"/>
    <x v="37"/>
    <x v="3"/>
    <x v="765"/>
    <x v="0"/>
    <x v="0"/>
    <x v="785"/>
    <x v="878"/>
    <x v="781"/>
    <x v="0"/>
    <x v="781"/>
    <x v="781"/>
    <x v="0"/>
    <x v="781"/>
    <x v="792"/>
    <x v="924"/>
    <x v="948"/>
  </r>
  <r>
    <x v="939"/>
    <x v="599"/>
    <x v="4"/>
    <x v="359"/>
    <x v="287"/>
    <x v="868"/>
    <x v="0"/>
    <x v="19"/>
    <x v="3"/>
    <x v="766"/>
    <x v="1"/>
    <x v="0"/>
    <x v="786"/>
    <x v="879"/>
    <x v="782"/>
    <x v="0"/>
    <x v="782"/>
    <x v="782"/>
    <x v="0"/>
    <x v="782"/>
    <x v="793"/>
    <x v="925"/>
    <x v="949"/>
  </r>
  <r>
    <x v="940"/>
    <x v="600"/>
    <x v="4"/>
    <x v="360"/>
    <x v="288"/>
    <x v="869"/>
    <x v="0"/>
    <x v="10"/>
    <x v="0"/>
    <x v="246"/>
    <x v="0"/>
    <x v="0"/>
    <x v="787"/>
    <x v="880"/>
    <x v="783"/>
    <x v="0"/>
    <x v="783"/>
    <x v="783"/>
    <x v="0"/>
    <x v="783"/>
    <x v="794"/>
    <x v="926"/>
    <x v="950"/>
  </r>
  <r>
    <x v="941"/>
    <x v="601"/>
    <x v="4"/>
    <x v="361"/>
    <x v="8"/>
    <x v="870"/>
    <x v="0"/>
    <x v="6"/>
    <x v="1"/>
    <x v="767"/>
    <x v="0"/>
    <x v="0"/>
    <x v="788"/>
    <x v="881"/>
    <x v="784"/>
    <x v="0"/>
    <x v="784"/>
    <x v="784"/>
    <x v="0"/>
    <x v="784"/>
    <x v="795"/>
    <x v="927"/>
    <x v="951"/>
  </r>
  <r>
    <x v="942"/>
    <x v="602"/>
    <x v="4"/>
    <x v="362"/>
    <x v="289"/>
    <x v="871"/>
    <x v="0"/>
    <x v="86"/>
    <x v="4"/>
    <x v="768"/>
    <x v="1"/>
    <x v="0"/>
    <x v="789"/>
    <x v="882"/>
    <x v="785"/>
    <x v="0"/>
    <x v="785"/>
    <x v="785"/>
    <x v="0"/>
    <x v="785"/>
    <x v="796"/>
    <x v="928"/>
    <x v="952"/>
  </r>
  <r>
    <x v="943"/>
    <x v="603"/>
    <x v="4"/>
    <x v="60"/>
    <x v="179"/>
    <x v="872"/>
    <x v="0"/>
    <x v="15"/>
    <x v="0"/>
    <x v="769"/>
    <x v="1"/>
    <x v="0"/>
    <x v="790"/>
    <x v="883"/>
    <x v="786"/>
    <x v="0"/>
    <x v="786"/>
    <x v="786"/>
    <x v="0"/>
    <x v="786"/>
    <x v="797"/>
    <x v="929"/>
    <x v="953"/>
  </r>
  <r>
    <x v="944"/>
    <x v="604"/>
    <x v="4"/>
    <x v="363"/>
    <x v="38"/>
    <x v="873"/>
    <x v="0"/>
    <x v="10"/>
    <x v="0"/>
    <x v="770"/>
    <x v="0"/>
    <x v="0"/>
    <x v="791"/>
    <x v="884"/>
    <x v="787"/>
    <x v="0"/>
    <x v="787"/>
    <x v="787"/>
    <x v="0"/>
    <x v="787"/>
    <x v="798"/>
    <x v="930"/>
    <x v="954"/>
  </r>
  <r>
    <x v="945"/>
    <x v="605"/>
    <x v="4"/>
    <x v="364"/>
    <x v="290"/>
    <x v="874"/>
    <x v="0"/>
    <x v="61"/>
    <x v="7"/>
    <x v="771"/>
    <x v="1"/>
    <x v="0"/>
    <x v="792"/>
    <x v="885"/>
    <x v="788"/>
    <x v="0"/>
    <x v="788"/>
    <x v="788"/>
    <x v="0"/>
    <x v="788"/>
    <x v="799"/>
    <x v="931"/>
    <x v="955"/>
  </r>
  <r>
    <x v="946"/>
    <x v="606"/>
    <x v="4"/>
    <x v="365"/>
    <x v="291"/>
    <x v="875"/>
    <x v="0"/>
    <x v="4"/>
    <x v="3"/>
    <x v="772"/>
    <x v="0"/>
    <x v="0"/>
    <x v="793"/>
    <x v="886"/>
    <x v="789"/>
    <x v="0"/>
    <x v="789"/>
    <x v="789"/>
    <x v="0"/>
    <x v="789"/>
    <x v="800"/>
    <x v="932"/>
    <x v="956"/>
  </r>
  <r>
    <x v="947"/>
    <x v="607"/>
    <x v="4"/>
    <x v="302"/>
    <x v="274"/>
    <x v="876"/>
    <x v="0"/>
    <x v="89"/>
    <x v="5"/>
    <x v="773"/>
    <x v="1"/>
    <x v="0"/>
    <x v="794"/>
    <x v="887"/>
    <x v="790"/>
    <x v="0"/>
    <x v="790"/>
    <x v="790"/>
    <x v="0"/>
    <x v="790"/>
    <x v="801"/>
    <x v="933"/>
    <x v="957"/>
  </r>
  <r>
    <x v="948"/>
    <x v="608"/>
    <x v="4"/>
    <x v="209"/>
    <x v="292"/>
    <x v="877"/>
    <x v="0"/>
    <x v="42"/>
    <x v="11"/>
    <x v="774"/>
    <x v="1"/>
    <x v="0"/>
    <x v="795"/>
    <x v="888"/>
    <x v="791"/>
    <x v="0"/>
    <x v="791"/>
    <x v="791"/>
    <x v="0"/>
    <x v="791"/>
    <x v="802"/>
    <x v="934"/>
    <x v="958"/>
  </r>
  <r>
    <x v="949"/>
    <x v="609"/>
    <x v="4"/>
    <x v="366"/>
    <x v="293"/>
    <x v="878"/>
    <x v="0"/>
    <x v="73"/>
    <x v="1"/>
    <x v="775"/>
    <x v="1"/>
    <x v="0"/>
    <x v="796"/>
    <x v="889"/>
    <x v="792"/>
    <x v="0"/>
    <x v="792"/>
    <x v="792"/>
    <x v="0"/>
    <x v="792"/>
    <x v="803"/>
    <x v="935"/>
    <x v="959"/>
  </r>
  <r>
    <x v="950"/>
    <x v="610"/>
    <x v="4"/>
    <x v="367"/>
    <x v="294"/>
    <x v="879"/>
    <x v="0"/>
    <x v="17"/>
    <x v="0"/>
    <x v="776"/>
    <x v="1"/>
    <x v="0"/>
    <x v="797"/>
    <x v="890"/>
    <x v="793"/>
    <x v="0"/>
    <x v="793"/>
    <x v="793"/>
    <x v="0"/>
    <x v="793"/>
    <x v="804"/>
    <x v="936"/>
    <x v="960"/>
  </r>
  <r>
    <x v="951"/>
    <x v="570"/>
    <x v="4"/>
    <x v="166"/>
    <x v="295"/>
    <x v="880"/>
    <x v="0"/>
    <x v="8"/>
    <x v="11"/>
    <x v="777"/>
    <x v="0"/>
    <x v="0"/>
    <x v="798"/>
    <x v="891"/>
    <x v="794"/>
    <x v="0"/>
    <x v="794"/>
    <x v="794"/>
    <x v="0"/>
    <x v="794"/>
    <x v="805"/>
    <x v="937"/>
    <x v="961"/>
  </r>
  <r>
    <x v="952"/>
    <x v="611"/>
    <x v="4"/>
    <x v="368"/>
    <x v="87"/>
    <x v="881"/>
    <x v="0"/>
    <x v="55"/>
    <x v="0"/>
    <x v="778"/>
    <x v="1"/>
    <x v="0"/>
    <x v="799"/>
    <x v="892"/>
    <x v="795"/>
    <x v="0"/>
    <x v="795"/>
    <x v="795"/>
    <x v="0"/>
    <x v="795"/>
    <x v="806"/>
    <x v="938"/>
    <x v="962"/>
  </r>
  <r>
    <x v="953"/>
    <x v="612"/>
    <x v="4"/>
    <x v="81"/>
    <x v="296"/>
    <x v="882"/>
    <x v="0"/>
    <x v="67"/>
    <x v="1"/>
    <x v="779"/>
    <x v="1"/>
    <x v="0"/>
    <x v="800"/>
    <x v="893"/>
    <x v="796"/>
    <x v="0"/>
    <x v="796"/>
    <x v="796"/>
    <x v="0"/>
    <x v="796"/>
    <x v="807"/>
    <x v="939"/>
    <x v="963"/>
  </r>
  <r>
    <x v="954"/>
    <x v="613"/>
    <x v="4"/>
    <x v="369"/>
    <x v="297"/>
    <x v="883"/>
    <x v="0"/>
    <x v="54"/>
    <x v="2"/>
    <x v="780"/>
    <x v="1"/>
    <x v="0"/>
    <x v="801"/>
    <x v="894"/>
    <x v="797"/>
    <x v="0"/>
    <x v="797"/>
    <x v="797"/>
    <x v="0"/>
    <x v="797"/>
    <x v="808"/>
    <x v="940"/>
    <x v="964"/>
  </r>
  <r>
    <x v="955"/>
    <x v="614"/>
    <x v="4"/>
    <x v="97"/>
    <x v="8"/>
    <x v="884"/>
    <x v="0"/>
    <x v="33"/>
    <x v="4"/>
    <x v="781"/>
    <x v="0"/>
    <x v="0"/>
    <x v="802"/>
    <x v="895"/>
    <x v="798"/>
    <x v="0"/>
    <x v="798"/>
    <x v="798"/>
    <x v="0"/>
    <x v="798"/>
    <x v="809"/>
    <x v="941"/>
    <x v="965"/>
  </r>
  <r>
    <x v="956"/>
    <x v="615"/>
    <x v="4"/>
    <x v="59"/>
    <x v="158"/>
    <x v="885"/>
    <x v="0"/>
    <x v="34"/>
    <x v="11"/>
    <x v="782"/>
    <x v="0"/>
    <x v="0"/>
    <x v="803"/>
    <x v="896"/>
    <x v="799"/>
    <x v="2"/>
    <x v="799"/>
    <x v="799"/>
    <x v="2"/>
    <x v="799"/>
    <x v="810"/>
    <x v="942"/>
    <x v="966"/>
  </r>
  <r>
    <x v="957"/>
    <x v="36"/>
    <x v="4"/>
    <x v="81"/>
    <x v="49"/>
    <x v="886"/>
    <x v="0"/>
    <x v="21"/>
    <x v="1"/>
    <x v="366"/>
    <x v="1"/>
    <x v="0"/>
    <x v="804"/>
    <x v="897"/>
    <x v="800"/>
    <x v="0"/>
    <x v="800"/>
    <x v="800"/>
    <x v="0"/>
    <x v="800"/>
    <x v="811"/>
    <x v="943"/>
    <x v="967"/>
  </r>
  <r>
    <x v="958"/>
    <x v="616"/>
    <x v="4"/>
    <x v="69"/>
    <x v="49"/>
    <x v="887"/>
    <x v="0"/>
    <x v="26"/>
    <x v="0"/>
    <x v="783"/>
    <x v="1"/>
    <x v="0"/>
    <x v="805"/>
    <x v="898"/>
    <x v="801"/>
    <x v="0"/>
    <x v="801"/>
    <x v="801"/>
    <x v="0"/>
    <x v="801"/>
    <x v="812"/>
    <x v="944"/>
    <x v="968"/>
  </r>
  <r>
    <x v="959"/>
    <x v="617"/>
    <x v="4"/>
    <x v="125"/>
    <x v="267"/>
    <x v="888"/>
    <x v="0"/>
    <x v="8"/>
    <x v="0"/>
    <x v="784"/>
    <x v="0"/>
    <x v="0"/>
    <x v="806"/>
    <x v="899"/>
    <x v="802"/>
    <x v="0"/>
    <x v="802"/>
    <x v="802"/>
    <x v="0"/>
    <x v="802"/>
    <x v="813"/>
    <x v="945"/>
    <x v="969"/>
  </r>
  <r>
    <x v="960"/>
    <x v="618"/>
    <x v="4"/>
    <x v="25"/>
    <x v="199"/>
    <x v="889"/>
    <x v="0"/>
    <x v="10"/>
    <x v="9"/>
    <x v="785"/>
    <x v="0"/>
    <x v="0"/>
    <x v="807"/>
    <x v="900"/>
    <x v="803"/>
    <x v="0"/>
    <x v="803"/>
    <x v="803"/>
    <x v="0"/>
    <x v="803"/>
    <x v="814"/>
    <x v="946"/>
    <x v="970"/>
  </r>
  <r>
    <x v="961"/>
    <x v="619"/>
    <x v="4"/>
    <x v="370"/>
    <x v="290"/>
    <x v="890"/>
    <x v="0"/>
    <x v="81"/>
    <x v="4"/>
    <x v="786"/>
    <x v="1"/>
    <x v="0"/>
    <x v="808"/>
    <x v="901"/>
    <x v="804"/>
    <x v="0"/>
    <x v="804"/>
    <x v="804"/>
    <x v="0"/>
    <x v="804"/>
    <x v="815"/>
    <x v="947"/>
    <x v="971"/>
  </r>
  <r>
    <x v="962"/>
    <x v="620"/>
    <x v="4"/>
    <x v="59"/>
    <x v="20"/>
    <x v="891"/>
    <x v="0"/>
    <x v="32"/>
    <x v="1"/>
    <x v="787"/>
    <x v="1"/>
    <x v="0"/>
    <x v="809"/>
    <x v="902"/>
    <x v="805"/>
    <x v="0"/>
    <x v="805"/>
    <x v="805"/>
    <x v="0"/>
    <x v="805"/>
    <x v="816"/>
    <x v="948"/>
    <x v="972"/>
  </r>
  <r>
    <x v="963"/>
    <x v="621"/>
    <x v="4"/>
    <x v="371"/>
    <x v="298"/>
    <x v="892"/>
    <x v="0"/>
    <x v="68"/>
    <x v="0"/>
    <x v="788"/>
    <x v="1"/>
    <x v="0"/>
    <x v="810"/>
    <x v="903"/>
    <x v="806"/>
    <x v="0"/>
    <x v="806"/>
    <x v="806"/>
    <x v="0"/>
    <x v="806"/>
    <x v="817"/>
    <x v="949"/>
    <x v="973"/>
  </r>
  <r>
    <x v="964"/>
    <x v="590"/>
    <x v="4"/>
    <x v="263"/>
    <x v="299"/>
    <x v="893"/>
    <x v="0"/>
    <x v="53"/>
    <x v="3"/>
    <x v="789"/>
    <x v="0"/>
    <x v="0"/>
    <x v="811"/>
    <x v="904"/>
    <x v="807"/>
    <x v="0"/>
    <x v="807"/>
    <x v="807"/>
    <x v="0"/>
    <x v="807"/>
    <x v="818"/>
    <x v="950"/>
    <x v="974"/>
  </r>
  <r>
    <x v="965"/>
    <x v="622"/>
    <x v="4"/>
    <x v="372"/>
    <x v="300"/>
    <x v="894"/>
    <x v="0"/>
    <x v="66"/>
    <x v="1"/>
    <x v="790"/>
    <x v="1"/>
    <x v="0"/>
    <x v="812"/>
    <x v="905"/>
    <x v="808"/>
    <x v="0"/>
    <x v="808"/>
    <x v="808"/>
    <x v="0"/>
    <x v="808"/>
    <x v="819"/>
    <x v="951"/>
    <x v="975"/>
  </r>
  <r>
    <x v="966"/>
    <x v="623"/>
    <x v="4"/>
    <x v="34"/>
    <x v="301"/>
    <x v="895"/>
    <x v="0"/>
    <x v="13"/>
    <x v="4"/>
    <x v="791"/>
    <x v="0"/>
    <x v="0"/>
    <x v="813"/>
    <x v="906"/>
    <x v="809"/>
    <x v="0"/>
    <x v="809"/>
    <x v="809"/>
    <x v="0"/>
    <x v="809"/>
    <x v="820"/>
    <x v="952"/>
    <x v="976"/>
  </r>
  <r>
    <x v="967"/>
    <x v="624"/>
    <x v="4"/>
    <x v="155"/>
    <x v="291"/>
    <x v="896"/>
    <x v="0"/>
    <x v="18"/>
    <x v="1"/>
    <x v="792"/>
    <x v="1"/>
    <x v="0"/>
    <x v="814"/>
    <x v="907"/>
    <x v="810"/>
    <x v="0"/>
    <x v="810"/>
    <x v="810"/>
    <x v="0"/>
    <x v="810"/>
    <x v="821"/>
    <x v="953"/>
    <x v="977"/>
  </r>
  <r>
    <x v="968"/>
    <x v="625"/>
    <x v="4"/>
    <x v="23"/>
    <x v="235"/>
    <x v="897"/>
    <x v="0"/>
    <x v="17"/>
    <x v="2"/>
    <x v="793"/>
    <x v="1"/>
    <x v="0"/>
    <x v="815"/>
    <x v="908"/>
    <x v="811"/>
    <x v="0"/>
    <x v="811"/>
    <x v="811"/>
    <x v="0"/>
    <x v="811"/>
    <x v="822"/>
    <x v="954"/>
    <x v="978"/>
  </r>
  <r>
    <x v="969"/>
    <x v="626"/>
    <x v="4"/>
    <x v="81"/>
    <x v="302"/>
    <x v="898"/>
    <x v="0"/>
    <x v="9"/>
    <x v="0"/>
    <x v="794"/>
    <x v="1"/>
    <x v="0"/>
    <x v="816"/>
    <x v="909"/>
    <x v="812"/>
    <x v="0"/>
    <x v="812"/>
    <x v="812"/>
    <x v="0"/>
    <x v="812"/>
    <x v="823"/>
    <x v="955"/>
    <x v="979"/>
  </r>
  <r>
    <x v="970"/>
    <x v="627"/>
    <x v="4"/>
    <x v="373"/>
    <x v="303"/>
    <x v="899"/>
    <x v="0"/>
    <x v="54"/>
    <x v="3"/>
    <x v="795"/>
    <x v="1"/>
    <x v="0"/>
    <x v="817"/>
    <x v="910"/>
    <x v="813"/>
    <x v="0"/>
    <x v="813"/>
    <x v="813"/>
    <x v="0"/>
    <x v="813"/>
    <x v="824"/>
    <x v="956"/>
    <x v="980"/>
  </r>
  <r>
    <x v="971"/>
    <x v="628"/>
    <x v="4"/>
    <x v="374"/>
    <x v="214"/>
    <x v="900"/>
    <x v="0"/>
    <x v="35"/>
    <x v="5"/>
    <x v="796"/>
    <x v="1"/>
    <x v="0"/>
    <x v="818"/>
    <x v="911"/>
    <x v="814"/>
    <x v="0"/>
    <x v="814"/>
    <x v="814"/>
    <x v="0"/>
    <x v="814"/>
    <x v="825"/>
    <x v="957"/>
    <x v="981"/>
  </r>
  <r>
    <x v="972"/>
    <x v="629"/>
    <x v="4"/>
    <x v="33"/>
    <x v="24"/>
    <x v="901"/>
    <x v="0"/>
    <x v="42"/>
    <x v="1"/>
    <x v="797"/>
    <x v="1"/>
    <x v="0"/>
    <x v="819"/>
    <x v="912"/>
    <x v="815"/>
    <x v="0"/>
    <x v="815"/>
    <x v="815"/>
    <x v="0"/>
    <x v="815"/>
    <x v="826"/>
    <x v="958"/>
    <x v="982"/>
  </r>
  <r>
    <x v="973"/>
    <x v="630"/>
    <x v="4"/>
    <x v="375"/>
    <x v="304"/>
    <x v="902"/>
    <x v="0"/>
    <x v="61"/>
    <x v="11"/>
    <x v="798"/>
    <x v="1"/>
    <x v="0"/>
    <x v="820"/>
    <x v="913"/>
    <x v="816"/>
    <x v="0"/>
    <x v="816"/>
    <x v="816"/>
    <x v="0"/>
    <x v="816"/>
    <x v="827"/>
    <x v="959"/>
    <x v="983"/>
  </r>
  <r>
    <x v="974"/>
    <x v="631"/>
    <x v="4"/>
    <x v="12"/>
    <x v="8"/>
    <x v="903"/>
    <x v="0"/>
    <x v="6"/>
    <x v="1"/>
    <x v="799"/>
    <x v="0"/>
    <x v="0"/>
    <x v="821"/>
    <x v="914"/>
    <x v="817"/>
    <x v="0"/>
    <x v="817"/>
    <x v="817"/>
    <x v="0"/>
    <x v="817"/>
    <x v="828"/>
    <x v="960"/>
    <x v="984"/>
  </r>
  <r>
    <x v="975"/>
    <x v="36"/>
    <x v="4"/>
    <x v="249"/>
    <x v="87"/>
    <x v="904"/>
    <x v="0"/>
    <x v="16"/>
    <x v="19"/>
    <x v="800"/>
    <x v="1"/>
    <x v="2"/>
    <x v="822"/>
    <x v="915"/>
    <x v="818"/>
    <x v="0"/>
    <x v="818"/>
    <x v="818"/>
    <x v="0"/>
    <x v="818"/>
    <x v="829"/>
    <x v="961"/>
    <x v="985"/>
  </r>
  <r>
    <x v="976"/>
    <x v="632"/>
    <x v="4"/>
    <x v="34"/>
    <x v="68"/>
    <x v="905"/>
    <x v="0"/>
    <x v="41"/>
    <x v="4"/>
    <x v="801"/>
    <x v="1"/>
    <x v="0"/>
    <x v="823"/>
    <x v="916"/>
    <x v="819"/>
    <x v="0"/>
    <x v="819"/>
    <x v="819"/>
    <x v="0"/>
    <x v="819"/>
    <x v="830"/>
    <x v="962"/>
    <x v="986"/>
  </r>
  <r>
    <x v="977"/>
    <x v="590"/>
    <x v="4"/>
    <x v="208"/>
    <x v="305"/>
    <x v="906"/>
    <x v="0"/>
    <x v="61"/>
    <x v="0"/>
    <x v="802"/>
    <x v="1"/>
    <x v="0"/>
    <x v="824"/>
    <x v="917"/>
    <x v="820"/>
    <x v="0"/>
    <x v="820"/>
    <x v="820"/>
    <x v="0"/>
    <x v="820"/>
    <x v="831"/>
    <x v="963"/>
    <x v="987"/>
  </r>
  <r>
    <x v="978"/>
    <x v="633"/>
    <x v="4"/>
    <x v="35"/>
    <x v="306"/>
    <x v="907"/>
    <x v="0"/>
    <x v="67"/>
    <x v="5"/>
    <x v="803"/>
    <x v="1"/>
    <x v="0"/>
    <x v="825"/>
    <x v="918"/>
    <x v="821"/>
    <x v="0"/>
    <x v="821"/>
    <x v="821"/>
    <x v="0"/>
    <x v="821"/>
    <x v="832"/>
    <x v="964"/>
    <x v="988"/>
  </r>
  <r>
    <x v="979"/>
    <x v="634"/>
    <x v="4"/>
    <x v="34"/>
    <x v="20"/>
    <x v="908"/>
    <x v="0"/>
    <x v="13"/>
    <x v="3"/>
    <x v="804"/>
    <x v="0"/>
    <x v="0"/>
    <x v="826"/>
    <x v="919"/>
    <x v="822"/>
    <x v="0"/>
    <x v="822"/>
    <x v="822"/>
    <x v="0"/>
    <x v="822"/>
    <x v="833"/>
    <x v="965"/>
    <x v="989"/>
  </r>
  <r>
    <x v="980"/>
    <x v="635"/>
    <x v="4"/>
    <x v="124"/>
    <x v="307"/>
    <x v="909"/>
    <x v="2"/>
    <x v="26"/>
    <x v="0"/>
    <x v="805"/>
    <x v="1"/>
    <x v="0"/>
    <x v="827"/>
    <x v="920"/>
    <x v="823"/>
    <x v="0"/>
    <x v="823"/>
    <x v="823"/>
    <x v="0"/>
    <x v="823"/>
    <x v="834"/>
    <x v="966"/>
    <x v="990"/>
  </r>
  <r>
    <x v="981"/>
    <x v="617"/>
    <x v="4"/>
    <x v="376"/>
    <x v="308"/>
    <x v="910"/>
    <x v="0"/>
    <x v="15"/>
    <x v="3"/>
    <x v="806"/>
    <x v="1"/>
    <x v="0"/>
    <x v="828"/>
    <x v="921"/>
    <x v="824"/>
    <x v="0"/>
    <x v="824"/>
    <x v="824"/>
    <x v="0"/>
    <x v="824"/>
    <x v="835"/>
    <x v="967"/>
    <x v="991"/>
  </r>
  <r>
    <x v="982"/>
    <x v="636"/>
    <x v="4"/>
    <x v="377"/>
    <x v="12"/>
    <x v="911"/>
    <x v="0"/>
    <x v="4"/>
    <x v="3"/>
    <x v="807"/>
    <x v="0"/>
    <x v="0"/>
    <x v="829"/>
    <x v="922"/>
    <x v="825"/>
    <x v="0"/>
    <x v="825"/>
    <x v="825"/>
    <x v="0"/>
    <x v="825"/>
    <x v="836"/>
    <x v="968"/>
    <x v="992"/>
  </r>
  <r>
    <x v="983"/>
    <x v="592"/>
    <x v="4"/>
    <x v="378"/>
    <x v="309"/>
    <x v="912"/>
    <x v="0"/>
    <x v="67"/>
    <x v="3"/>
    <x v="808"/>
    <x v="1"/>
    <x v="0"/>
    <x v="830"/>
    <x v="923"/>
    <x v="826"/>
    <x v="0"/>
    <x v="826"/>
    <x v="826"/>
    <x v="0"/>
    <x v="826"/>
    <x v="837"/>
    <x v="969"/>
    <x v="993"/>
  </r>
  <r>
    <x v="984"/>
    <x v="637"/>
    <x v="4"/>
    <x v="214"/>
    <x v="310"/>
    <x v="913"/>
    <x v="0"/>
    <x v="55"/>
    <x v="2"/>
    <x v="809"/>
    <x v="1"/>
    <x v="0"/>
    <x v="831"/>
    <x v="924"/>
    <x v="827"/>
    <x v="0"/>
    <x v="827"/>
    <x v="827"/>
    <x v="0"/>
    <x v="827"/>
    <x v="838"/>
    <x v="970"/>
    <x v="994"/>
  </r>
  <r>
    <x v="985"/>
    <x v="570"/>
    <x v="4"/>
    <x v="25"/>
    <x v="165"/>
    <x v="914"/>
    <x v="0"/>
    <x v="28"/>
    <x v="2"/>
    <x v="810"/>
    <x v="1"/>
    <x v="0"/>
    <x v="832"/>
    <x v="925"/>
    <x v="828"/>
    <x v="0"/>
    <x v="828"/>
    <x v="828"/>
    <x v="0"/>
    <x v="828"/>
    <x v="839"/>
    <x v="971"/>
    <x v="995"/>
  </r>
  <r>
    <x v="986"/>
    <x v="638"/>
    <x v="4"/>
    <x v="209"/>
    <x v="291"/>
    <x v="915"/>
    <x v="0"/>
    <x v="8"/>
    <x v="11"/>
    <x v="811"/>
    <x v="0"/>
    <x v="0"/>
    <x v="833"/>
    <x v="926"/>
    <x v="829"/>
    <x v="0"/>
    <x v="829"/>
    <x v="829"/>
    <x v="0"/>
    <x v="829"/>
    <x v="840"/>
    <x v="972"/>
    <x v="996"/>
  </r>
  <r>
    <x v="987"/>
    <x v="639"/>
    <x v="4"/>
    <x v="360"/>
    <x v="311"/>
    <x v="916"/>
    <x v="0"/>
    <x v="24"/>
    <x v="1"/>
    <x v="812"/>
    <x v="0"/>
    <x v="0"/>
    <x v="834"/>
    <x v="927"/>
    <x v="830"/>
    <x v="0"/>
    <x v="830"/>
    <x v="830"/>
    <x v="0"/>
    <x v="830"/>
    <x v="841"/>
    <x v="973"/>
    <x v="997"/>
  </r>
  <r>
    <x v="988"/>
    <x v="640"/>
    <x v="4"/>
    <x v="7"/>
    <x v="312"/>
    <x v="917"/>
    <x v="0"/>
    <x v="52"/>
    <x v="0"/>
    <x v="813"/>
    <x v="1"/>
    <x v="0"/>
    <x v="835"/>
    <x v="928"/>
    <x v="831"/>
    <x v="0"/>
    <x v="831"/>
    <x v="831"/>
    <x v="0"/>
    <x v="831"/>
    <x v="842"/>
    <x v="974"/>
    <x v="998"/>
  </r>
  <r>
    <x v="989"/>
    <x v="641"/>
    <x v="4"/>
    <x v="379"/>
    <x v="313"/>
    <x v="918"/>
    <x v="0"/>
    <x v="63"/>
    <x v="3"/>
    <x v="814"/>
    <x v="1"/>
    <x v="0"/>
    <x v="836"/>
    <x v="929"/>
    <x v="832"/>
    <x v="0"/>
    <x v="832"/>
    <x v="832"/>
    <x v="0"/>
    <x v="832"/>
    <x v="843"/>
    <x v="975"/>
    <x v="999"/>
  </r>
  <r>
    <x v="990"/>
    <x v="642"/>
    <x v="4"/>
    <x v="380"/>
    <x v="314"/>
    <x v="919"/>
    <x v="0"/>
    <x v="41"/>
    <x v="4"/>
    <x v="815"/>
    <x v="1"/>
    <x v="0"/>
    <x v="837"/>
    <x v="930"/>
    <x v="833"/>
    <x v="0"/>
    <x v="833"/>
    <x v="833"/>
    <x v="0"/>
    <x v="833"/>
    <x v="844"/>
    <x v="976"/>
    <x v="1000"/>
  </r>
  <r>
    <x v="991"/>
    <x v="643"/>
    <x v="4"/>
    <x v="328"/>
    <x v="315"/>
    <x v="920"/>
    <x v="0"/>
    <x v="81"/>
    <x v="7"/>
    <x v="816"/>
    <x v="1"/>
    <x v="0"/>
    <x v="838"/>
    <x v="931"/>
    <x v="834"/>
    <x v="0"/>
    <x v="834"/>
    <x v="834"/>
    <x v="0"/>
    <x v="834"/>
    <x v="845"/>
    <x v="977"/>
    <x v="1001"/>
  </r>
  <r>
    <x v="992"/>
    <x v="644"/>
    <x v="4"/>
    <x v="381"/>
    <x v="12"/>
    <x v="921"/>
    <x v="0"/>
    <x v="85"/>
    <x v="0"/>
    <x v="817"/>
    <x v="1"/>
    <x v="0"/>
    <x v="839"/>
    <x v="932"/>
    <x v="835"/>
    <x v="0"/>
    <x v="835"/>
    <x v="835"/>
    <x v="0"/>
    <x v="835"/>
    <x v="846"/>
    <x v="978"/>
    <x v="1002"/>
  </r>
  <r>
    <x v="993"/>
    <x v="645"/>
    <x v="4"/>
    <x v="382"/>
    <x v="77"/>
    <x v="922"/>
    <x v="0"/>
    <x v="58"/>
    <x v="4"/>
    <x v="818"/>
    <x v="0"/>
    <x v="0"/>
    <x v="840"/>
    <x v="933"/>
    <x v="836"/>
    <x v="0"/>
    <x v="836"/>
    <x v="836"/>
    <x v="0"/>
    <x v="836"/>
    <x v="847"/>
    <x v="979"/>
    <x v="1003"/>
  </r>
  <r>
    <x v="994"/>
    <x v="646"/>
    <x v="4"/>
    <x v="59"/>
    <x v="2"/>
    <x v="923"/>
    <x v="0"/>
    <x v="21"/>
    <x v="4"/>
    <x v="819"/>
    <x v="1"/>
    <x v="0"/>
    <x v="841"/>
    <x v="934"/>
    <x v="837"/>
    <x v="0"/>
    <x v="837"/>
    <x v="837"/>
    <x v="0"/>
    <x v="837"/>
    <x v="848"/>
    <x v="980"/>
    <x v="1004"/>
  </r>
  <r>
    <x v="995"/>
    <x v="647"/>
    <x v="4"/>
    <x v="383"/>
    <x v="316"/>
    <x v="924"/>
    <x v="0"/>
    <x v="66"/>
    <x v="5"/>
    <x v="820"/>
    <x v="1"/>
    <x v="0"/>
    <x v="842"/>
    <x v="935"/>
    <x v="838"/>
    <x v="0"/>
    <x v="838"/>
    <x v="838"/>
    <x v="0"/>
    <x v="838"/>
    <x v="849"/>
    <x v="981"/>
    <x v="1005"/>
  </r>
  <r>
    <x v="996"/>
    <x v="648"/>
    <x v="4"/>
    <x v="294"/>
    <x v="317"/>
    <x v="925"/>
    <x v="0"/>
    <x v="7"/>
    <x v="11"/>
    <x v="821"/>
    <x v="1"/>
    <x v="0"/>
    <x v="843"/>
    <x v="936"/>
    <x v="839"/>
    <x v="0"/>
    <x v="839"/>
    <x v="839"/>
    <x v="0"/>
    <x v="839"/>
    <x v="850"/>
    <x v="982"/>
    <x v="1006"/>
  </r>
  <r>
    <x v="997"/>
    <x v="649"/>
    <x v="4"/>
    <x v="384"/>
    <x v="318"/>
    <x v="926"/>
    <x v="0"/>
    <x v="26"/>
    <x v="6"/>
    <x v="822"/>
    <x v="1"/>
    <x v="1"/>
    <x v="844"/>
    <x v="937"/>
    <x v="840"/>
    <x v="0"/>
    <x v="840"/>
    <x v="840"/>
    <x v="0"/>
    <x v="840"/>
    <x v="851"/>
    <x v="983"/>
    <x v="1007"/>
  </r>
  <r>
    <x v="998"/>
    <x v="650"/>
    <x v="4"/>
    <x v="385"/>
    <x v="319"/>
    <x v="927"/>
    <x v="0"/>
    <x v="31"/>
    <x v="11"/>
    <x v="823"/>
    <x v="1"/>
    <x v="0"/>
    <x v="845"/>
    <x v="938"/>
    <x v="841"/>
    <x v="0"/>
    <x v="841"/>
    <x v="841"/>
    <x v="0"/>
    <x v="841"/>
    <x v="852"/>
    <x v="984"/>
    <x v="1008"/>
  </r>
  <r>
    <x v="999"/>
    <x v="651"/>
    <x v="4"/>
    <x v="181"/>
    <x v="157"/>
    <x v="928"/>
    <x v="0"/>
    <x v="55"/>
    <x v="11"/>
    <x v="824"/>
    <x v="1"/>
    <x v="0"/>
    <x v="846"/>
    <x v="939"/>
    <x v="842"/>
    <x v="0"/>
    <x v="842"/>
    <x v="842"/>
    <x v="0"/>
    <x v="842"/>
    <x v="853"/>
    <x v="985"/>
    <x v="1009"/>
  </r>
  <r>
    <x v="1000"/>
    <x v="652"/>
    <x v="4"/>
    <x v="386"/>
    <x v="320"/>
    <x v="929"/>
    <x v="0"/>
    <x v="81"/>
    <x v="3"/>
    <x v="825"/>
    <x v="1"/>
    <x v="0"/>
    <x v="847"/>
    <x v="940"/>
    <x v="843"/>
    <x v="0"/>
    <x v="843"/>
    <x v="843"/>
    <x v="0"/>
    <x v="843"/>
    <x v="854"/>
    <x v="986"/>
    <x v="1010"/>
  </r>
  <r>
    <x v="1001"/>
    <x v="653"/>
    <x v="4"/>
    <x v="387"/>
    <x v="17"/>
    <x v="930"/>
    <x v="2"/>
    <x v="68"/>
    <x v="3"/>
    <x v="826"/>
    <x v="1"/>
    <x v="0"/>
    <x v="848"/>
    <x v="941"/>
    <x v="844"/>
    <x v="0"/>
    <x v="844"/>
    <x v="844"/>
    <x v="0"/>
    <x v="844"/>
    <x v="855"/>
    <x v="987"/>
    <x v="1011"/>
  </r>
  <r>
    <x v="1002"/>
    <x v="654"/>
    <x v="4"/>
    <x v="176"/>
    <x v="79"/>
    <x v="931"/>
    <x v="0"/>
    <x v="34"/>
    <x v="11"/>
    <x v="827"/>
    <x v="0"/>
    <x v="0"/>
    <x v="849"/>
    <x v="942"/>
    <x v="845"/>
    <x v="0"/>
    <x v="845"/>
    <x v="845"/>
    <x v="0"/>
    <x v="845"/>
    <x v="856"/>
    <x v="988"/>
    <x v="1012"/>
  </r>
  <r>
    <x v="1003"/>
    <x v="655"/>
    <x v="4"/>
    <x v="388"/>
    <x v="6"/>
    <x v="932"/>
    <x v="1"/>
    <x v="24"/>
    <x v="8"/>
    <x v="828"/>
    <x v="0"/>
    <x v="2"/>
    <x v="850"/>
    <x v="943"/>
    <x v="846"/>
    <x v="0"/>
    <x v="846"/>
    <x v="846"/>
    <x v="0"/>
    <x v="846"/>
    <x v="857"/>
    <x v="989"/>
    <x v="1013"/>
  </r>
  <r>
    <x v="1004"/>
    <x v="650"/>
    <x v="4"/>
    <x v="389"/>
    <x v="158"/>
    <x v="933"/>
    <x v="0"/>
    <x v="75"/>
    <x v="1"/>
    <x v="829"/>
    <x v="1"/>
    <x v="0"/>
    <x v="851"/>
    <x v="944"/>
    <x v="847"/>
    <x v="0"/>
    <x v="847"/>
    <x v="847"/>
    <x v="0"/>
    <x v="847"/>
    <x v="858"/>
    <x v="990"/>
    <x v="1014"/>
  </r>
  <r>
    <x v="1005"/>
    <x v="656"/>
    <x v="4"/>
    <x v="390"/>
    <x v="321"/>
    <x v="934"/>
    <x v="0"/>
    <x v="48"/>
    <x v="13"/>
    <x v="830"/>
    <x v="0"/>
    <x v="1"/>
    <x v="852"/>
    <x v="945"/>
    <x v="848"/>
    <x v="0"/>
    <x v="848"/>
    <x v="848"/>
    <x v="0"/>
    <x v="848"/>
    <x v="859"/>
    <x v="991"/>
    <x v="1015"/>
  </r>
  <r>
    <x v="1006"/>
    <x v="657"/>
    <x v="4"/>
    <x v="72"/>
    <x v="322"/>
    <x v="935"/>
    <x v="0"/>
    <x v="85"/>
    <x v="2"/>
    <x v="831"/>
    <x v="1"/>
    <x v="0"/>
    <x v="853"/>
    <x v="946"/>
    <x v="849"/>
    <x v="0"/>
    <x v="849"/>
    <x v="849"/>
    <x v="0"/>
    <x v="849"/>
    <x v="860"/>
    <x v="992"/>
    <x v="1016"/>
  </r>
  <r>
    <x v="1007"/>
    <x v="658"/>
    <x v="4"/>
    <x v="298"/>
    <x v="28"/>
    <x v="936"/>
    <x v="0"/>
    <x v="58"/>
    <x v="7"/>
    <x v="832"/>
    <x v="0"/>
    <x v="0"/>
    <x v="854"/>
    <x v="947"/>
    <x v="850"/>
    <x v="7"/>
    <x v="850"/>
    <x v="850"/>
    <x v="7"/>
    <x v="850"/>
    <x v="861"/>
    <x v="993"/>
    <x v="1017"/>
  </r>
  <r>
    <x v="1008"/>
    <x v="570"/>
    <x v="4"/>
    <x v="59"/>
    <x v="202"/>
    <x v="937"/>
    <x v="0"/>
    <x v="17"/>
    <x v="0"/>
    <x v="833"/>
    <x v="1"/>
    <x v="0"/>
    <x v="855"/>
    <x v="948"/>
    <x v="851"/>
    <x v="0"/>
    <x v="851"/>
    <x v="851"/>
    <x v="0"/>
    <x v="851"/>
    <x v="862"/>
    <x v="994"/>
    <x v="1018"/>
  </r>
  <r>
    <x v="1009"/>
    <x v="659"/>
    <x v="4"/>
    <x v="391"/>
    <x v="60"/>
    <x v="938"/>
    <x v="0"/>
    <x v="54"/>
    <x v="3"/>
    <x v="815"/>
    <x v="1"/>
    <x v="0"/>
    <x v="856"/>
    <x v="949"/>
    <x v="852"/>
    <x v="0"/>
    <x v="852"/>
    <x v="852"/>
    <x v="0"/>
    <x v="852"/>
    <x v="863"/>
    <x v="995"/>
    <x v="1019"/>
  </r>
  <r>
    <x v="1010"/>
    <x v="660"/>
    <x v="4"/>
    <x v="29"/>
    <x v="93"/>
    <x v="939"/>
    <x v="0"/>
    <x v="9"/>
    <x v="3"/>
    <x v="834"/>
    <x v="1"/>
    <x v="0"/>
    <x v="857"/>
    <x v="950"/>
    <x v="853"/>
    <x v="0"/>
    <x v="853"/>
    <x v="853"/>
    <x v="0"/>
    <x v="853"/>
    <x v="864"/>
    <x v="996"/>
    <x v="1020"/>
  </r>
  <r>
    <x v="1011"/>
    <x v="661"/>
    <x v="4"/>
    <x v="69"/>
    <x v="20"/>
    <x v="940"/>
    <x v="0"/>
    <x v="31"/>
    <x v="11"/>
    <x v="835"/>
    <x v="1"/>
    <x v="0"/>
    <x v="858"/>
    <x v="951"/>
    <x v="854"/>
    <x v="0"/>
    <x v="854"/>
    <x v="854"/>
    <x v="0"/>
    <x v="854"/>
    <x v="865"/>
    <x v="997"/>
    <x v="1021"/>
  </r>
  <r>
    <x v="1012"/>
    <x v="662"/>
    <x v="4"/>
    <x v="392"/>
    <x v="6"/>
    <x v="941"/>
    <x v="1"/>
    <x v="19"/>
    <x v="3"/>
    <x v="836"/>
    <x v="1"/>
    <x v="0"/>
    <x v="859"/>
    <x v="952"/>
    <x v="855"/>
    <x v="0"/>
    <x v="855"/>
    <x v="855"/>
    <x v="0"/>
    <x v="855"/>
    <x v="866"/>
    <x v="998"/>
    <x v="1022"/>
  </r>
  <r>
    <x v="1013"/>
    <x v="663"/>
    <x v="4"/>
    <x v="393"/>
    <x v="7"/>
    <x v="942"/>
    <x v="1"/>
    <x v="18"/>
    <x v="13"/>
    <x v="837"/>
    <x v="1"/>
    <x v="1"/>
    <x v="860"/>
    <x v="953"/>
    <x v="856"/>
    <x v="0"/>
    <x v="856"/>
    <x v="856"/>
    <x v="0"/>
    <x v="856"/>
    <x v="867"/>
    <x v="999"/>
    <x v="1023"/>
  </r>
  <r>
    <x v="1014"/>
    <x v="664"/>
    <x v="4"/>
    <x v="394"/>
    <x v="92"/>
    <x v="943"/>
    <x v="0"/>
    <x v="26"/>
    <x v="3"/>
    <x v="838"/>
    <x v="1"/>
    <x v="0"/>
    <x v="861"/>
    <x v="954"/>
    <x v="857"/>
    <x v="0"/>
    <x v="857"/>
    <x v="857"/>
    <x v="0"/>
    <x v="857"/>
    <x v="868"/>
    <x v="1000"/>
    <x v="1024"/>
  </r>
  <r>
    <x v="1015"/>
    <x v="664"/>
    <x v="4"/>
    <x v="395"/>
    <x v="323"/>
    <x v="944"/>
    <x v="0"/>
    <x v="26"/>
    <x v="0"/>
    <x v="839"/>
    <x v="1"/>
    <x v="0"/>
    <x v="862"/>
    <x v="955"/>
    <x v="858"/>
    <x v="0"/>
    <x v="858"/>
    <x v="858"/>
    <x v="0"/>
    <x v="858"/>
    <x v="869"/>
    <x v="1001"/>
    <x v="1025"/>
  </r>
  <r>
    <x v="1016"/>
    <x v="630"/>
    <x v="4"/>
    <x v="375"/>
    <x v="304"/>
    <x v="945"/>
    <x v="0"/>
    <x v="61"/>
    <x v="2"/>
    <x v="840"/>
    <x v="1"/>
    <x v="0"/>
    <x v="863"/>
    <x v="956"/>
    <x v="859"/>
    <x v="0"/>
    <x v="859"/>
    <x v="859"/>
    <x v="0"/>
    <x v="859"/>
    <x v="870"/>
    <x v="1002"/>
    <x v="1026"/>
  </r>
  <r>
    <x v="1017"/>
    <x v="665"/>
    <x v="4"/>
    <x v="360"/>
    <x v="324"/>
    <x v="946"/>
    <x v="0"/>
    <x v="33"/>
    <x v="3"/>
    <x v="841"/>
    <x v="0"/>
    <x v="0"/>
    <x v="864"/>
    <x v="957"/>
    <x v="860"/>
    <x v="0"/>
    <x v="860"/>
    <x v="860"/>
    <x v="0"/>
    <x v="860"/>
    <x v="871"/>
    <x v="1003"/>
    <x v="1027"/>
  </r>
  <r>
    <x v="1018"/>
    <x v="666"/>
    <x v="4"/>
    <x v="84"/>
    <x v="3"/>
    <x v="947"/>
    <x v="0"/>
    <x v="41"/>
    <x v="3"/>
    <x v="842"/>
    <x v="1"/>
    <x v="0"/>
    <x v="865"/>
    <x v="958"/>
    <x v="861"/>
    <x v="0"/>
    <x v="861"/>
    <x v="861"/>
    <x v="0"/>
    <x v="861"/>
    <x v="872"/>
    <x v="1004"/>
    <x v="1028"/>
  </r>
  <r>
    <x v="1019"/>
    <x v="667"/>
    <x v="4"/>
    <x v="396"/>
    <x v="95"/>
    <x v="948"/>
    <x v="0"/>
    <x v="63"/>
    <x v="1"/>
    <x v="843"/>
    <x v="1"/>
    <x v="0"/>
    <x v="866"/>
    <x v="959"/>
    <x v="862"/>
    <x v="0"/>
    <x v="862"/>
    <x v="862"/>
    <x v="0"/>
    <x v="862"/>
    <x v="873"/>
    <x v="1005"/>
    <x v="1029"/>
  </r>
  <r>
    <x v="1020"/>
    <x v="668"/>
    <x v="4"/>
    <x v="44"/>
    <x v="200"/>
    <x v="949"/>
    <x v="0"/>
    <x v="32"/>
    <x v="7"/>
    <x v="844"/>
    <x v="1"/>
    <x v="0"/>
    <x v="867"/>
    <x v="960"/>
    <x v="863"/>
    <x v="0"/>
    <x v="863"/>
    <x v="863"/>
    <x v="0"/>
    <x v="863"/>
    <x v="874"/>
    <x v="1006"/>
    <x v="1030"/>
  </r>
  <r>
    <x v="1021"/>
    <x v="669"/>
    <x v="4"/>
    <x v="168"/>
    <x v="79"/>
    <x v="950"/>
    <x v="0"/>
    <x v="52"/>
    <x v="3"/>
    <x v="845"/>
    <x v="1"/>
    <x v="0"/>
    <x v="868"/>
    <x v="961"/>
    <x v="864"/>
    <x v="0"/>
    <x v="864"/>
    <x v="864"/>
    <x v="0"/>
    <x v="864"/>
    <x v="875"/>
    <x v="1007"/>
    <x v="1031"/>
  </r>
  <r>
    <x v="1022"/>
    <x v="670"/>
    <x v="4"/>
    <x v="397"/>
    <x v="207"/>
    <x v="951"/>
    <x v="0"/>
    <x v="61"/>
    <x v="3"/>
    <x v="846"/>
    <x v="1"/>
    <x v="0"/>
    <x v="869"/>
    <x v="962"/>
    <x v="865"/>
    <x v="0"/>
    <x v="865"/>
    <x v="865"/>
    <x v="0"/>
    <x v="865"/>
    <x v="876"/>
    <x v="1008"/>
    <x v="1032"/>
  </r>
  <r>
    <x v="1023"/>
    <x v="671"/>
    <x v="4"/>
    <x v="72"/>
    <x v="34"/>
    <x v="952"/>
    <x v="0"/>
    <x v="56"/>
    <x v="3"/>
    <x v="847"/>
    <x v="1"/>
    <x v="0"/>
    <x v="870"/>
    <x v="963"/>
    <x v="866"/>
    <x v="0"/>
    <x v="866"/>
    <x v="866"/>
    <x v="0"/>
    <x v="866"/>
    <x v="877"/>
    <x v="1009"/>
    <x v="1033"/>
  </r>
  <r>
    <x v="1024"/>
    <x v="672"/>
    <x v="4"/>
    <x v="1"/>
    <x v="6"/>
    <x v="953"/>
    <x v="1"/>
    <x v="13"/>
    <x v="8"/>
    <x v="119"/>
    <x v="0"/>
    <x v="2"/>
    <x v="871"/>
    <x v="964"/>
    <x v="867"/>
    <x v="6"/>
    <x v="867"/>
    <x v="867"/>
    <x v="6"/>
    <x v="867"/>
    <x v="878"/>
    <x v="1010"/>
    <x v="1034"/>
  </r>
  <r>
    <x v="1025"/>
    <x v="673"/>
    <x v="4"/>
    <x v="398"/>
    <x v="325"/>
    <x v="954"/>
    <x v="0"/>
    <x v="55"/>
    <x v="3"/>
    <x v="848"/>
    <x v="1"/>
    <x v="0"/>
    <x v="872"/>
    <x v="965"/>
    <x v="868"/>
    <x v="0"/>
    <x v="868"/>
    <x v="868"/>
    <x v="0"/>
    <x v="868"/>
    <x v="879"/>
    <x v="1011"/>
    <x v="1035"/>
  </r>
  <r>
    <x v="1026"/>
    <x v="674"/>
    <x v="4"/>
    <x v="29"/>
    <x v="38"/>
    <x v="955"/>
    <x v="0"/>
    <x v="9"/>
    <x v="3"/>
    <x v="849"/>
    <x v="1"/>
    <x v="0"/>
    <x v="873"/>
    <x v="966"/>
    <x v="869"/>
    <x v="0"/>
    <x v="869"/>
    <x v="869"/>
    <x v="0"/>
    <x v="869"/>
    <x v="880"/>
    <x v="1012"/>
    <x v="1036"/>
  </r>
  <r>
    <x v="1027"/>
    <x v="675"/>
    <x v="4"/>
    <x v="138"/>
    <x v="326"/>
    <x v="956"/>
    <x v="0"/>
    <x v="79"/>
    <x v="5"/>
    <x v="850"/>
    <x v="1"/>
    <x v="0"/>
    <x v="874"/>
    <x v="967"/>
    <x v="870"/>
    <x v="0"/>
    <x v="870"/>
    <x v="870"/>
    <x v="0"/>
    <x v="870"/>
    <x v="881"/>
    <x v="1013"/>
    <x v="1037"/>
  </r>
  <r>
    <x v="1028"/>
    <x v="676"/>
    <x v="4"/>
    <x v="399"/>
    <x v="8"/>
    <x v="957"/>
    <x v="0"/>
    <x v="10"/>
    <x v="4"/>
    <x v="851"/>
    <x v="0"/>
    <x v="0"/>
    <x v="875"/>
    <x v="968"/>
    <x v="871"/>
    <x v="0"/>
    <x v="871"/>
    <x v="871"/>
    <x v="0"/>
    <x v="871"/>
    <x v="882"/>
    <x v="1014"/>
    <x v="1038"/>
  </r>
  <r>
    <x v="1029"/>
    <x v="677"/>
    <x v="4"/>
    <x v="400"/>
    <x v="327"/>
    <x v="958"/>
    <x v="0"/>
    <x v="53"/>
    <x v="3"/>
    <x v="370"/>
    <x v="0"/>
    <x v="0"/>
    <x v="876"/>
    <x v="969"/>
    <x v="872"/>
    <x v="0"/>
    <x v="872"/>
    <x v="872"/>
    <x v="0"/>
    <x v="872"/>
    <x v="883"/>
    <x v="1015"/>
    <x v="1039"/>
  </r>
  <r>
    <x v="1030"/>
    <x v="678"/>
    <x v="4"/>
    <x v="401"/>
    <x v="292"/>
    <x v="959"/>
    <x v="0"/>
    <x v="39"/>
    <x v="7"/>
    <x v="852"/>
    <x v="1"/>
    <x v="0"/>
    <x v="877"/>
    <x v="970"/>
    <x v="873"/>
    <x v="0"/>
    <x v="873"/>
    <x v="873"/>
    <x v="0"/>
    <x v="873"/>
    <x v="884"/>
    <x v="1016"/>
    <x v="1040"/>
  </r>
  <r>
    <x v="1031"/>
    <x v="679"/>
    <x v="4"/>
    <x v="306"/>
    <x v="20"/>
    <x v="960"/>
    <x v="0"/>
    <x v="28"/>
    <x v="20"/>
    <x v="853"/>
    <x v="1"/>
    <x v="1"/>
    <x v="878"/>
    <x v="971"/>
    <x v="874"/>
    <x v="2"/>
    <x v="874"/>
    <x v="874"/>
    <x v="2"/>
    <x v="874"/>
    <x v="885"/>
    <x v="1017"/>
    <x v="1041"/>
  </r>
  <r>
    <x v="1032"/>
    <x v="669"/>
    <x v="4"/>
    <x v="214"/>
    <x v="163"/>
    <x v="961"/>
    <x v="0"/>
    <x v="52"/>
    <x v="6"/>
    <x v="854"/>
    <x v="1"/>
    <x v="1"/>
    <x v="879"/>
    <x v="972"/>
    <x v="875"/>
    <x v="0"/>
    <x v="875"/>
    <x v="875"/>
    <x v="0"/>
    <x v="875"/>
    <x v="886"/>
    <x v="1018"/>
    <x v="1042"/>
  </r>
  <r>
    <x v="1033"/>
    <x v="680"/>
    <x v="4"/>
    <x v="402"/>
    <x v="328"/>
    <x v="962"/>
    <x v="0"/>
    <x v="33"/>
    <x v="1"/>
    <x v="855"/>
    <x v="0"/>
    <x v="0"/>
    <x v="880"/>
    <x v="973"/>
    <x v="876"/>
    <x v="0"/>
    <x v="876"/>
    <x v="876"/>
    <x v="0"/>
    <x v="876"/>
    <x v="887"/>
    <x v="1019"/>
    <x v="1043"/>
  </r>
  <r>
    <x v="1034"/>
    <x v="681"/>
    <x v="4"/>
    <x v="403"/>
    <x v="329"/>
    <x v="963"/>
    <x v="0"/>
    <x v="61"/>
    <x v="3"/>
    <x v="856"/>
    <x v="1"/>
    <x v="0"/>
    <x v="881"/>
    <x v="974"/>
    <x v="877"/>
    <x v="0"/>
    <x v="877"/>
    <x v="877"/>
    <x v="0"/>
    <x v="877"/>
    <x v="888"/>
    <x v="1020"/>
    <x v="1044"/>
  </r>
  <r>
    <x v="1035"/>
    <x v="682"/>
    <x v="4"/>
    <x v="404"/>
    <x v="6"/>
    <x v="964"/>
    <x v="1"/>
    <x v="16"/>
    <x v="2"/>
    <x v="857"/>
    <x v="1"/>
    <x v="0"/>
    <x v="882"/>
    <x v="975"/>
    <x v="878"/>
    <x v="0"/>
    <x v="878"/>
    <x v="878"/>
    <x v="0"/>
    <x v="878"/>
    <x v="889"/>
    <x v="1021"/>
    <x v="1045"/>
  </r>
  <r>
    <x v="1036"/>
    <x v="683"/>
    <x v="4"/>
    <x v="213"/>
    <x v="330"/>
    <x v="965"/>
    <x v="0"/>
    <x v="19"/>
    <x v="3"/>
    <x v="858"/>
    <x v="1"/>
    <x v="0"/>
    <x v="883"/>
    <x v="976"/>
    <x v="879"/>
    <x v="0"/>
    <x v="879"/>
    <x v="879"/>
    <x v="0"/>
    <x v="879"/>
    <x v="890"/>
    <x v="1022"/>
    <x v="1046"/>
  </r>
  <r>
    <x v="1037"/>
    <x v="684"/>
    <x v="4"/>
    <x v="254"/>
    <x v="5"/>
    <x v="966"/>
    <x v="0"/>
    <x v="50"/>
    <x v="0"/>
    <x v="859"/>
    <x v="0"/>
    <x v="0"/>
    <x v="884"/>
    <x v="977"/>
    <x v="880"/>
    <x v="0"/>
    <x v="880"/>
    <x v="880"/>
    <x v="0"/>
    <x v="880"/>
    <x v="891"/>
    <x v="1023"/>
    <x v="1047"/>
  </r>
  <r>
    <x v="1038"/>
    <x v="685"/>
    <x v="4"/>
    <x v="405"/>
    <x v="7"/>
    <x v="967"/>
    <x v="1"/>
    <x v="75"/>
    <x v="3"/>
    <x v="860"/>
    <x v="1"/>
    <x v="0"/>
    <x v="885"/>
    <x v="978"/>
    <x v="881"/>
    <x v="0"/>
    <x v="881"/>
    <x v="881"/>
    <x v="0"/>
    <x v="881"/>
    <x v="892"/>
    <x v="1024"/>
    <x v="1048"/>
  </r>
  <r>
    <x v="1039"/>
    <x v="686"/>
    <x v="4"/>
    <x v="21"/>
    <x v="10"/>
    <x v="968"/>
    <x v="0"/>
    <x v="38"/>
    <x v="12"/>
    <x v="93"/>
    <x v="0"/>
    <x v="0"/>
    <x v="886"/>
    <x v="979"/>
    <x v="882"/>
    <x v="0"/>
    <x v="882"/>
    <x v="882"/>
    <x v="0"/>
    <x v="882"/>
    <x v="893"/>
    <x v="1025"/>
    <x v="1049"/>
  </r>
  <r>
    <x v="1040"/>
    <x v="687"/>
    <x v="4"/>
    <x v="406"/>
    <x v="331"/>
    <x v="969"/>
    <x v="0"/>
    <x v="39"/>
    <x v="4"/>
    <x v="861"/>
    <x v="1"/>
    <x v="0"/>
    <x v="887"/>
    <x v="980"/>
    <x v="883"/>
    <x v="0"/>
    <x v="883"/>
    <x v="883"/>
    <x v="0"/>
    <x v="883"/>
    <x v="894"/>
    <x v="1026"/>
    <x v="1050"/>
  </r>
  <r>
    <x v="1041"/>
    <x v="570"/>
    <x v="4"/>
    <x v="154"/>
    <x v="278"/>
    <x v="970"/>
    <x v="0"/>
    <x v="61"/>
    <x v="2"/>
    <x v="862"/>
    <x v="1"/>
    <x v="0"/>
    <x v="888"/>
    <x v="981"/>
    <x v="884"/>
    <x v="0"/>
    <x v="884"/>
    <x v="884"/>
    <x v="0"/>
    <x v="884"/>
    <x v="895"/>
    <x v="1027"/>
    <x v="1051"/>
  </r>
  <r>
    <x v="1042"/>
    <x v="688"/>
    <x v="4"/>
    <x v="407"/>
    <x v="241"/>
    <x v="971"/>
    <x v="0"/>
    <x v="61"/>
    <x v="0"/>
    <x v="863"/>
    <x v="1"/>
    <x v="0"/>
    <x v="889"/>
    <x v="982"/>
    <x v="885"/>
    <x v="0"/>
    <x v="885"/>
    <x v="885"/>
    <x v="0"/>
    <x v="885"/>
    <x v="896"/>
    <x v="1028"/>
    <x v="1052"/>
  </r>
  <r>
    <x v="1043"/>
    <x v="689"/>
    <x v="7"/>
    <x v="408"/>
    <x v="241"/>
    <x v="972"/>
    <x v="0"/>
    <x v="21"/>
    <x v="11"/>
    <x v="864"/>
    <x v="1"/>
    <x v="0"/>
    <x v="890"/>
    <x v="983"/>
    <x v="886"/>
    <x v="0"/>
    <x v="886"/>
    <x v="886"/>
    <x v="0"/>
    <x v="886"/>
    <x v="897"/>
    <x v="1029"/>
    <x v="1053"/>
  </r>
  <r>
    <x v="1044"/>
    <x v="690"/>
    <x v="4"/>
    <x v="409"/>
    <x v="28"/>
    <x v="973"/>
    <x v="0"/>
    <x v="24"/>
    <x v="6"/>
    <x v="865"/>
    <x v="0"/>
    <x v="1"/>
    <x v="891"/>
    <x v="984"/>
    <x v="887"/>
    <x v="5"/>
    <x v="887"/>
    <x v="887"/>
    <x v="5"/>
    <x v="887"/>
    <x v="898"/>
    <x v="1030"/>
    <x v="1054"/>
  </r>
  <r>
    <x v="1045"/>
    <x v="637"/>
    <x v="4"/>
    <x v="358"/>
    <x v="129"/>
    <x v="974"/>
    <x v="0"/>
    <x v="32"/>
    <x v="11"/>
    <x v="866"/>
    <x v="1"/>
    <x v="0"/>
    <x v="892"/>
    <x v="985"/>
    <x v="888"/>
    <x v="0"/>
    <x v="888"/>
    <x v="888"/>
    <x v="0"/>
    <x v="888"/>
    <x v="899"/>
    <x v="1031"/>
    <x v="1055"/>
  </r>
  <r>
    <x v="1046"/>
    <x v="691"/>
    <x v="4"/>
    <x v="25"/>
    <x v="263"/>
    <x v="975"/>
    <x v="0"/>
    <x v="10"/>
    <x v="3"/>
    <x v="189"/>
    <x v="0"/>
    <x v="0"/>
    <x v="893"/>
    <x v="986"/>
    <x v="889"/>
    <x v="0"/>
    <x v="889"/>
    <x v="889"/>
    <x v="0"/>
    <x v="889"/>
    <x v="900"/>
    <x v="1032"/>
    <x v="1056"/>
  </r>
  <r>
    <x v="1047"/>
    <x v="692"/>
    <x v="4"/>
    <x v="410"/>
    <x v="274"/>
    <x v="976"/>
    <x v="0"/>
    <x v="26"/>
    <x v="0"/>
    <x v="867"/>
    <x v="1"/>
    <x v="0"/>
    <x v="894"/>
    <x v="987"/>
    <x v="890"/>
    <x v="0"/>
    <x v="890"/>
    <x v="890"/>
    <x v="0"/>
    <x v="890"/>
    <x v="901"/>
    <x v="1033"/>
    <x v="1057"/>
  </r>
  <r>
    <x v="1048"/>
    <x v="640"/>
    <x v="4"/>
    <x v="7"/>
    <x v="332"/>
    <x v="977"/>
    <x v="0"/>
    <x v="41"/>
    <x v="3"/>
    <x v="868"/>
    <x v="1"/>
    <x v="0"/>
    <x v="895"/>
    <x v="928"/>
    <x v="891"/>
    <x v="0"/>
    <x v="891"/>
    <x v="891"/>
    <x v="0"/>
    <x v="891"/>
    <x v="902"/>
    <x v="1034"/>
    <x v="1058"/>
  </r>
  <r>
    <x v="1049"/>
    <x v="693"/>
    <x v="4"/>
    <x v="155"/>
    <x v="233"/>
    <x v="978"/>
    <x v="0"/>
    <x v="1"/>
    <x v="0"/>
    <x v="869"/>
    <x v="1"/>
    <x v="0"/>
    <x v="896"/>
    <x v="988"/>
    <x v="892"/>
    <x v="0"/>
    <x v="892"/>
    <x v="892"/>
    <x v="0"/>
    <x v="892"/>
    <x v="903"/>
    <x v="1035"/>
    <x v="1059"/>
  </r>
  <r>
    <x v="1050"/>
    <x v="694"/>
    <x v="4"/>
    <x v="411"/>
    <x v="43"/>
    <x v="979"/>
    <x v="0"/>
    <x v="50"/>
    <x v="6"/>
    <x v="870"/>
    <x v="0"/>
    <x v="1"/>
    <x v="897"/>
    <x v="989"/>
    <x v="893"/>
    <x v="0"/>
    <x v="893"/>
    <x v="893"/>
    <x v="0"/>
    <x v="893"/>
    <x v="904"/>
    <x v="1036"/>
    <x v="1060"/>
  </r>
  <r>
    <x v="1051"/>
    <x v="695"/>
    <x v="4"/>
    <x v="210"/>
    <x v="333"/>
    <x v="980"/>
    <x v="2"/>
    <x v="26"/>
    <x v="1"/>
    <x v="871"/>
    <x v="1"/>
    <x v="0"/>
    <x v="898"/>
    <x v="990"/>
    <x v="894"/>
    <x v="0"/>
    <x v="894"/>
    <x v="894"/>
    <x v="0"/>
    <x v="894"/>
    <x v="905"/>
    <x v="1037"/>
    <x v="1061"/>
  </r>
  <r>
    <x v="1052"/>
    <x v="585"/>
    <x v="4"/>
    <x v="412"/>
    <x v="334"/>
    <x v="981"/>
    <x v="0"/>
    <x v="24"/>
    <x v="5"/>
    <x v="872"/>
    <x v="0"/>
    <x v="0"/>
    <x v="899"/>
    <x v="991"/>
    <x v="895"/>
    <x v="0"/>
    <x v="895"/>
    <x v="895"/>
    <x v="0"/>
    <x v="895"/>
    <x v="906"/>
    <x v="1038"/>
    <x v="1062"/>
  </r>
  <r>
    <x v="1053"/>
    <x v="599"/>
    <x v="4"/>
    <x v="413"/>
    <x v="292"/>
    <x v="982"/>
    <x v="0"/>
    <x v="44"/>
    <x v="1"/>
    <x v="873"/>
    <x v="1"/>
    <x v="0"/>
    <x v="900"/>
    <x v="992"/>
    <x v="896"/>
    <x v="0"/>
    <x v="896"/>
    <x v="896"/>
    <x v="0"/>
    <x v="896"/>
    <x v="907"/>
    <x v="1039"/>
    <x v="1063"/>
  </r>
  <r>
    <x v="1054"/>
    <x v="696"/>
    <x v="4"/>
    <x v="396"/>
    <x v="143"/>
    <x v="983"/>
    <x v="0"/>
    <x v="41"/>
    <x v="1"/>
    <x v="874"/>
    <x v="1"/>
    <x v="0"/>
    <x v="901"/>
    <x v="993"/>
    <x v="897"/>
    <x v="0"/>
    <x v="897"/>
    <x v="897"/>
    <x v="0"/>
    <x v="897"/>
    <x v="908"/>
    <x v="1040"/>
    <x v="1064"/>
  </r>
  <r>
    <x v="1055"/>
    <x v="697"/>
    <x v="4"/>
    <x v="33"/>
    <x v="335"/>
    <x v="984"/>
    <x v="0"/>
    <x v="17"/>
    <x v="2"/>
    <x v="875"/>
    <x v="1"/>
    <x v="0"/>
    <x v="902"/>
    <x v="994"/>
    <x v="898"/>
    <x v="0"/>
    <x v="898"/>
    <x v="898"/>
    <x v="0"/>
    <x v="898"/>
    <x v="909"/>
    <x v="1041"/>
    <x v="1065"/>
  </r>
  <r>
    <x v="1056"/>
    <x v="698"/>
    <x v="4"/>
    <x v="414"/>
    <x v="230"/>
    <x v="985"/>
    <x v="0"/>
    <x v="76"/>
    <x v="1"/>
    <x v="876"/>
    <x v="1"/>
    <x v="0"/>
    <x v="903"/>
    <x v="995"/>
    <x v="899"/>
    <x v="0"/>
    <x v="899"/>
    <x v="899"/>
    <x v="0"/>
    <x v="899"/>
    <x v="910"/>
    <x v="1042"/>
    <x v="1066"/>
  </r>
  <r>
    <x v="1057"/>
    <x v="699"/>
    <x v="4"/>
    <x v="29"/>
    <x v="335"/>
    <x v="986"/>
    <x v="0"/>
    <x v="76"/>
    <x v="11"/>
    <x v="381"/>
    <x v="1"/>
    <x v="0"/>
    <x v="904"/>
    <x v="996"/>
    <x v="900"/>
    <x v="0"/>
    <x v="900"/>
    <x v="900"/>
    <x v="0"/>
    <x v="900"/>
    <x v="911"/>
    <x v="1043"/>
    <x v="1067"/>
  </r>
  <r>
    <x v="1058"/>
    <x v="637"/>
    <x v="4"/>
    <x v="415"/>
    <x v="129"/>
    <x v="987"/>
    <x v="0"/>
    <x v="54"/>
    <x v="0"/>
    <x v="877"/>
    <x v="1"/>
    <x v="0"/>
    <x v="905"/>
    <x v="997"/>
    <x v="901"/>
    <x v="0"/>
    <x v="901"/>
    <x v="901"/>
    <x v="0"/>
    <x v="901"/>
    <x v="912"/>
    <x v="1044"/>
    <x v="1068"/>
  </r>
  <r>
    <x v="1059"/>
    <x v="700"/>
    <x v="4"/>
    <x v="416"/>
    <x v="35"/>
    <x v="988"/>
    <x v="0"/>
    <x v="7"/>
    <x v="4"/>
    <x v="878"/>
    <x v="1"/>
    <x v="0"/>
    <x v="906"/>
    <x v="998"/>
    <x v="902"/>
    <x v="0"/>
    <x v="902"/>
    <x v="902"/>
    <x v="0"/>
    <x v="902"/>
    <x v="913"/>
    <x v="1045"/>
    <x v="1069"/>
  </r>
  <r>
    <x v="1060"/>
    <x v="701"/>
    <x v="4"/>
    <x v="417"/>
    <x v="3"/>
    <x v="989"/>
    <x v="0"/>
    <x v="26"/>
    <x v="0"/>
    <x v="879"/>
    <x v="1"/>
    <x v="0"/>
    <x v="907"/>
    <x v="999"/>
    <x v="903"/>
    <x v="0"/>
    <x v="903"/>
    <x v="903"/>
    <x v="0"/>
    <x v="903"/>
    <x v="914"/>
    <x v="1046"/>
    <x v="1070"/>
  </r>
  <r>
    <x v="1061"/>
    <x v="702"/>
    <x v="4"/>
    <x v="181"/>
    <x v="336"/>
    <x v="990"/>
    <x v="0"/>
    <x v="39"/>
    <x v="4"/>
    <x v="880"/>
    <x v="1"/>
    <x v="0"/>
    <x v="908"/>
    <x v="1000"/>
    <x v="904"/>
    <x v="0"/>
    <x v="904"/>
    <x v="904"/>
    <x v="0"/>
    <x v="904"/>
    <x v="915"/>
    <x v="1047"/>
    <x v="1071"/>
  </r>
  <r>
    <x v="1062"/>
    <x v="601"/>
    <x v="4"/>
    <x v="103"/>
    <x v="10"/>
    <x v="991"/>
    <x v="0"/>
    <x v="13"/>
    <x v="0"/>
    <x v="881"/>
    <x v="0"/>
    <x v="0"/>
    <x v="909"/>
    <x v="1001"/>
    <x v="905"/>
    <x v="0"/>
    <x v="905"/>
    <x v="905"/>
    <x v="0"/>
    <x v="905"/>
    <x v="916"/>
    <x v="1048"/>
    <x v="1072"/>
  </r>
  <r>
    <x v="1063"/>
    <x v="703"/>
    <x v="4"/>
    <x v="349"/>
    <x v="6"/>
    <x v="992"/>
    <x v="1"/>
    <x v="54"/>
    <x v="5"/>
    <x v="882"/>
    <x v="1"/>
    <x v="0"/>
    <x v="910"/>
    <x v="1002"/>
    <x v="906"/>
    <x v="0"/>
    <x v="906"/>
    <x v="906"/>
    <x v="0"/>
    <x v="906"/>
    <x v="917"/>
    <x v="1049"/>
    <x v="1073"/>
  </r>
  <r>
    <x v="1064"/>
    <x v="704"/>
    <x v="4"/>
    <x v="33"/>
    <x v="38"/>
    <x v="993"/>
    <x v="0"/>
    <x v="52"/>
    <x v="11"/>
    <x v="883"/>
    <x v="1"/>
    <x v="0"/>
    <x v="911"/>
    <x v="1003"/>
    <x v="907"/>
    <x v="0"/>
    <x v="907"/>
    <x v="907"/>
    <x v="0"/>
    <x v="907"/>
    <x v="918"/>
    <x v="1050"/>
    <x v="1074"/>
  </r>
  <r>
    <x v="1065"/>
    <x v="705"/>
    <x v="4"/>
    <x v="92"/>
    <x v="337"/>
    <x v="994"/>
    <x v="0"/>
    <x v="41"/>
    <x v="3"/>
    <x v="884"/>
    <x v="1"/>
    <x v="0"/>
    <x v="912"/>
    <x v="1004"/>
    <x v="908"/>
    <x v="0"/>
    <x v="908"/>
    <x v="908"/>
    <x v="0"/>
    <x v="908"/>
    <x v="919"/>
    <x v="1051"/>
    <x v="1075"/>
  </r>
  <r>
    <x v="1066"/>
    <x v="706"/>
    <x v="4"/>
    <x v="23"/>
    <x v="230"/>
    <x v="995"/>
    <x v="0"/>
    <x v="72"/>
    <x v="2"/>
    <x v="885"/>
    <x v="0"/>
    <x v="0"/>
    <x v="913"/>
    <x v="1005"/>
    <x v="909"/>
    <x v="0"/>
    <x v="909"/>
    <x v="909"/>
    <x v="0"/>
    <x v="909"/>
    <x v="920"/>
    <x v="1052"/>
    <x v="1076"/>
  </r>
  <r>
    <x v="1067"/>
    <x v="707"/>
    <x v="4"/>
    <x v="72"/>
    <x v="38"/>
    <x v="996"/>
    <x v="0"/>
    <x v="26"/>
    <x v="4"/>
    <x v="886"/>
    <x v="1"/>
    <x v="0"/>
    <x v="914"/>
    <x v="1006"/>
    <x v="910"/>
    <x v="0"/>
    <x v="910"/>
    <x v="910"/>
    <x v="0"/>
    <x v="910"/>
    <x v="921"/>
    <x v="1053"/>
    <x v="1077"/>
  </r>
  <r>
    <x v="1068"/>
    <x v="708"/>
    <x v="4"/>
    <x v="418"/>
    <x v="338"/>
    <x v="997"/>
    <x v="0"/>
    <x v="60"/>
    <x v="5"/>
    <x v="887"/>
    <x v="0"/>
    <x v="0"/>
    <x v="915"/>
    <x v="1007"/>
    <x v="911"/>
    <x v="0"/>
    <x v="911"/>
    <x v="911"/>
    <x v="0"/>
    <x v="911"/>
    <x v="922"/>
    <x v="1054"/>
    <x v="1078"/>
  </r>
  <r>
    <x v="1069"/>
    <x v="709"/>
    <x v="4"/>
    <x v="79"/>
    <x v="24"/>
    <x v="998"/>
    <x v="0"/>
    <x v="68"/>
    <x v="9"/>
    <x v="888"/>
    <x v="1"/>
    <x v="0"/>
    <x v="916"/>
    <x v="1008"/>
    <x v="912"/>
    <x v="0"/>
    <x v="912"/>
    <x v="912"/>
    <x v="0"/>
    <x v="912"/>
    <x v="923"/>
    <x v="1055"/>
    <x v="1079"/>
  </r>
  <r>
    <x v="1070"/>
    <x v="710"/>
    <x v="4"/>
    <x v="37"/>
    <x v="8"/>
    <x v="999"/>
    <x v="0"/>
    <x v="31"/>
    <x v="11"/>
    <x v="889"/>
    <x v="1"/>
    <x v="0"/>
    <x v="917"/>
    <x v="1009"/>
    <x v="913"/>
    <x v="0"/>
    <x v="913"/>
    <x v="913"/>
    <x v="0"/>
    <x v="913"/>
    <x v="924"/>
    <x v="1056"/>
    <x v="1080"/>
  </r>
  <r>
    <x v="1071"/>
    <x v="593"/>
    <x v="4"/>
    <x v="375"/>
    <x v="339"/>
    <x v="1000"/>
    <x v="0"/>
    <x v="76"/>
    <x v="1"/>
    <x v="890"/>
    <x v="1"/>
    <x v="0"/>
    <x v="918"/>
    <x v="1010"/>
    <x v="914"/>
    <x v="0"/>
    <x v="914"/>
    <x v="914"/>
    <x v="0"/>
    <x v="914"/>
    <x v="925"/>
    <x v="1057"/>
    <x v="1081"/>
  </r>
  <r>
    <x v="1072"/>
    <x v="711"/>
    <x v="4"/>
    <x v="1"/>
    <x v="6"/>
    <x v="1001"/>
    <x v="1"/>
    <x v="13"/>
    <x v="3"/>
    <x v="891"/>
    <x v="0"/>
    <x v="0"/>
    <x v="919"/>
    <x v="1011"/>
    <x v="915"/>
    <x v="0"/>
    <x v="915"/>
    <x v="915"/>
    <x v="0"/>
    <x v="915"/>
    <x v="926"/>
    <x v="1058"/>
    <x v="1082"/>
  </r>
  <r>
    <x v="1073"/>
    <x v="712"/>
    <x v="4"/>
    <x v="59"/>
    <x v="2"/>
    <x v="1002"/>
    <x v="0"/>
    <x v="21"/>
    <x v="4"/>
    <x v="892"/>
    <x v="1"/>
    <x v="0"/>
    <x v="920"/>
    <x v="1012"/>
    <x v="916"/>
    <x v="0"/>
    <x v="916"/>
    <x v="916"/>
    <x v="0"/>
    <x v="916"/>
    <x v="927"/>
    <x v="1059"/>
    <x v="1083"/>
  </r>
  <r>
    <x v="1074"/>
    <x v="713"/>
    <x v="4"/>
    <x v="419"/>
    <x v="93"/>
    <x v="1003"/>
    <x v="0"/>
    <x v="10"/>
    <x v="1"/>
    <x v="893"/>
    <x v="0"/>
    <x v="0"/>
    <x v="921"/>
    <x v="1013"/>
    <x v="917"/>
    <x v="0"/>
    <x v="917"/>
    <x v="917"/>
    <x v="0"/>
    <x v="917"/>
    <x v="928"/>
    <x v="1060"/>
    <x v="1084"/>
  </r>
  <r>
    <x v="1075"/>
    <x v="714"/>
    <x v="4"/>
    <x v="420"/>
    <x v="340"/>
    <x v="1004"/>
    <x v="1"/>
    <x v="55"/>
    <x v="2"/>
    <x v="894"/>
    <x v="1"/>
    <x v="0"/>
    <x v="922"/>
    <x v="1014"/>
    <x v="918"/>
    <x v="0"/>
    <x v="918"/>
    <x v="918"/>
    <x v="0"/>
    <x v="918"/>
    <x v="929"/>
    <x v="1061"/>
    <x v="1085"/>
  </r>
  <r>
    <x v="1076"/>
    <x v="715"/>
    <x v="4"/>
    <x v="170"/>
    <x v="341"/>
    <x v="1005"/>
    <x v="0"/>
    <x v="66"/>
    <x v="5"/>
    <x v="895"/>
    <x v="1"/>
    <x v="0"/>
    <x v="923"/>
    <x v="1015"/>
    <x v="919"/>
    <x v="0"/>
    <x v="919"/>
    <x v="919"/>
    <x v="0"/>
    <x v="919"/>
    <x v="930"/>
    <x v="1062"/>
    <x v="1086"/>
  </r>
  <r>
    <x v="1077"/>
    <x v="716"/>
    <x v="4"/>
    <x v="421"/>
    <x v="79"/>
    <x v="1006"/>
    <x v="0"/>
    <x v="19"/>
    <x v="7"/>
    <x v="896"/>
    <x v="1"/>
    <x v="0"/>
    <x v="924"/>
    <x v="1016"/>
    <x v="920"/>
    <x v="0"/>
    <x v="920"/>
    <x v="920"/>
    <x v="0"/>
    <x v="920"/>
    <x v="931"/>
    <x v="1063"/>
    <x v="1087"/>
  </r>
  <r>
    <x v="1078"/>
    <x v="717"/>
    <x v="4"/>
    <x v="29"/>
    <x v="342"/>
    <x v="1007"/>
    <x v="0"/>
    <x v="63"/>
    <x v="9"/>
    <x v="897"/>
    <x v="1"/>
    <x v="0"/>
    <x v="925"/>
    <x v="1017"/>
    <x v="921"/>
    <x v="0"/>
    <x v="921"/>
    <x v="921"/>
    <x v="0"/>
    <x v="921"/>
    <x v="932"/>
    <x v="1064"/>
    <x v="1088"/>
  </r>
  <r>
    <x v="1079"/>
    <x v="624"/>
    <x v="4"/>
    <x v="279"/>
    <x v="343"/>
    <x v="1008"/>
    <x v="0"/>
    <x v="76"/>
    <x v="7"/>
    <x v="898"/>
    <x v="1"/>
    <x v="0"/>
    <x v="926"/>
    <x v="1018"/>
    <x v="922"/>
    <x v="0"/>
    <x v="922"/>
    <x v="922"/>
    <x v="0"/>
    <x v="922"/>
    <x v="933"/>
    <x v="1065"/>
    <x v="1089"/>
  </r>
  <r>
    <x v="1080"/>
    <x v="718"/>
    <x v="4"/>
    <x v="107"/>
    <x v="8"/>
    <x v="1009"/>
    <x v="0"/>
    <x v="82"/>
    <x v="1"/>
    <x v="899"/>
    <x v="0"/>
    <x v="0"/>
    <x v="927"/>
    <x v="1019"/>
    <x v="923"/>
    <x v="0"/>
    <x v="923"/>
    <x v="923"/>
    <x v="0"/>
    <x v="923"/>
    <x v="934"/>
    <x v="1066"/>
    <x v="1090"/>
  </r>
  <r>
    <x v="1081"/>
    <x v="586"/>
    <x v="4"/>
    <x v="375"/>
    <x v="344"/>
    <x v="1010"/>
    <x v="0"/>
    <x v="30"/>
    <x v="0"/>
    <x v="900"/>
    <x v="0"/>
    <x v="0"/>
    <x v="928"/>
    <x v="1020"/>
    <x v="924"/>
    <x v="0"/>
    <x v="924"/>
    <x v="924"/>
    <x v="0"/>
    <x v="924"/>
    <x v="935"/>
    <x v="1067"/>
    <x v="1091"/>
  </r>
  <r>
    <x v="1082"/>
    <x v="622"/>
    <x v="4"/>
    <x v="422"/>
    <x v="345"/>
    <x v="1011"/>
    <x v="0"/>
    <x v="56"/>
    <x v="11"/>
    <x v="901"/>
    <x v="1"/>
    <x v="0"/>
    <x v="929"/>
    <x v="1021"/>
    <x v="925"/>
    <x v="0"/>
    <x v="925"/>
    <x v="925"/>
    <x v="0"/>
    <x v="925"/>
    <x v="936"/>
    <x v="1068"/>
    <x v="1092"/>
  </r>
  <r>
    <x v="1083"/>
    <x v="719"/>
    <x v="4"/>
    <x v="423"/>
    <x v="7"/>
    <x v="1012"/>
    <x v="1"/>
    <x v="42"/>
    <x v="0"/>
    <x v="902"/>
    <x v="1"/>
    <x v="0"/>
    <x v="930"/>
    <x v="1022"/>
    <x v="926"/>
    <x v="0"/>
    <x v="926"/>
    <x v="926"/>
    <x v="0"/>
    <x v="926"/>
    <x v="937"/>
    <x v="1069"/>
    <x v="1093"/>
  </r>
  <r>
    <x v="1084"/>
    <x v="720"/>
    <x v="4"/>
    <x v="424"/>
    <x v="346"/>
    <x v="1013"/>
    <x v="0"/>
    <x v="16"/>
    <x v="2"/>
    <x v="903"/>
    <x v="1"/>
    <x v="0"/>
    <x v="931"/>
    <x v="1023"/>
    <x v="927"/>
    <x v="0"/>
    <x v="927"/>
    <x v="927"/>
    <x v="0"/>
    <x v="927"/>
    <x v="938"/>
    <x v="1070"/>
    <x v="1094"/>
  </r>
  <r>
    <x v="1085"/>
    <x v="653"/>
    <x v="4"/>
    <x v="1"/>
    <x v="6"/>
    <x v="1014"/>
    <x v="1"/>
    <x v="13"/>
    <x v="1"/>
    <x v="904"/>
    <x v="0"/>
    <x v="0"/>
    <x v="932"/>
    <x v="1024"/>
    <x v="928"/>
    <x v="0"/>
    <x v="928"/>
    <x v="928"/>
    <x v="0"/>
    <x v="928"/>
    <x v="939"/>
    <x v="1071"/>
    <x v="1095"/>
  </r>
  <r>
    <x v="1086"/>
    <x v="721"/>
    <x v="4"/>
    <x v="222"/>
    <x v="49"/>
    <x v="1015"/>
    <x v="0"/>
    <x v="0"/>
    <x v="3"/>
    <x v="905"/>
    <x v="0"/>
    <x v="0"/>
    <x v="933"/>
    <x v="1025"/>
    <x v="929"/>
    <x v="0"/>
    <x v="929"/>
    <x v="929"/>
    <x v="0"/>
    <x v="929"/>
    <x v="940"/>
    <x v="1072"/>
    <x v="1096"/>
  </r>
  <r>
    <x v="1087"/>
    <x v="722"/>
    <x v="4"/>
    <x v="17"/>
    <x v="6"/>
    <x v="1016"/>
    <x v="1"/>
    <x v="15"/>
    <x v="20"/>
    <x v="906"/>
    <x v="1"/>
    <x v="1"/>
    <x v="934"/>
    <x v="1026"/>
    <x v="930"/>
    <x v="0"/>
    <x v="930"/>
    <x v="930"/>
    <x v="0"/>
    <x v="930"/>
    <x v="941"/>
    <x v="1073"/>
    <x v="1097"/>
  </r>
  <r>
    <x v="1088"/>
    <x v="723"/>
    <x v="4"/>
    <x v="168"/>
    <x v="347"/>
    <x v="1017"/>
    <x v="0"/>
    <x v="30"/>
    <x v="0"/>
    <x v="907"/>
    <x v="0"/>
    <x v="0"/>
    <x v="935"/>
    <x v="1027"/>
    <x v="931"/>
    <x v="0"/>
    <x v="931"/>
    <x v="931"/>
    <x v="0"/>
    <x v="931"/>
    <x v="942"/>
    <x v="1074"/>
    <x v="1098"/>
  </r>
  <r>
    <x v="1089"/>
    <x v="724"/>
    <x v="4"/>
    <x v="34"/>
    <x v="348"/>
    <x v="1018"/>
    <x v="0"/>
    <x v="31"/>
    <x v="3"/>
    <x v="908"/>
    <x v="1"/>
    <x v="0"/>
    <x v="936"/>
    <x v="1028"/>
    <x v="932"/>
    <x v="0"/>
    <x v="932"/>
    <x v="932"/>
    <x v="0"/>
    <x v="932"/>
    <x v="943"/>
    <x v="1075"/>
    <x v="1099"/>
  </r>
  <r>
    <x v="1090"/>
    <x v="725"/>
    <x v="4"/>
    <x v="96"/>
    <x v="20"/>
    <x v="1019"/>
    <x v="0"/>
    <x v="3"/>
    <x v="1"/>
    <x v="909"/>
    <x v="0"/>
    <x v="0"/>
    <x v="937"/>
    <x v="1029"/>
    <x v="933"/>
    <x v="0"/>
    <x v="933"/>
    <x v="933"/>
    <x v="0"/>
    <x v="933"/>
    <x v="944"/>
    <x v="1076"/>
    <x v="1100"/>
  </r>
  <r>
    <x v="1091"/>
    <x v="667"/>
    <x v="4"/>
    <x v="425"/>
    <x v="349"/>
    <x v="1020"/>
    <x v="0"/>
    <x v="56"/>
    <x v="2"/>
    <x v="910"/>
    <x v="1"/>
    <x v="0"/>
    <x v="938"/>
    <x v="1030"/>
    <x v="934"/>
    <x v="0"/>
    <x v="934"/>
    <x v="934"/>
    <x v="0"/>
    <x v="934"/>
    <x v="945"/>
    <x v="1077"/>
    <x v="1101"/>
  </r>
  <r>
    <x v="1092"/>
    <x v="726"/>
    <x v="4"/>
    <x v="79"/>
    <x v="20"/>
    <x v="1021"/>
    <x v="0"/>
    <x v="59"/>
    <x v="3"/>
    <x v="911"/>
    <x v="1"/>
    <x v="0"/>
    <x v="939"/>
    <x v="1031"/>
    <x v="935"/>
    <x v="0"/>
    <x v="935"/>
    <x v="935"/>
    <x v="0"/>
    <x v="935"/>
    <x v="946"/>
    <x v="1078"/>
    <x v="1102"/>
  </r>
  <r>
    <x v="1093"/>
    <x v="727"/>
    <x v="4"/>
    <x v="426"/>
    <x v="318"/>
    <x v="1022"/>
    <x v="0"/>
    <x v="89"/>
    <x v="4"/>
    <x v="912"/>
    <x v="1"/>
    <x v="0"/>
    <x v="940"/>
    <x v="1032"/>
    <x v="936"/>
    <x v="0"/>
    <x v="936"/>
    <x v="936"/>
    <x v="0"/>
    <x v="936"/>
    <x v="947"/>
    <x v="1079"/>
    <x v="1103"/>
  </r>
  <r>
    <x v="1094"/>
    <x v="728"/>
    <x v="4"/>
    <x v="91"/>
    <x v="350"/>
    <x v="1023"/>
    <x v="0"/>
    <x v="42"/>
    <x v="3"/>
    <x v="913"/>
    <x v="1"/>
    <x v="0"/>
    <x v="941"/>
    <x v="1033"/>
    <x v="937"/>
    <x v="0"/>
    <x v="937"/>
    <x v="937"/>
    <x v="0"/>
    <x v="937"/>
    <x v="948"/>
    <x v="1080"/>
    <x v="1104"/>
  </r>
  <r>
    <x v="1095"/>
    <x v="729"/>
    <x v="4"/>
    <x v="59"/>
    <x v="351"/>
    <x v="1024"/>
    <x v="0"/>
    <x v="1"/>
    <x v="0"/>
    <x v="914"/>
    <x v="1"/>
    <x v="0"/>
    <x v="942"/>
    <x v="1034"/>
    <x v="938"/>
    <x v="0"/>
    <x v="938"/>
    <x v="938"/>
    <x v="0"/>
    <x v="938"/>
    <x v="949"/>
    <x v="1081"/>
    <x v="1105"/>
  </r>
  <r>
    <x v="1096"/>
    <x v="730"/>
    <x v="4"/>
    <x v="427"/>
    <x v="352"/>
    <x v="1025"/>
    <x v="0"/>
    <x v="76"/>
    <x v="2"/>
    <x v="915"/>
    <x v="1"/>
    <x v="0"/>
    <x v="943"/>
    <x v="1035"/>
    <x v="939"/>
    <x v="0"/>
    <x v="939"/>
    <x v="939"/>
    <x v="0"/>
    <x v="939"/>
    <x v="950"/>
    <x v="1082"/>
    <x v="1106"/>
  </r>
  <r>
    <x v="1097"/>
    <x v="731"/>
    <x v="4"/>
    <x v="7"/>
    <x v="32"/>
    <x v="1026"/>
    <x v="0"/>
    <x v="36"/>
    <x v="7"/>
    <x v="916"/>
    <x v="0"/>
    <x v="0"/>
    <x v="944"/>
    <x v="1036"/>
    <x v="940"/>
    <x v="0"/>
    <x v="940"/>
    <x v="940"/>
    <x v="0"/>
    <x v="940"/>
    <x v="951"/>
    <x v="1083"/>
    <x v="1107"/>
  </r>
  <r>
    <x v="1098"/>
    <x v="732"/>
    <x v="4"/>
    <x v="35"/>
    <x v="124"/>
    <x v="1027"/>
    <x v="0"/>
    <x v="3"/>
    <x v="3"/>
    <x v="917"/>
    <x v="0"/>
    <x v="0"/>
    <x v="945"/>
    <x v="1037"/>
    <x v="941"/>
    <x v="0"/>
    <x v="941"/>
    <x v="941"/>
    <x v="0"/>
    <x v="941"/>
    <x v="952"/>
    <x v="1084"/>
    <x v="1108"/>
  </r>
  <r>
    <x v="1099"/>
    <x v="733"/>
    <x v="4"/>
    <x v="428"/>
    <x v="15"/>
    <x v="1028"/>
    <x v="0"/>
    <x v="68"/>
    <x v="1"/>
    <x v="918"/>
    <x v="1"/>
    <x v="0"/>
    <x v="946"/>
    <x v="1038"/>
    <x v="942"/>
    <x v="0"/>
    <x v="942"/>
    <x v="942"/>
    <x v="0"/>
    <x v="942"/>
    <x v="953"/>
    <x v="1085"/>
    <x v="1109"/>
  </r>
  <r>
    <x v="1100"/>
    <x v="661"/>
    <x v="4"/>
    <x v="249"/>
    <x v="335"/>
    <x v="1029"/>
    <x v="0"/>
    <x v="18"/>
    <x v="11"/>
    <x v="919"/>
    <x v="1"/>
    <x v="0"/>
    <x v="947"/>
    <x v="1039"/>
    <x v="943"/>
    <x v="0"/>
    <x v="943"/>
    <x v="943"/>
    <x v="0"/>
    <x v="943"/>
    <x v="954"/>
    <x v="1086"/>
    <x v="1110"/>
  </r>
  <r>
    <x v="1101"/>
    <x v="598"/>
    <x v="4"/>
    <x v="429"/>
    <x v="281"/>
    <x v="1030"/>
    <x v="0"/>
    <x v="4"/>
    <x v="0"/>
    <x v="920"/>
    <x v="0"/>
    <x v="0"/>
    <x v="948"/>
    <x v="1040"/>
    <x v="944"/>
    <x v="0"/>
    <x v="944"/>
    <x v="944"/>
    <x v="0"/>
    <x v="944"/>
    <x v="955"/>
    <x v="1087"/>
    <x v="1111"/>
  </r>
  <r>
    <x v="1102"/>
    <x v="734"/>
    <x v="4"/>
    <x v="7"/>
    <x v="8"/>
    <x v="1031"/>
    <x v="0"/>
    <x v="8"/>
    <x v="13"/>
    <x v="921"/>
    <x v="0"/>
    <x v="1"/>
    <x v="949"/>
    <x v="1041"/>
    <x v="945"/>
    <x v="0"/>
    <x v="945"/>
    <x v="945"/>
    <x v="0"/>
    <x v="945"/>
    <x v="956"/>
    <x v="1088"/>
    <x v="1112"/>
  </r>
  <r>
    <x v="1103"/>
    <x v="735"/>
    <x v="4"/>
    <x v="383"/>
    <x v="353"/>
    <x v="1032"/>
    <x v="0"/>
    <x v="35"/>
    <x v="3"/>
    <x v="922"/>
    <x v="1"/>
    <x v="0"/>
    <x v="950"/>
    <x v="1042"/>
    <x v="946"/>
    <x v="0"/>
    <x v="946"/>
    <x v="946"/>
    <x v="0"/>
    <x v="946"/>
    <x v="957"/>
    <x v="1089"/>
    <x v="1113"/>
  </r>
  <r>
    <x v="1104"/>
    <x v="736"/>
    <x v="4"/>
    <x v="272"/>
    <x v="43"/>
    <x v="1033"/>
    <x v="0"/>
    <x v="76"/>
    <x v="8"/>
    <x v="923"/>
    <x v="1"/>
    <x v="2"/>
    <x v="951"/>
    <x v="1043"/>
    <x v="947"/>
    <x v="0"/>
    <x v="947"/>
    <x v="947"/>
    <x v="0"/>
    <x v="947"/>
    <x v="958"/>
    <x v="1090"/>
    <x v="1114"/>
  </r>
  <r>
    <x v="1105"/>
    <x v="737"/>
    <x v="4"/>
    <x v="33"/>
    <x v="354"/>
    <x v="1034"/>
    <x v="0"/>
    <x v="56"/>
    <x v="0"/>
    <x v="924"/>
    <x v="1"/>
    <x v="0"/>
    <x v="952"/>
    <x v="1044"/>
    <x v="948"/>
    <x v="0"/>
    <x v="948"/>
    <x v="948"/>
    <x v="0"/>
    <x v="948"/>
    <x v="959"/>
    <x v="1091"/>
    <x v="1115"/>
  </r>
  <r>
    <x v="1106"/>
    <x v="661"/>
    <x v="4"/>
    <x v="430"/>
    <x v="355"/>
    <x v="1035"/>
    <x v="0"/>
    <x v="19"/>
    <x v="4"/>
    <x v="925"/>
    <x v="1"/>
    <x v="0"/>
    <x v="953"/>
    <x v="1045"/>
    <x v="949"/>
    <x v="0"/>
    <x v="949"/>
    <x v="949"/>
    <x v="0"/>
    <x v="949"/>
    <x v="960"/>
    <x v="1092"/>
    <x v="1116"/>
  </r>
  <r>
    <x v="1107"/>
    <x v="610"/>
    <x v="4"/>
    <x v="170"/>
    <x v="356"/>
    <x v="1036"/>
    <x v="0"/>
    <x v="28"/>
    <x v="4"/>
    <x v="926"/>
    <x v="1"/>
    <x v="0"/>
    <x v="954"/>
    <x v="1046"/>
    <x v="950"/>
    <x v="0"/>
    <x v="950"/>
    <x v="950"/>
    <x v="0"/>
    <x v="950"/>
    <x v="961"/>
    <x v="1093"/>
    <x v="1117"/>
  </r>
  <r>
    <x v="1108"/>
    <x v="738"/>
    <x v="4"/>
    <x v="108"/>
    <x v="357"/>
    <x v="1037"/>
    <x v="1"/>
    <x v="26"/>
    <x v="4"/>
    <x v="222"/>
    <x v="1"/>
    <x v="0"/>
    <x v="955"/>
    <x v="1047"/>
    <x v="951"/>
    <x v="6"/>
    <x v="951"/>
    <x v="951"/>
    <x v="6"/>
    <x v="951"/>
    <x v="962"/>
    <x v="1094"/>
    <x v="1118"/>
  </r>
  <r>
    <x v="1109"/>
    <x v="739"/>
    <x v="4"/>
    <x v="154"/>
    <x v="28"/>
    <x v="1038"/>
    <x v="0"/>
    <x v="37"/>
    <x v="16"/>
    <x v="927"/>
    <x v="0"/>
    <x v="1"/>
    <x v="956"/>
    <x v="1048"/>
    <x v="952"/>
    <x v="6"/>
    <x v="952"/>
    <x v="952"/>
    <x v="6"/>
    <x v="952"/>
    <x v="963"/>
    <x v="1095"/>
    <x v="1119"/>
  </r>
  <r>
    <x v="1110"/>
    <x v="740"/>
    <x v="4"/>
    <x v="213"/>
    <x v="358"/>
    <x v="1039"/>
    <x v="0"/>
    <x v="17"/>
    <x v="5"/>
    <x v="928"/>
    <x v="1"/>
    <x v="0"/>
    <x v="957"/>
    <x v="1049"/>
    <x v="953"/>
    <x v="0"/>
    <x v="953"/>
    <x v="953"/>
    <x v="0"/>
    <x v="953"/>
    <x v="964"/>
    <x v="1096"/>
    <x v="1120"/>
  </r>
  <r>
    <x v="1111"/>
    <x v="741"/>
    <x v="4"/>
    <x v="431"/>
    <x v="232"/>
    <x v="1040"/>
    <x v="0"/>
    <x v="18"/>
    <x v="2"/>
    <x v="929"/>
    <x v="1"/>
    <x v="0"/>
    <x v="958"/>
    <x v="1050"/>
    <x v="954"/>
    <x v="0"/>
    <x v="954"/>
    <x v="954"/>
    <x v="0"/>
    <x v="954"/>
    <x v="965"/>
    <x v="1097"/>
    <x v="1121"/>
  </r>
  <r>
    <x v="1112"/>
    <x v="742"/>
    <x v="4"/>
    <x v="7"/>
    <x v="49"/>
    <x v="1041"/>
    <x v="0"/>
    <x v="33"/>
    <x v="16"/>
    <x v="930"/>
    <x v="0"/>
    <x v="1"/>
    <x v="959"/>
    <x v="1051"/>
    <x v="955"/>
    <x v="0"/>
    <x v="955"/>
    <x v="955"/>
    <x v="0"/>
    <x v="955"/>
    <x v="966"/>
    <x v="1098"/>
    <x v="1122"/>
  </r>
  <r>
    <x v="1113"/>
    <x v="743"/>
    <x v="4"/>
    <x v="432"/>
    <x v="359"/>
    <x v="1042"/>
    <x v="0"/>
    <x v="52"/>
    <x v="3"/>
    <x v="931"/>
    <x v="1"/>
    <x v="0"/>
    <x v="960"/>
    <x v="1052"/>
    <x v="956"/>
    <x v="0"/>
    <x v="956"/>
    <x v="956"/>
    <x v="0"/>
    <x v="956"/>
    <x v="967"/>
    <x v="1099"/>
    <x v="1123"/>
  </r>
  <r>
    <x v="1114"/>
    <x v="744"/>
    <x v="4"/>
    <x v="433"/>
    <x v="360"/>
    <x v="1043"/>
    <x v="0"/>
    <x v="8"/>
    <x v="11"/>
    <x v="932"/>
    <x v="0"/>
    <x v="0"/>
    <x v="961"/>
    <x v="1053"/>
    <x v="957"/>
    <x v="0"/>
    <x v="957"/>
    <x v="957"/>
    <x v="0"/>
    <x v="957"/>
    <x v="968"/>
    <x v="1100"/>
    <x v="1124"/>
  </r>
  <r>
    <x v="1115"/>
    <x v="585"/>
    <x v="4"/>
    <x v="213"/>
    <x v="361"/>
    <x v="1044"/>
    <x v="0"/>
    <x v="1"/>
    <x v="5"/>
    <x v="933"/>
    <x v="1"/>
    <x v="0"/>
    <x v="962"/>
    <x v="1054"/>
    <x v="958"/>
    <x v="0"/>
    <x v="958"/>
    <x v="958"/>
    <x v="0"/>
    <x v="958"/>
    <x v="969"/>
    <x v="911"/>
    <x v="1125"/>
  </r>
  <r>
    <x v="1116"/>
    <x v="745"/>
    <x v="4"/>
    <x v="33"/>
    <x v="123"/>
    <x v="1045"/>
    <x v="0"/>
    <x v="46"/>
    <x v="4"/>
    <x v="934"/>
    <x v="0"/>
    <x v="0"/>
    <x v="963"/>
    <x v="1055"/>
    <x v="959"/>
    <x v="0"/>
    <x v="959"/>
    <x v="959"/>
    <x v="0"/>
    <x v="959"/>
    <x v="970"/>
    <x v="1101"/>
    <x v="1126"/>
  </r>
  <r>
    <x v="1117"/>
    <x v="746"/>
    <x v="4"/>
    <x v="29"/>
    <x v="362"/>
    <x v="1046"/>
    <x v="0"/>
    <x v="33"/>
    <x v="10"/>
    <x v="935"/>
    <x v="0"/>
    <x v="2"/>
    <x v="964"/>
    <x v="1056"/>
    <x v="960"/>
    <x v="0"/>
    <x v="960"/>
    <x v="960"/>
    <x v="0"/>
    <x v="960"/>
    <x v="971"/>
    <x v="1102"/>
    <x v="1127"/>
  </r>
  <r>
    <x v="1118"/>
    <x v="747"/>
    <x v="4"/>
    <x v="168"/>
    <x v="363"/>
    <x v="1047"/>
    <x v="0"/>
    <x v="17"/>
    <x v="0"/>
    <x v="936"/>
    <x v="1"/>
    <x v="0"/>
    <x v="965"/>
    <x v="1057"/>
    <x v="961"/>
    <x v="0"/>
    <x v="961"/>
    <x v="961"/>
    <x v="0"/>
    <x v="961"/>
    <x v="972"/>
    <x v="1103"/>
    <x v="1128"/>
  </r>
  <r>
    <x v="1119"/>
    <x v="748"/>
    <x v="4"/>
    <x v="68"/>
    <x v="3"/>
    <x v="1048"/>
    <x v="0"/>
    <x v="20"/>
    <x v="7"/>
    <x v="670"/>
    <x v="0"/>
    <x v="0"/>
    <x v="966"/>
    <x v="1058"/>
    <x v="962"/>
    <x v="0"/>
    <x v="962"/>
    <x v="962"/>
    <x v="0"/>
    <x v="962"/>
    <x v="973"/>
    <x v="1104"/>
    <x v="1129"/>
  </r>
  <r>
    <x v="1120"/>
    <x v="749"/>
    <x v="4"/>
    <x v="434"/>
    <x v="364"/>
    <x v="1049"/>
    <x v="0"/>
    <x v="16"/>
    <x v="4"/>
    <x v="937"/>
    <x v="1"/>
    <x v="0"/>
    <x v="967"/>
    <x v="1059"/>
    <x v="963"/>
    <x v="0"/>
    <x v="963"/>
    <x v="963"/>
    <x v="0"/>
    <x v="963"/>
    <x v="974"/>
    <x v="1105"/>
    <x v="1130"/>
  </r>
  <r>
    <x v="1121"/>
    <x v="750"/>
    <x v="4"/>
    <x v="435"/>
    <x v="28"/>
    <x v="1050"/>
    <x v="0"/>
    <x v="19"/>
    <x v="4"/>
    <x v="938"/>
    <x v="1"/>
    <x v="0"/>
    <x v="968"/>
    <x v="1060"/>
    <x v="964"/>
    <x v="0"/>
    <x v="964"/>
    <x v="964"/>
    <x v="0"/>
    <x v="964"/>
    <x v="975"/>
    <x v="1106"/>
    <x v="1131"/>
  </r>
  <r>
    <x v="1122"/>
    <x v="749"/>
    <x v="4"/>
    <x v="436"/>
    <x v="326"/>
    <x v="1051"/>
    <x v="0"/>
    <x v="28"/>
    <x v="5"/>
    <x v="939"/>
    <x v="1"/>
    <x v="0"/>
    <x v="969"/>
    <x v="1061"/>
    <x v="965"/>
    <x v="0"/>
    <x v="965"/>
    <x v="965"/>
    <x v="0"/>
    <x v="965"/>
    <x v="976"/>
    <x v="1107"/>
    <x v="1132"/>
  </r>
  <r>
    <x v="1123"/>
    <x v="751"/>
    <x v="4"/>
    <x v="437"/>
    <x v="365"/>
    <x v="1052"/>
    <x v="0"/>
    <x v="83"/>
    <x v="3"/>
    <x v="224"/>
    <x v="1"/>
    <x v="0"/>
    <x v="970"/>
    <x v="1062"/>
    <x v="966"/>
    <x v="2"/>
    <x v="966"/>
    <x v="966"/>
    <x v="2"/>
    <x v="966"/>
    <x v="977"/>
    <x v="1108"/>
    <x v="1133"/>
  </r>
  <r>
    <x v="1124"/>
    <x v="752"/>
    <x v="4"/>
    <x v="438"/>
    <x v="356"/>
    <x v="1053"/>
    <x v="0"/>
    <x v="14"/>
    <x v="1"/>
    <x v="879"/>
    <x v="1"/>
    <x v="0"/>
    <x v="971"/>
    <x v="1063"/>
    <x v="967"/>
    <x v="0"/>
    <x v="967"/>
    <x v="967"/>
    <x v="0"/>
    <x v="967"/>
    <x v="978"/>
    <x v="1109"/>
    <x v="1134"/>
  </r>
  <r>
    <x v="1125"/>
    <x v="753"/>
    <x v="4"/>
    <x v="44"/>
    <x v="20"/>
    <x v="1054"/>
    <x v="0"/>
    <x v="52"/>
    <x v="5"/>
    <x v="824"/>
    <x v="1"/>
    <x v="0"/>
    <x v="972"/>
    <x v="1064"/>
    <x v="968"/>
    <x v="0"/>
    <x v="968"/>
    <x v="968"/>
    <x v="0"/>
    <x v="968"/>
    <x v="979"/>
    <x v="1110"/>
    <x v="1135"/>
  </r>
  <r>
    <x v="1126"/>
    <x v="624"/>
    <x v="4"/>
    <x v="439"/>
    <x v="366"/>
    <x v="1055"/>
    <x v="0"/>
    <x v="41"/>
    <x v="11"/>
    <x v="940"/>
    <x v="1"/>
    <x v="0"/>
    <x v="973"/>
    <x v="1065"/>
    <x v="969"/>
    <x v="0"/>
    <x v="969"/>
    <x v="969"/>
    <x v="0"/>
    <x v="969"/>
    <x v="980"/>
    <x v="1111"/>
    <x v="1136"/>
  </r>
  <r>
    <x v="1127"/>
    <x v="754"/>
    <x v="4"/>
    <x v="440"/>
    <x v="367"/>
    <x v="1056"/>
    <x v="0"/>
    <x v="71"/>
    <x v="4"/>
    <x v="941"/>
    <x v="1"/>
    <x v="0"/>
    <x v="974"/>
    <x v="1066"/>
    <x v="970"/>
    <x v="0"/>
    <x v="970"/>
    <x v="970"/>
    <x v="0"/>
    <x v="970"/>
    <x v="981"/>
    <x v="1112"/>
    <x v="1137"/>
  </r>
  <r>
    <x v="1128"/>
    <x v="755"/>
    <x v="4"/>
    <x v="279"/>
    <x v="368"/>
    <x v="1057"/>
    <x v="0"/>
    <x v="67"/>
    <x v="11"/>
    <x v="942"/>
    <x v="1"/>
    <x v="0"/>
    <x v="975"/>
    <x v="1067"/>
    <x v="971"/>
    <x v="0"/>
    <x v="971"/>
    <x v="971"/>
    <x v="0"/>
    <x v="971"/>
    <x v="982"/>
    <x v="1113"/>
    <x v="1138"/>
  </r>
  <r>
    <x v="1129"/>
    <x v="756"/>
    <x v="4"/>
    <x v="441"/>
    <x v="38"/>
    <x v="1058"/>
    <x v="0"/>
    <x v="10"/>
    <x v="21"/>
    <x v="943"/>
    <x v="0"/>
    <x v="3"/>
    <x v="976"/>
    <x v="1068"/>
    <x v="972"/>
    <x v="5"/>
    <x v="972"/>
    <x v="972"/>
    <x v="5"/>
    <x v="972"/>
    <x v="983"/>
    <x v="1114"/>
    <x v="1139"/>
  </r>
  <r>
    <x v="1130"/>
    <x v="757"/>
    <x v="4"/>
    <x v="442"/>
    <x v="369"/>
    <x v="1059"/>
    <x v="0"/>
    <x v="47"/>
    <x v="6"/>
    <x v="508"/>
    <x v="1"/>
    <x v="1"/>
    <x v="977"/>
    <x v="1069"/>
    <x v="973"/>
    <x v="0"/>
    <x v="973"/>
    <x v="973"/>
    <x v="0"/>
    <x v="973"/>
    <x v="984"/>
    <x v="1115"/>
    <x v="1140"/>
  </r>
  <r>
    <x v="1131"/>
    <x v="758"/>
    <x v="4"/>
    <x v="443"/>
    <x v="370"/>
    <x v="1060"/>
    <x v="0"/>
    <x v="76"/>
    <x v="1"/>
    <x v="944"/>
    <x v="1"/>
    <x v="0"/>
    <x v="978"/>
    <x v="1070"/>
    <x v="974"/>
    <x v="0"/>
    <x v="974"/>
    <x v="974"/>
    <x v="0"/>
    <x v="974"/>
    <x v="985"/>
    <x v="1116"/>
    <x v="1141"/>
  </r>
  <r>
    <x v="1132"/>
    <x v="601"/>
    <x v="4"/>
    <x v="361"/>
    <x v="0"/>
    <x v="1061"/>
    <x v="0"/>
    <x v="45"/>
    <x v="7"/>
    <x v="945"/>
    <x v="0"/>
    <x v="0"/>
    <x v="979"/>
    <x v="1071"/>
    <x v="975"/>
    <x v="0"/>
    <x v="975"/>
    <x v="975"/>
    <x v="0"/>
    <x v="975"/>
    <x v="986"/>
    <x v="1117"/>
    <x v="1142"/>
  </r>
  <r>
    <x v="1133"/>
    <x v="759"/>
    <x v="8"/>
    <x v="25"/>
    <x v="24"/>
    <x v="1062"/>
    <x v="0"/>
    <x v="3"/>
    <x v="1"/>
    <x v="946"/>
    <x v="0"/>
    <x v="0"/>
    <x v="980"/>
    <x v="1072"/>
    <x v="976"/>
    <x v="1"/>
    <x v="976"/>
    <x v="976"/>
    <x v="1"/>
    <x v="976"/>
    <x v="987"/>
    <x v="1118"/>
    <x v="1143"/>
  </r>
  <r>
    <x v="1134"/>
    <x v="760"/>
    <x v="4"/>
    <x v="277"/>
    <x v="371"/>
    <x v="1063"/>
    <x v="0"/>
    <x v="35"/>
    <x v="5"/>
    <x v="947"/>
    <x v="1"/>
    <x v="0"/>
    <x v="981"/>
    <x v="1073"/>
    <x v="977"/>
    <x v="0"/>
    <x v="977"/>
    <x v="977"/>
    <x v="0"/>
    <x v="977"/>
    <x v="988"/>
    <x v="1119"/>
    <x v="1144"/>
  </r>
  <r>
    <x v="1135"/>
    <x v="761"/>
    <x v="4"/>
    <x v="444"/>
    <x v="129"/>
    <x v="1064"/>
    <x v="0"/>
    <x v="16"/>
    <x v="3"/>
    <x v="948"/>
    <x v="1"/>
    <x v="0"/>
    <x v="982"/>
    <x v="1074"/>
    <x v="978"/>
    <x v="0"/>
    <x v="978"/>
    <x v="978"/>
    <x v="0"/>
    <x v="978"/>
    <x v="989"/>
    <x v="1120"/>
    <x v="1145"/>
  </r>
  <r>
    <x v="1136"/>
    <x v="762"/>
    <x v="4"/>
    <x v="445"/>
    <x v="372"/>
    <x v="1065"/>
    <x v="0"/>
    <x v="39"/>
    <x v="5"/>
    <x v="949"/>
    <x v="1"/>
    <x v="0"/>
    <x v="983"/>
    <x v="1075"/>
    <x v="979"/>
    <x v="0"/>
    <x v="979"/>
    <x v="979"/>
    <x v="0"/>
    <x v="979"/>
    <x v="990"/>
    <x v="1121"/>
    <x v="1146"/>
  </r>
  <r>
    <x v="1137"/>
    <x v="763"/>
    <x v="4"/>
    <x v="446"/>
    <x v="38"/>
    <x v="1066"/>
    <x v="0"/>
    <x v="50"/>
    <x v="19"/>
    <x v="950"/>
    <x v="0"/>
    <x v="2"/>
    <x v="984"/>
    <x v="1076"/>
    <x v="980"/>
    <x v="0"/>
    <x v="980"/>
    <x v="980"/>
    <x v="0"/>
    <x v="980"/>
    <x v="991"/>
    <x v="1122"/>
    <x v="1147"/>
  </r>
  <r>
    <x v="1138"/>
    <x v="764"/>
    <x v="4"/>
    <x v="447"/>
    <x v="220"/>
    <x v="1067"/>
    <x v="0"/>
    <x v="89"/>
    <x v="4"/>
    <x v="951"/>
    <x v="1"/>
    <x v="0"/>
    <x v="985"/>
    <x v="1077"/>
    <x v="981"/>
    <x v="0"/>
    <x v="981"/>
    <x v="981"/>
    <x v="0"/>
    <x v="981"/>
    <x v="992"/>
    <x v="1123"/>
    <x v="1148"/>
  </r>
  <r>
    <x v="1139"/>
    <x v="598"/>
    <x v="4"/>
    <x v="448"/>
    <x v="373"/>
    <x v="1068"/>
    <x v="0"/>
    <x v="17"/>
    <x v="5"/>
    <x v="952"/>
    <x v="1"/>
    <x v="0"/>
    <x v="986"/>
    <x v="1078"/>
    <x v="982"/>
    <x v="0"/>
    <x v="982"/>
    <x v="982"/>
    <x v="0"/>
    <x v="982"/>
    <x v="993"/>
    <x v="1124"/>
    <x v="1149"/>
  </r>
  <r>
    <x v="1140"/>
    <x v="765"/>
    <x v="4"/>
    <x v="92"/>
    <x v="374"/>
    <x v="1069"/>
    <x v="0"/>
    <x v="17"/>
    <x v="5"/>
    <x v="953"/>
    <x v="1"/>
    <x v="0"/>
    <x v="987"/>
    <x v="1079"/>
    <x v="983"/>
    <x v="0"/>
    <x v="983"/>
    <x v="983"/>
    <x v="0"/>
    <x v="983"/>
    <x v="994"/>
    <x v="1125"/>
    <x v="1150"/>
  </r>
  <r>
    <x v="1141"/>
    <x v="661"/>
    <x v="4"/>
    <x v="449"/>
    <x v="375"/>
    <x v="1070"/>
    <x v="0"/>
    <x v="9"/>
    <x v="3"/>
    <x v="201"/>
    <x v="1"/>
    <x v="0"/>
    <x v="988"/>
    <x v="1080"/>
    <x v="984"/>
    <x v="0"/>
    <x v="984"/>
    <x v="984"/>
    <x v="0"/>
    <x v="984"/>
    <x v="995"/>
    <x v="1126"/>
    <x v="1151"/>
  </r>
  <r>
    <x v="1142"/>
    <x v="766"/>
    <x v="4"/>
    <x v="29"/>
    <x v="376"/>
    <x v="1071"/>
    <x v="0"/>
    <x v="70"/>
    <x v="3"/>
    <x v="441"/>
    <x v="1"/>
    <x v="0"/>
    <x v="989"/>
    <x v="1081"/>
    <x v="985"/>
    <x v="0"/>
    <x v="985"/>
    <x v="985"/>
    <x v="0"/>
    <x v="985"/>
    <x v="996"/>
    <x v="1127"/>
    <x v="1152"/>
  </r>
  <r>
    <x v="1143"/>
    <x v="637"/>
    <x v="4"/>
    <x v="450"/>
    <x v="155"/>
    <x v="1072"/>
    <x v="0"/>
    <x v="10"/>
    <x v="1"/>
    <x v="954"/>
    <x v="0"/>
    <x v="0"/>
    <x v="990"/>
    <x v="1082"/>
    <x v="986"/>
    <x v="0"/>
    <x v="986"/>
    <x v="986"/>
    <x v="0"/>
    <x v="986"/>
    <x v="997"/>
    <x v="1128"/>
    <x v="1153"/>
  </r>
  <r>
    <x v="1144"/>
    <x v="767"/>
    <x v="4"/>
    <x v="249"/>
    <x v="79"/>
    <x v="1073"/>
    <x v="0"/>
    <x v="30"/>
    <x v="9"/>
    <x v="955"/>
    <x v="0"/>
    <x v="0"/>
    <x v="991"/>
    <x v="1083"/>
    <x v="987"/>
    <x v="0"/>
    <x v="987"/>
    <x v="987"/>
    <x v="0"/>
    <x v="987"/>
    <x v="998"/>
    <x v="1129"/>
    <x v="1154"/>
  </r>
  <r>
    <x v="1145"/>
    <x v="681"/>
    <x v="4"/>
    <x v="360"/>
    <x v="377"/>
    <x v="1074"/>
    <x v="0"/>
    <x v="24"/>
    <x v="2"/>
    <x v="956"/>
    <x v="0"/>
    <x v="0"/>
    <x v="992"/>
    <x v="1084"/>
    <x v="988"/>
    <x v="0"/>
    <x v="988"/>
    <x v="988"/>
    <x v="0"/>
    <x v="988"/>
    <x v="999"/>
    <x v="1130"/>
    <x v="1155"/>
  </r>
  <r>
    <x v="1146"/>
    <x v="586"/>
    <x v="4"/>
    <x v="451"/>
    <x v="297"/>
    <x v="1075"/>
    <x v="0"/>
    <x v="49"/>
    <x v="2"/>
    <x v="957"/>
    <x v="1"/>
    <x v="0"/>
    <x v="993"/>
    <x v="1085"/>
    <x v="989"/>
    <x v="0"/>
    <x v="989"/>
    <x v="989"/>
    <x v="0"/>
    <x v="989"/>
    <x v="1000"/>
    <x v="1131"/>
    <x v="1156"/>
  </r>
  <r>
    <x v="1147"/>
    <x v="768"/>
    <x v="4"/>
    <x v="79"/>
    <x v="378"/>
    <x v="1076"/>
    <x v="0"/>
    <x v="8"/>
    <x v="11"/>
    <x v="958"/>
    <x v="0"/>
    <x v="0"/>
    <x v="994"/>
    <x v="1086"/>
    <x v="990"/>
    <x v="0"/>
    <x v="990"/>
    <x v="990"/>
    <x v="0"/>
    <x v="990"/>
    <x v="1001"/>
    <x v="1132"/>
    <x v="1157"/>
  </r>
  <r>
    <x v="1148"/>
    <x v="769"/>
    <x v="4"/>
    <x v="419"/>
    <x v="93"/>
    <x v="1077"/>
    <x v="0"/>
    <x v="10"/>
    <x v="3"/>
    <x v="959"/>
    <x v="0"/>
    <x v="0"/>
    <x v="995"/>
    <x v="1087"/>
    <x v="991"/>
    <x v="0"/>
    <x v="991"/>
    <x v="991"/>
    <x v="0"/>
    <x v="991"/>
    <x v="1002"/>
    <x v="1133"/>
    <x v="1158"/>
  </r>
  <r>
    <x v="1149"/>
    <x v="770"/>
    <x v="4"/>
    <x v="452"/>
    <x v="379"/>
    <x v="1078"/>
    <x v="0"/>
    <x v="19"/>
    <x v="3"/>
    <x v="960"/>
    <x v="1"/>
    <x v="0"/>
    <x v="996"/>
    <x v="1088"/>
    <x v="992"/>
    <x v="0"/>
    <x v="992"/>
    <x v="992"/>
    <x v="0"/>
    <x v="992"/>
    <x v="1003"/>
    <x v="1134"/>
    <x v="1159"/>
  </r>
  <r>
    <x v="1150"/>
    <x v="771"/>
    <x v="4"/>
    <x v="453"/>
    <x v="5"/>
    <x v="1079"/>
    <x v="0"/>
    <x v="59"/>
    <x v="3"/>
    <x v="961"/>
    <x v="1"/>
    <x v="0"/>
    <x v="997"/>
    <x v="1089"/>
    <x v="993"/>
    <x v="0"/>
    <x v="993"/>
    <x v="993"/>
    <x v="0"/>
    <x v="993"/>
    <x v="1004"/>
    <x v="1135"/>
    <x v="1160"/>
  </r>
  <r>
    <x v="1151"/>
    <x v="772"/>
    <x v="4"/>
    <x v="394"/>
    <x v="359"/>
    <x v="1080"/>
    <x v="0"/>
    <x v="80"/>
    <x v="11"/>
    <x v="962"/>
    <x v="1"/>
    <x v="0"/>
    <x v="998"/>
    <x v="1090"/>
    <x v="994"/>
    <x v="0"/>
    <x v="994"/>
    <x v="994"/>
    <x v="0"/>
    <x v="994"/>
    <x v="1005"/>
    <x v="1136"/>
    <x v="1161"/>
  </r>
  <r>
    <x v="1152"/>
    <x v="586"/>
    <x v="4"/>
    <x v="454"/>
    <x v="380"/>
    <x v="1081"/>
    <x v="0"/>
    <x v="49"/>
    <x v="4"/>
    <x v="166"/>
    <x v="1"/>
    <x v="0"/>
    <x v="999"/>
    <x v="1091"/>
    <x v="995"/>
    <x v="0"/>
    <x v="995"/>
    <x v="995"/>
    <x v="0"/>
    <x v="995"/>
    <x v="1006"/>
    <x v="1137"/>
    <x v="1162"/>
  </r>
  <r>
    <x v="1153"/>
    <x v="773"/>
    <x v="4"/>
    <x v="34"/>
    <x v="43"/>
    <x v="1082"/>
    <x v="0"/>
    <x v="25"/>
    <x v="6"/>
    <x v="963"/>
    <x v="0"/>
    <x v="1"/>
    <x v="1000"/>
    <x v="1092"/>
    <x v="996"/>
    <x v="0"/>
    <x v="996"/>
    <x v="996"/>
    <x v="0"/>
    <x v="996"/>
    <x v="1007"/>
    <x v="1138"/>
    <x v="1163"/>
  </r>
  <r>
    <x v="1154"/>
    <x v="664"/>
    <x v="4"/>
    <x v="455"/>
    <x v="381"/>
    <x v="1083"/>
    <x v="0"/>
    <x v="26"/>
    <x v="0"/>
    <x v="369"/>
    <x v="1"/>
    <x v="0"/>
    <x v="1001"/>
    <x v="1093"/>
    <x v="997"/>
    <x v="0"/>
    <x v="997"/>
    <x v="997"/>
    <x v="0"/>
    <x v="997"/>
    <x v="1008"/>
    <x v="1139"/>
    <x v="1164"/>
  </r>
  <r>
    <x v="1155"/>
    <x v="774"/>
    <x v="4"/>
    <x v="361"/>
    <x v="12"/>
    <x v="1084"/>
    <x v="0"/>
    <x v="4"/>
    <x v="2"/>
    <x v="964"/>
    <x v="0"/>
    <x v="0"/>
    <x v="1002"/>
    <x v="1094"/>
    <x v="998"/>
    <x v="0"/>
    <x v="998"/>
    <x v="998"/>
    <x v="0"/>
    <x v="998"/>
    <x v="1009"/>
    <x v="1140"/>
    <x v="1165"/>
  </r>
  <r>
    <x v="1156"/>
    <x v="775"/>
    <x v="4"/>
    <x v="6"/>
    <x v="6"/>
    <x v="1085"/>
    <x v="1"/>
    <x v="34"/>
    <x v="12"/>
    <x v="189"/>
    <x v="0"/>
    <x v="0"/>
    <x v="1003"/>
    <x v="1095"/>
    <x v="999"/>
    <x v="0"/>
    <x v="999"/>
    <x v="999"/>
    <x v="0"/>
    <x v="999"/>
    <x v="1010"/>
    <x v="1141"/>
    <x v="1166"/>
  </r>
  <r>
    <x v="1157"/>
    <x v="764"/>
    <x v="4"/>
    <x v="456"/>
    <x v="372"/>
    <x v="1086"/>
    <x v="0"/>
    <x v="85"/>
    <x v="4"/>
    <x v="965"/>
    <x v="1"/>
    <x v="0"/>
    <x v="1004"/>
    <x v="1096"/>
    <x v="1000"/>
    <x v="0"/>
    <x v="1000"/>
    <x v="1000"/>
    <x v="0"/>
    <x v="1000"/>
    <x v="1011"/>
    <x v="1142"/>
    <x v="1167"/>
  </r>
  <r>
    <x v="1158"/>
    <x v="590"/>
    <x v="4"/>
    <x v="358"/>
    <x v="382"/>
    <x v="1087"/>
    <x v="0"/>
    <x v="50"/>
    <x v="2"/>
    <x v="966"/>
    <x v="0"/>
    <x v="0"/>
    <x v="1005"/>
    <x v="1097"/>
    <x v="1001"/>
    <x v="0"/>
    <x v="1001"/>
    <x v="1001"/>
    <x v="0"/>
    <x v="1001"/>
    <x v="1012"/>
    <x v="1143"/>
    <x v="1168"/>
  </r>
  <r>
    <x v="1159"/>
    <x v="776"/>
    <x v="4"/>
    <x v="8"/>
    <x v="6"/>
    <x v="1088"/>
    <x v="1"/>
    <x v="54"/>
    <x v="2"/>
    <x v="967"/>
    <x v="1"/>
    <x v="0"/>
    <x v="1006"/>
    <x v="1098"/>
    <x v="1002"/>
    <x v="0"/>
    <x v="1002"/>
    <x v="1002"/>
    <x v="0"/>
    <x v="1002"/>
    <x v="1013"/>
    <x v="1144"/>
    <x v="1169"/>
  </r>
  <r>
    <x v="1160"/>
    <x v="777"/>
    <x v="4"/>
    <x v="457"/>
    <x v="383"/>
    <x v="1089"/>
    <x v="0"/>
    <x v="42"/>
    <x v="1"/>
    <x v="968"/>
    <x v="1"/>
    <x v="0"/>
    <x v="1007"/>
    <x v="1099"/>
    <x v="1003"/>
    <x v="0"/>
    <x v="1003"/>
    <x v="1003"/>
    <x v="0"/>
    <x v="1003"/>
    <x v="1014"/>
    <x v="1145"/>
    <x v="1170"/>
  </r>
  <r>
    <x v="1161"/>
    <x v="778"/>
    <x v="4"/>
    <x v="154"/>
    <x v="28"/>
    <x v="1090"/>
    <x v="0"/>
    <x v="37"/>
    <x v="16"/>
    <x v="969"/>
    <x v="0"/>
    <x v="1"/>
    <x v="1008"/>
    <x v="1100"/>
    <x v="1004"/>
    <x v="0"/>
    <x v="1004"/>
    <x v="1004"/>
    <x v="0"/>
    <x v="1004"/>
    <x v="1015"/>
    <x v="1146"/>
    <x v="1171"/>
  </r>
  <r>
    <x v="1162"/>
    <x v="638"/>
    <x v="4"/>
    <x v="458"/>
    <x v="38"/>
    <x v="1091"/>
    <x v="0"/>
    <x v="75"/>
    <x v="3"/>
    <x v="970"/>
    <x v="1"/>
    <x v="0"/>
    <x v="1009"/>
    <x v="1101"/>
    <x v="1005"/>
    <x v="0"/>
    <x v="1005"/>
    <x v="1005"/>
    <x v="0"/>
    <x v="1005"/>
    <x v="1016"/>
    <x v="1147"/>
    <x v="1172"/>
  </r>
  <r>
    <x v="1163"/>
    <x v="779"/>
    <x v="4"/>
    <x v="277"/>
    <x v="43"/>
    <x v="1092"/>
    <x v="0"/>
    <x v="10"/>
    <x v="11"/>
    <x v="844"/>
    <x v="0"/>
    <x v="0"/>
    <x v="1010"/>
    <x v="1102"/>
    <x v="1006"/>
    <x v="0"/>
    <x v="1006"/>
    <x v="1006"/>
    <x v="0"/>
    <x v="1006"/>
    <x v="1017"/>
    <x v="1148"/>
    <x v="1173"/>
  </r>
  <r>
    <x v="1164"/>
    <x v="780"/>
    <x v="4"/>
    <x v="459"/>
    <x v="382"/>
    <x v="1093"/>
    <x v="0"/>
    <x v="19"/>
    <x v="3"/>
    <x v="971"/>
    <x v="1"/>
    <x v="0"/>
    <x v="1011"/>
    <x v="1103"/>
    <x v="1007"/>
    <x v="0"/>
    <x v="1007"/>
    <x v="1007"/>
    <x v="0"/>
    <x v="1007"/>
    <x v="1018"/>
    <x v="1149"/>
    <x v="1174"/>
  </r>
  <r>
    <x v="1165"/>
    <x v="637"/>
    <x v="4"/>
    <x v="202"/>
    <x v="79"/>
    <x v="1094"/>
    <x v="0"/>
    <x v="85"/>
    <x v="22"/>
    <x v="972"/>
    <x v="1"/>
    <x v="4"/>
    <x v="214"/>
    <x v="1104"/>
    <x v="1008"/>
    <x v="0"/>
    <x v="1008"/>
    <x v="1008"/>
    <x v="0"/>
    <x v="1008"/>
    <x v="1019"/>
    <x v="1150"/>
    <x v="1175"/>
  </r>
  <r>
    <x v="1166"/>
    <x v="781"/>
    <x v="4"/>
    <x v="79"/>
    <x v="384"/>
    <x v="1095"/>
    <x v="0"/>
    <x v="81"/>
    <x v="3"/>
    <x v="973"/>
    <x v="1"/>
    <x v="0"/>
    <x v="1012"/>
    <x v="1105"/>
    <x v="1009"/>
    <x v="0"/>
    <x v="1009"/>
    <x v="1009"/>
    <x v="0"/>
    <x v="1009"/>
    <x v="1020"/>
    <x v="1151"/>
    <x v="1176"/>
  </r>
  <r>
    <x v="1167"/>
    <x v="782"/>
    <x v="4"/>
    <x v="460"/>
    <x v="87"/>
    <x v="1096"/>
    <x v="0"/>
    <x v="42"/>
    <x v="2"/>
    <x v="135"/>
    <x v="1"/>
    <x v="0"/>
    <x v="1013"/>
    <x v="1106"/>
    <x v="1010"/>
    <x v="0"/>
    <x v="1010"/>
    <x v="1010"/>
    <x v="0"/>
    <x v="1010"/>
    <x v="1021"/>
    <x v="1152"/>
    <x v="1177"/>
  </r>
  <r>
    <x v="1168"/>
    <x v="598"/>
    <x v="4"/>
    <x v="277"/>
    <x v="193"/>
    <x v="1097"/>
    <x v="0"/>
    <x v="18"/>
    <x v="11"/>
    <x v="974"/>
    <x v="1"/>
    <x v="0"/>
    <x v="1014"/>
    <x v="1107"/>
    <x v="1011"/>
    <x v="0"/>
    <x v="1011"/>
    <x v="1011"/>
    <x v="0"/>
    <x v="1011"/>
    <x v="1022"/>
    <x v="1153"/>
    <x v="1178"/>
  </r>
  <r>
    <x v="1169"/>
    <x v="783"/>
    <x v="4"/>
    <x v="72"/>
    <x v="123"/>
    <x v="1098"/>
    <x v="0"/>
    <x v="48"/>
    <x v="3"/>
    <x v="975"/>
    <x v="0"/>
    <x v="0"/>
    <x v="1015"/>
    <x v="1108"/>
    <x v="1012"/>
    <x v="0"/>
    <x v="1012"/>
    <x v="1012"/>
    <x v="0"/>
    <x v="1012"/>
    <x v="1023"/>
    <x v="1154"/>
    <x v="1179"/>
  </r>
  <r>
    <x v="1170"/>
    <x v="784"/>
    <x v="4"/>
    <x v="461"/>
    <x v="385"/>
    <x v="1099"/>
    <x v="0"/>
    <x v="10"/>
    <x v="4"/>
    <x v="976"/>
    <x v="0"/>
    <x v="0"/>
    <x v="1016"/>
    <x v="1109"/>
    <x v="1013"/>
    <x v="0"/>
    <x v="1013"/>
    <x v="1013"/>
    <x v="0"/>
    <x v="1013"/>
    <x v="1024"/>
    <x v="1155"/>
    <x v="1180"/>
  </r>
  <r>
    <x v="1171"/>
    <x v="785"/>
    <x v="4"/>
    <x v="462"/>
    <x v="386"/>
    <x v="1100"/>
    <x v="0"/>
    <x v="11"/>
    <x v="2"/>
    <x v="977"/>
    <x v="0"/>
    <x v="0"/>
    <x v="1017"/>
    <x v="1110"/>
    <x v="1014"/>
    <x v="0"/>
    <x v="1014"/>
    <x v="1014"/>
    <x v="0"/>
    <x v="1014"/>
    <x v="1025"/>
    <x v="1156"/>
    <x v="1181"/>
  </r>
  <r>
    <x v="1172"/>
    <x v="786"/>
    <x v="4"/>
    <x v="7"/>
    <x v="32"/>
    <x v="1101"/>
    <x v="0"/>
    <x v="36"/>
    <x v="18"/>
    <x v="978"/>
    <x v="0"/>
    <x v="2"/>
    <x v="1018"/>
    <x v="1111"/>
    <x v="1015"/>
    <x v="0"/>
    <x v="1015"/>
    <x v="1015"/>
    <x v="0"/>
    <x v="1015"/>
    <x v="1026"/>
    <x v="1157"/>
    <x v="1182"/>
  </r>
  <r>
    <x v="1173"/>
    <x v="787"/>
    <x v="4"/>
    <x v="463"/>
    <x v="387"/>
    <x v="1102"/>
    <x v="0"/>
    <x v="66"/>
    <x v="1"/>
    <x v="979"/>
    <x v="1"/>
    <x v="0"/>
    <x v="1019"/>
    <x v="1112"/>
    <x v="1016"/>
    <x v="0"/>
    <x v="1016"/>
    <x v="1016"/>
    <x v="0"/>
    <x v="1016"/>
    <x v="1027"/>
    <x v="1158"/>
    <x v="1183"/>
  </r>
  <r>
    <x v="1174"/>
    <x v="757"/>
    <x v="4"/>
    <x v="464"/>
    <x v="388"/>
    <x v="1103"/>
    <x v="0"/>
    <x v="55"/>
    <x v="6"/>
    <x v="980"/>
    <x v="1"/>
    <x v="1"/>
    <x v="1020"/>
    <x v="1113"/>
    <x v="1017"/>
    <x v="0"/>
    <x v="1017"/>
    <x v="1017"/>
    <x v="0"/>
    <x v="1017"/>
    <x v="1028"/>
    <x v="1159"/>
    <x v="1184"/>
  </r>
  <r>
    <x v="1175"/>
    <x v="788"/>
    <x v="4"/>
    <x v="208"/>
    <x v="13"/>
    <x v="1104"/>
    <x v="0"/>
    <x v="27"/>
    <x v="13"/>
    <x v="830"/>
    <x v="0"/>
    <x v="1"/>
    <x v="852"/>
    <x v="1114"/>
    <x v="1018"/>
    <x v="0"/>
    <x v="1018"/>
    <x v="1018"/>
    <x v="0"/>
    <x v="1018"/>
    <x v="1029"/>
    <x v="1160"/>
    <x v="1185"/>
  </r>
  <r>
    <x v="1176"/>
    <x v="36"/>
    <x v="4"/>
    <x v="465"/>
    <x v="158"/>
    <x v="1105"/>
    <x v="0"/>
    <x v="8"/>
    <x v="3"/>
    <x v="981"/>
    <x v="0"/>
    <x v="0"/>
    <x v="1021"/>
    <x v="1115"/>
    <x v="1019"/>
    <x v="0"/>
    <x v="1019"/>
    <x v="1019"/>
    <x v="0"/>
    <x v="1019"/>
    <x v="1030"/>
    <x v="1161"/>
    <x v="1186"/>
  </r>
  <r>
    <x v="1177"/>
    <x v="650"/>
    <x v="4"/>
    <x v="466"/>
    <x v="389"/>
    <x v="1106"/>
    <x v="0"/>
    <x v="16"/>
    <x v="3"/>
    <x v="963"/>
    <x v="1"/>
    <x v="0"/>
    <x v="1022"/>
    <x v="1116"/>
    <x v="1020"/>
    <x v="0"/>
    <x v="1020"/>
    <x v="1020"/>
    <x v="0"/>
    <x v="1020"/>
    <x v="1031"/>
    <x v="1162"/>
    <x v="1187"/>
  </r>
  <r>
    <x v="1178"/>
    <x v="789"/>
    <x v="4"/>
    <x v="25"/>
    <x v="28"/>
    <x v="1107"/>
    <x v="0"/>
    <x v="15"/>
    <x v="10"/>
    <x v="982"/>
    <x v="1"/>
    <x v="2"/>
    <x v="1023"/>
    <x v="1117"/>
    <x v="1021"/>
    <x v="0"/>
    <x v="1021"/>
    <x v="1021"/>
    <x v="0"/>
    <x v="1021"/>
    <x v="1032"/>
    <x v="1163"/>
    <x v="1188"/>
  </r>
  <r>
    <x v="1179"/>
    <x v="790"/>
    <x v="4"/>
    <x v="467"/>
    <x v="43"/>
    <x v="1108"/>
    <x v="0"/>
    <x v="29"/>
    <x v="13"/>
    <x v="983"/>
    <x v="0"/>
    <x v="1"/>
    <x v="1024"/>
    <x v="1118"/>
    <x v="1022"/>
    <x v="4"/>
    <x v="1022"/>
    <x v="1022"/>
    <x v="4"/>
    <x v="1022"/>
    <x v="1033"/>
    <x v="1164"/>
    <x v="1189"/>
  </r>
  <r>
    <x v="1180"/>
    <x v="791"/>
    <x v="4"/>
    <x v="468"/>
    <x v="390"/>
    <x v="1109"/>
    <x v="0"/>
    <x v="47"/>
    <x v="0"/>
    <x v="984"/>
    <x v="1"/>
    <x v="0"/>
    <x v="1025"/>
    <x v="1119"/>
    <x v="1023"/>
    <x v="0"/>
    <x v="1023"/>
    <x v="1023"/>
    <x v="0"/>
    <x v="1023"/>
    <x v="1034"/>
    <x v="1165"/>
    <x v="1190"/>
  </r>
  <r>
    <x v="1181"/>
    <x v="792"/>
    <x v="4"/>
    <x v="59"/>
    <x v="263"/>
    <x v="1110"/>
    <x v="0"/>
    <x v="32"/>
    <x v="2"/>
    <x v="938"/>
    <x v="1"/>
    <x v="0"/>
    <x v="1026"/>
    <x v="1120"/>
    <x v="1024"/>
    <x v="0"/>
    <x v="1024"/>
    <x v="1024"/>
    <x v="0"/>
    <x v="1024"/>
    <x v="1035"/>
    <x v="1166"/>
    <x v="1191"/>
  </r>
  <r>
    <x v="1182"/>
    <x v="793"/>
    <x v="4"/>
    <x v="415"/>
    <x v="129"/>
    <x v="1111"/>
    <x v="0"/>
    <x v="54"/>
    <x v="0"/>
    <x v="985"/>
    <x v="1"/>
    <x v="0"/>
    <x v="1027"/>
    <x v="1121"/>
    <x v="1025"/>
    <x v="0"/>
    <x v="1025"/>
    <x v="1025"/>
    <x v="0"/>
    <x v="1025"/>
    <x v="1036"/>
    <x v="1167"/>
    <x v="1192"/>
  </r>
  <r>
    <x v="1183"/>
    <x v="794"/>
    <x v="4"/>
    <x v="469"/>
    <x v="391"/>
    <x v="1112"/>
    <x v="0"/>
    <x v="23"/>
    <x v="0"/>
    <x v="986"/>
    <x v="1"/>
    <x v="0"/>
    <x v="1028"/>
    <x v="1122"/>
    <x v="1026"/>
    <x v="0"/>
    <x v="1026"/>
    <x v="1026"/>
    <x v="0"/>
    <x v="1026"/>
    <x v="1037"/>
    <x v="1168"/>
    <x v="1193"/>
  </r>
  <r>
    <x v="1184"/>
    <x v="795"/>
    <x v="4"/>
    <x v="230"/>
    <x v="8"/>
    <x v="1113"/>
    <x v="0"/>
    <x v="50"/>
    <x v="3"/>
    <x v="987"/>
    <x v="0"/>
    <x v="0"/>
    <x v="1029"/>
    <x v="1123"/>
    <x v="1027"/>
    <x v="0"/>
    <x v="1027"/>
    <x v="1027"/>
    <x v="0"/>
    <x v="1027"/>
    <x v="1038"/>
    <x v="1169"/>
    <x v="1194"/>
  </r>
  <r>
    <x v="1185"/>
    <x v="796"/>
    <x v="4"/>
    <x v="470"/>
    <x v="392"/>
    <x v="1114"/>
    <x v="0"/>
    <x v="43"/>
    <x v="20"/>
    <x v="988"/>
    <x v="0"/>
    <x v="1"/>
    <x v="1030"/>
    <x v="1124"/>
    <x v="1028"/>
    <x v="0"/>
    <x v="1028"/>
    <x v="1028"/>
    <x v="0"/>
    <x v="1028"/>
    <x v="1039"/>
    <x v="1170"/>
    <x v="1195"/>
  </r>
  <r>
    <x v="1186"/>
    <x v="664"/>
    <x v="4"/>
    <x v="13"/>
    <x v="393"/>
    <x v="1115"/>
    <x v="0"/>
    <x v="15"/>
    <x v="5"/>
    <x v="989"/>
    <x v="1"/>
    <x v="0"/>
    <x v="1031"/>
    <x v="1125"/>
    <x v="1029"/>
    <x v="0"/>
    <x v="1029"/>
    <x v="1029"/>
    <x v="0"/>
    <x v="1029"/>
    <x v="1040"/>
    <x v="1171"/>
    <x v="1196"/>
  </r>
  <r>
    <x v="1187"/>
    <x v="797"/>
    <x v="4"/>
    <x v="73"/>
    <x v="394"/>
    <x v="1116"/>
    <x v="0"/>
    <x v="61"/>
    <x v="4"/>
    <x v="871"/>
    <x v="1"/>
    <x v="0"/>
    <x v="1032"/>
    <x v="1126"/>
    <x v="1030"/>
    <x v="0"/>
    <x v="1030"/>
    <x v="1030"/>
    <x v="0"/>
    <x v="1030"/>
    <x v="1041"/>
    <x v="1172"/>
    <x v="1197"/>
  </r>
  <r>
    <x v="1188"/>
    <x v="798"/>
    <x v="4"/>
    <x v="96"/>
    <x v="395"/>
    <x v="1117"/>
    <x v="0"/>
    <x v="90"/>
    <x v="4"/>
    <x v="990"/>
    <x v="1"/>
    <x v="0"/>
    <x v="1033"/>
    <x v="1127"/>
    <x v="1031"/>
    <x v="0"/>
    <x v="1031"/>
    <x v="1031"/>
    <x v="0"/>
    <x v="1031"/>
    <x v="1042"/>
    <x v="1173"/>
    <x v="1198"/>
  </r>
  <r>
    <x v="1189"/>
    <x v="653"/>
    <x v="4"/>
    <x v="471"/>
    <x v="6"/>
    <x v="1118"/>
    <x v="1"/>
    <x v="73"/>
    <x v="1"/>
    <x v="991"/>
    <x v="1"/>
    <x v="0"/>
    <x v="1034"/>
    <x v="1011"/>
    <x v="1032"/>
    <x v="0"/>
    <x v="1032"/>
    <x v="1032"/>
    <x v="0"/>
    <x v="1032"/>
    <x v="1043"/>
    <x v="1174"/>
    <x v="1199"/>
  </r>
  <r>
    <x v="1190"/>
    <x v="799"/>
    <x v="4"/>
    <x v="472"/>
    <x v="396"/>
    <x v="1119"/>
    <x v="0"/>
    <x v="26"/>
    <x v="4"/>
    <x v="992"/>
    <x v="1"/>
    <x v="0"/>
    <x v="1035"/>
    <x v="1128"/>
    <x v="1033"/>
    <x v="0"/>
    <x v="1033"/>
    <x v="1033"/>
    <x v="0"/>
    <x v="1033"/>
    <x v="1044"/>
    <x v="1175"/>
    <x v="1200"/>
  </r>
  <r>
    <x v="1191"/>
    <x v="800"/>
    <x v="4"/>
    <x v="241"/>
    <x v="219"/>
    <x v="1120"/>
    <x v="0"/>
    <x v="61"/>
    <x v="1"/>
    <x v="993"/>
    <x v="1"/>
    <x v="0"/>
    <x v="1036"/>
    <x v="1129"/>
    <x v="1034"/>
    <x v="0"/>
    <x v="1034"/>
    <x v="1034"/>
    <x v="0"/>
    <x v="1034"/>
    <x v="1045"/>
    <x v="1176"/>
    <x v="1201"/>
  </r>
  <r>
    <x v="1192"/>
    <x v="801"/>
    <x v="4"/>
    <x v="473"/>
    <x v="338"/>
    <x v="1121"/>
    <x v="0"/>
    <x v="3"/>
    <x v="5"/>
    <x v="994"/>
    <x v="0"/>
    <x v="0"/>
    <x v="1037"/>
    <x v="1130"/>
    <x v="1035"/>
    <x v="7"/>
    <x v="1035"/>
    <x v="1035"/>
    <x v="7"/>
    <x v="1035"/>
    <x v="1046"/>
    <x v="1177"/>
    <x v="1202"/>
  </r>
  <r>
    <x v="1193"/>
    <x v="802"/>
    <x v="4"/>
    <x v="37"/>
    <x v="112"/>
    <x v="1122"/>
    <x v="0"/>
    <x v="90"/>
    <x v="3"/>
    <x v="995"/>
    <x v="1"/>
    <x v="0"/>
    <x v="1038"/>
    <x v="1131"/>
    <x v="1036"/>
    <x v="0"/>
    <x v="1036"/>
    <x v="1036"/>
    <x v="0"/>
    <x v="1036"/>
    <x v="1047"/>
    <x v="1178"/>
    <x v="1203"/>
  </r>
  <r>
    <x v="1194"/>
    <x v="803"/>
    <x v="4"/>
    <x v="474"/>
    <x v="4"/>
    <x v="1123"/>
    <x v="1"/>
    <x v="50"/>
    <x v="9"/>
    <x v="95"/>
    <x v="0"/>
    <x v="0"/>
    <x v="1039"/>
    <x v="1132"/>
    <x v="1037"/>
    <x v="0"/>
    <x v="1037"/>
    <x v="1037"/>
    <x v="0"/>
    <x v="1037"/>
    <x v="1048"/>
    <x v="1179"/>
    <x v="1204"/>
  </r>
  <r>
    <x v="1195"/>
    <x v="804"/>
    <x v="4"/>
    <x v="69"/>
    <x v="193"/>
    <x v="1124"/>
    <x v="0"/>
    <x v="61"/>
    <x v="23"/>
    <x v="996"/>
    <x v="1"/>
    <x v="3"/>
    <x v="1040"/>
    <x v="1133"/>
    <x v="1038"/>
    <x v="7"/>
    <x v="1038"/>
    <x v="1038"/>
    <x v="7"/>
    <x v="1038"/>
    <x v="1049"/>
    <x v="1180"/>
    <x v="1205"/>
  </r>
  <r>
    <x v="1196"/>
    <x v="805"/>
    <x v="4"/>
    <x v="475"/>
    <x v="397"/>
    <x v="1125"/>
    <x v="0"/>
    <x v="28"/>
    <x v="1"/>
    <x v="997"/>
    <x v="1"/>
    <x v="0"/>
    <x v="1041"/>
    <x v="1134"/>
    <x v="1039"/>
    <x v="0"/>
    <x v="1039"/>
    <x v="1039"/>
    <x v="0"/>
    <x v="1039"/>
    <x v="1050"/>
    <x v="1181"/>
    <x v="1206"/>
  </r>
  <r>
    <x v="1197"/>
    <x v="767"/>
    <x v="4"/>
    <x v="249"/>
    <x v="79"/>
    <x v="1126"/>
    <x v="0"/>
    <x v="30"/>
    <x v="7"/>
    <x v="947"/>
    <x v="0"/>
    <x v="0"/>
    <x v="1042"/>
    <x v="1083"/>
    <x v="1040"/>
    <x v="0"/>
    <x v="1040"/>
    <x v="1040"/>
    <x v="0"/>
    <x v="1040"/>
    <x v="1051"/>
    <x v="1182"/>
    <x v="1207"/>
  </r>
  <r>
    <x v="1198"/>
    <x v="806"/>
    <x v="4"/>
    <x v="403"/>
    <x v="389"/>
    <x v="1127"/>
    <x v="0"/>
    <x v="1"/>
    <x v="11"/>
    <x v="998"/>
    <x v="1"/>
    <x v="0"/>
    <x v="1043"/>
    <x v="1135"/>
    <x v="1041"/>
    <x v="0"/>
    <x v="1041"/>
    <x v="1041"/>
    <x v="0"/>
    <x v="1041"/>
    <x v="1052"/>
    <x v="1183"/>
    <x v="1208"/>
  </r>
  <r>
    <x v="1199"/>
    <x v="807"/>
    <x v="4"/>
    <x v="476"/>
    <x v="380"/>
    <x v="1128"/>
    <x v="0"/>
    <x v="76"/>
    <x v="2"/>
    <x v="999"/>
    <x v="1"/>
    <x v="0"/>
    <x v="1044"/>
    <x v="1136"/>
    <x v="1042"/>
    <x v="0"/>
    <x v="1042"/>
    <x v="1042"/>
    <x v="0"/>
    <x v="1042"/>
    <x v="1053"/>
    <x v="1184"/>
    <x v="1209"/>
  </r>
  <r>
    <x v="1200"/>
    <x v="731"/>
    <x v="4"/>
    <x v="7"/>
    <x v="32"/>
    <x v="1129"/>
    <x v="0"/>
    <x v="36"/>
    <x v="19"/>
    <x v="1000"/>
    <x v="0"/>
    <x v="2"/>
    <x v="1045"/>
    <x v="1137"/>
    <x v="1043"/>
    <x v="0"/>
    <x v="1043"/>
    <x v="1043"/>
    <x v="0"/>
    <x v="1043"/>
    <x v="1054"/>
    <x v="1185"/>
    <x v="1210"/>
  </r>
  <r>
    <x v="1201"/>
    <x v="808"/>
    <x v="4"/>
    <x v="247"/>
    <x v="8"/>
    <x v="1130"/>
    <x v="0"/>
    <x v="48"/>
    <x v="17"/>
    <x v="1001"/>
    <x v="0"/>
    <x v="2"/>
    <x v="1046"/>
    <x v="1138"/>
    <x v="1044"/>
    <x v="0"/>
    <x v="1044"/>
    <x v="1044"/>
    <x v="0"/>
    <x v="1044"/>
    <x v="1055"/>
    <x v="1186"/>
    <x v="1211"/>
  </r>
  <r>
    <x v="1202"/>
    <x v="809"/>
    <x v="4"/>
    <x v="8"/>
    <x v="64"/>
    <x v="1131"/>
    <x v="0"/>
    <x v="8"/>
    <x v="1"/>
    <x v="46"/>
    <x v="0"/>
    <x v="0"/>
    <x v="1047"/>
    <x v="1139"/>
    <x v="1045"/>
    <x v="0"/>
    <x v="1045"/>
    <x v="1045"/>
    <x v="0"/>
    <x v="1045"/>
    <x v="1056"/>
    <x v="1187"/>
    <x v="1212"/>
  </r>
  <r>
    <x v="1203"/>
    <x v="810"/>
    <x v="4"/>
    <x v="477"/>
    <x v="18"/>
    <x v="1132"/>
    <x v="0"/>
    <x v="25"/>
    <x v="5"/>
    <x v="1002"/>
    <x v="0"/>
    <x v="0"/>
    <x v="1048"/>
    <x v="1140"/>
    <x v="1046"/>
    <x v="0"/>
    <x v="1046"/>
    <x v="1046"/>
    <x v="0"/>
    <x v="1046"/>
    <x v="1057"/>
    <x v="1188"/>
    <x v="1213"/>
  </r>
  <r>
    <x v="1204"/>
    <x v="586"/>
    <x v="4"/>
    <x v="478"/>
    <x v="398"/>
    <x v="1133"/>
    <x v="0"/>
    <x v="32"/>
    <x v="3"/>
    <x v="1003"/>
    <x v="1"/>
    <x v="0"/>
    <x v="1049"/>
    <x v="1141"/>
    <x v="1047"/>
    <x v="0"/>
    <x v="1047"/>
    <x v="1047"/>
    <x v="0"/>
    <x v="1047"/>
    <x v="1058"/>
    <x v="1189"/>
    <x v="1214"/>
  </r>
  <r>
    <x v="1205"/>
    <x v="661"/>
    <x v="4"/>
    <x v="479"/>
    <x v="97"/>
    <x v="1134"/>
    <x v="0"/>
    <x v="54"/>
    <x v="9"/>
    <x v="1004"/>
    <x v="1"/>
    <x v="0"/>
    <x v="1050"/>
    <x v="1142"/>
    <x v="1048"/>
    <x v="0"/>
    <x v="1048"/>
    <x v="1048"/>
    <x v="0"/>
    <x v="1048"/>
    <x v="1059"/>
    <x v="1190"/>
    <x v="1215"/>
  </r>
  <r>
    <x v="1206"/>
    <x v="811"/>
    <x v="4"/>
    <x v="480"/>
    <x v="8"/>
    <x v="1135"/>
    <x v="0"/>
    <x v="30"/>
    <x v="5"/>
    <x v="239"/>
    <x v="0"/>
    <x v="0"/>
    <x v="1051"/>
    <x v="1143"/>
    <x v="1049"/>
    <x v="0"/>
    <x v="1049"/>
    <x v="1049"/>
    <x v="0"/>
    <x v="1049"/>
    <x v="1060"/>
    <x v="1191"/>
    <x v="1216"/>
  </r>
  <r>
    <x v="1207"/>
    <x v="812"/>
    <x v="4"/>
    <x v="481"/>
    <x v="399"/>
    <x v="1136"/>
    <x v="0"/>
    <x v="9"/>
    <x v="0"/>
    <x v="1005"/>
    <x v="1"/>
    <x v="0"/>
    <x v="1052"/>
    <x v="1144"/>
    <x v="1050"/>
    <x v="0"/>
    <x v="1050"/>
    <x v="1050"/>
    <x v="0"/>
    <x v="1050"/>
    <x v="1061"/>
    <x v="1192"/>
    <x v="1217"/>
  </r>
  <r>
    <x v="1208"/>
    <x v="813"/>
    <x v="4"/>
    <x v="439"/>
    <x v="400"/>
    <x v="1137"/>
    <x v="0"/>
    <x v="28"/>
    <x v="4"/>
    <x v="1006"/>
    <x v="1"/>
    <x v="0"/>
    <x v="1053"/>
    <x v="1145"/>
    <x v="1051"/>
    <x v="0"/>
    <x v="1051"/>
    <x v="1051"/>
    <x v="0"/>
    <x v="1051"/>
    <x v="1062"/>
    <x v="1193"/>
    <x v="1218"/>
  </r>
  <r>
    <x v="1209"/>
    <x v="814"/>
    <x v="4"/>
    <x v="166"/>
    <x v="220"/>
    <x v="1138"/>
    <x v="0"/>
    <x v="32"/>
    <x v="11"/>
    <x v="1007"/>
    <x v="1"/>
    <x v="0"/>
    <x v="1054"/>
    <x v="1146"/>
    <x v="1052"/>
    <x v="0"/>
    <x v="1052"/>
    <x v="1052"/>
    <x v="0"/>
    <x v="1052"/>
    <x v="1063"/>
    <x v="1194"/>
    <x v="1219"/>
  </r>
  <r>
    <x v="1210"/>
    <x v="815"/>
    <x v="4"/>
    <x v="482"/>
    <x v="401"/>
    <x v="1139"/>
    <x v="0"/>
    <x v="45"/>
    <x v="3"/>
    <x v="79"/>
    <x v="0"/>
    <x v="0"/>
    <x v="79"/>
    <x v="1147"/>
    <x v="1053"/>
    <x v="0"/>
    <x v="1053"/>
    <x v="1053"/>
    <x v="0"/>
    <x v="1053"/>
    <x v="1064"/>
    <x v="1195"/>
    <x v="1220"/>
  </r>
  <r>
    <x v="1211"/>
    <x v="816"/>
    <x v="4"/>
    <x v="38"/>
    <x v="402"/>
    <x v="1140"/>
    <x v="0"/>
    <x v="31"/>
    <x v="1"/>
    <x v="1008"/>
    <x v="1"/>
    <x v="0"/>
    <x v="1055"/>
    <x v="1148"/>
    <x v="1054"/>
    <x v="0"/>
    <x v="1054"/>
    <x v="1054"/>
    <x v="0"/>
    <x v="1054"/>
    <x v="1065"/>
    <x v="1196"/>
    <x v="1221"/>
  </r>
  <r>
    <x v="1212"/>
    <x v="585"/>
    <x v="4"/>
    <x v="483"/>
    <x v="403"/>
    <x v="1141"/>
    <x v="0"/>
    <x v="54"/>
    <x v="0"/>
    <x v="1009"/>
    <x v="1"/>
    <x v="0"/>
    <x v="1056"/>
    <x v="1149"/>
    <x v="1055"/>
    <x v="0"/>
    <x v="1055"/>
    <x v="1055"/>
    <x v="0"/>
    <x v="1055"/>
    <x v="1066"/>
    <x v="1197"/>
    <x v="1222"/>
  </r>
  <r>
    <x v="1213"/>
    <x v="817"/>
    <x v="4"/>
    <x v="484"/>
    <x v="8"/>
    <x v="1142"/>
    <x v="0"/>
    <x v="33"/>
    <x v="9"/>
    <x v="1010"/>
    <x v="0"/>
    <x v="0"/>
    <x v="1057"/>
    <x v="1150"/>
    <x v="1056"/>
    <x v="0"/>
    <x v="1056"/>
    <x v="1056"/>
    <x v="0"/>
    <x v="1056"/>
    <x v="1067"/>
    <x v="1198"/>
    <x v="1223"/>
  </r>
  <r>
    <x v="1214"/>
    <x v="818"/>
    <x v="4"/>
    <x v="485"/>
    <x v="292"/>
    <x v="1143"/>
    <x v="0"/>
    <x v="23"/>
    <x v="0"/>
    <x v="1011"/>
    <x v="1"/>
    <x v="0"/>
    <x v="1058"/>
    <x v="1151"/>
    <x v="1057"/>
    <x v="0"/>
    <x v="1057"/>
    <x v="1057"/>
    <x v="0"/>
    <x v="1057"/>
    <x v="1068"/>
    <x v="1199"/>
    <x v="1224"/>
  </r>
  <r>
    <x v="1215"/>
    <x v="819"/>
    <x v="4"/>
    <x v="59"/>
    <x v="38"/>
    <x v="1144"/>
    <x v="0"/>
    <x v="35"/>
    <x v="3"/>
    <x v="1012"/>
    <x v="1"/>
    <x v="0"/>
    <x v="1059"/>
    <x v="1152"/>
    <x v="1058"/>
    <x v="0"/>
    <x v="1058"/>
    <x v="1058"/>
    <x v="0"/>
    <x v="1058"/>
    <x v="1069"/>
    <x v="1200"/>
    <x v="1225"/>
  </r>
  <r>
    <x v="1216"/>
    <x v="820"/>
    <x v="4"/>
    <x v="486"/>
    <x v="404"/>
    <x v="1145"/>
    <x v="0"/>
    <x v="33"/>
    <x v="0"/>
    <x v="1013"/>
    <x v="0"/>
    <x v="0"/>
    <x v="1060"/>
    <x v="1153"/>
    <x v="1059"/>
    <x v="0"/>
    <x v="1059"/>
    <x v="1059"/>
    <x v="0"/>
    <x v="1059"/>
    <x v="1070"/>
    <x v="1201"/>
    <x v="1226"/>
  </r>
  <r>
    <x v="1217"/>
    <x v="821"/>
    <x v="4"/>
    <x v="487"/>
    <x v="188"/>
    <x v="1146"/>
    <x v="0"/>
    <x v="19"/>
    <x v="2"/>
    <x v="804"/>
    <x v="1"/>
    <x v="0"/>
    <x v="1061"/>
    <x v="1154"/>
    <x v="1060"/>
    <x v="0"/>
    <x v="1060"/>
    <x v="1060"/>
    <x v="0"/>
    <x v="1060"/>
    <x v="1071"/>
    <x v="1202"/>
    <x v="1227"/>
  </r>
  <r>
    <x v="1218"/>
    <x v="36"/>
    <x v="4"/>
    <x v="34"/>
    <x v="87"/>
    <x v="1147"/>
    <x v="0"/>
    <x v="3"/>
    <x v="1"/>
    <x v="871"/>
    <x v="0"/>
    <x v="0"/>
    <x v="898"/>
    <x v="1155"/>
    <x v="1061"/>
    <x v="0"/>
    <x v="1061"/>
    <x v="1061"/>
    <x v="0"/>
    <x v="1061"/>
    <x v="1072"/>
    <x v="1203"/>
    <x v="1228"/>
  </r>
  <r>
    <x v="1219"/>
    <x v="644"/>
    <x v="4"/>
    <x v="488"/>
    <x v="405"/>
    <x v="1148"/>
    <x v="0"/>
    <x v="73"/>
    <x v="0"/>
    <x v="1014"/>
    <x v="1"/>
    <x v="0"/>
    <x v="1062"/>
    <x v="1156"/>
    <x v="1062"/>
    <x v="0"/>
    <x v="1062"/>
    <x v="1062"/>
    <x v="0"/>
    <x v="1062"/>
    <x v="1073"/>
    <x v="1204"/>
    <x v="1229"/>
  </r>
  <r>
    <x v="1220"/>
    <x v="822"/>
    <x v="4"/>
    <x v="29"/>
    <x v="68"/>
    <x v="1149"/>
    <x v="0"/>
    <x v="9"/>
    <x v="0"/>
    <x v="1015"/>
    <x v="1"/>
    <x v="0"/>
    <x v="1063"/>
    <x v="1157"/>
    <x v="1063"/>
    <x v="0"/>
    <x v="1063"/>
    <x v="1063"/>
    <x v="0"/>
    <x v="1063"/>
    <x v="1074"/>
    <x v="1205"/>
    <x v="1230"/>
  </r>
  <r>
    <x v="1221"/>
    <x v="823"/>
    <x v="4"/>
    <x v="489"/>
    <x v="179"/>
    <x v="1150"/>
    <x v="0"/>
    <x v="10"/>
    <x v="3"/>
    <x v="1016"/>
    <x v="0"/>
    <x v="0"/>
    <x v="1064"/>
    <x v="1158"/>
    <x v="1064"/>
    <x v="0"/>
    <x v="1064"/>
    <x v="1064"/>
    <x v="0"/>
    <x v="1064"/>
    <x v="1075"/>
    <x v="1206"/>
    <x v="1231"/>
  </r>
  <r>
    <x v="1222"/>
    <x v="824"/>
    <x v="4"/>
    <x v="490"/>
    <x v="406"/>
    <x v="1151"/>
    <x v="0"/>
    <x v="41"/>
    <x v="5"/>
    <x v="1017"/>
    <x v="1"/>
    <x v="0"/>
    <x v="1065"/>
    <x v="1159"/>
    <x v="1065"/>
    <x v="0"/>
    <x v="1065"/>
    <x v="1065"/>
    <x v="0"/>
    <x v="1065"/>
    <x v="1076"/>
    <x v="1207"/>
    <x v="1232"/>
  </r>
  <r>
    <x v="1223"/>
    <x v="825"/>
    <x v="4"/>
    <x v="154"/>
    <x v="407"/>
    <x v="1152"/>
    <x v="0"/>
    <x v="75"/>
    <x v="3"/>
    <x v="1018"/>
    <x v="1"/>
    <x v="0"/>
    <x v="1066"/>
    <x v="1160"/>
    <x v="1066"/>
    <x v="0"/>
    <x v="1066"/>
    <x v="1066"/>
    <x v="0"/>
    <x v="1066"/>
    <x v="1077"/>
    <x v="1208"/>
    <x v="1233"/>
  </r>
  <r>
    <x v="1224"/>
    <x v="826"/>
    <x v="4"/>
    <x v="215"/>
    <x v="327"/>
    <x v="1153"/>
    <x v="0"/>
    <x v="42"/>
    <x v="0"/>
    <x v="1019"/>
    <x v="1"/>
    <x v="0"/>
    <x v="1067"/>
    <x v="1161"/>
    <x v="1067"/>
    <x v="0"/>
    <x v="1067"/>
    <x v="1067"/>
    <x v="0"/>
    <x v="1067"/>
    <x v="1078"/>
    <x v="1209"/>
    <x v="1234"/>
  </r>
  <r>
    <x v="1225"/>
    <x v="673"/>
    <x v="4"/>
    <x v="491"/>
    <x v="313"/>
    <x v="1154"/>
    <x v="0"/>
    <x v="42"/>
    <x v="3"/>
    <x v="1020"/>
    <x v="1"/>
    <x v="0"/>
    <x v="1068"/>
    <x v="1162"/>
    <x v="1068"/>
    <x v="0"/>
    <x v="1068"/>
    <x v="1068"/>
    <x v="0"/>
    <x v="1068"/>
    <x v="1079"/>
    <x v="1210"/>
    <x v="1235"/>
  </r>
  <r>
    <x v="1226"/>
    <x v="827"/>
    <x v="4"/>
    <x v="492"/>
    <x v="20"/>
    <x v="1155"/>
    <x v="0"/>
    <x v="24"/>
    <x v="2"/>
    <x v="1021"/>
    <x v="0"/>
    <x v="0"/>
    <x v="1069"/>
    <x v="1163"/>
    <x v="1069"/>
    <x v="0"/>
    <x v="1069"/>
    <x v="1069"/>
    <x v="0"/>
    <x v="1069"/>
    <x v="1080"/>
    <x v="1211"/>
    <x v="1236"/>
  </r>
  <r>
    <x v="1227"/>
    <x v="592"/>
    <x v="4"/>
    <x v="493"/>
    <x v="408"/>
    <x v="1156"/>
    <x v="0"/>
    <x v="28"/>
    <x v="2"/>
    <x v="1022"/>
    <x v="1"/>
    <x v="0"/>
    <x v="1070"/>
    <x v="1164"/>
    <x v="1070"/>
    <x v="0"/>
    <x v="1070"/>
    <x v="1070"/>
    <x v="0"/>
    <x v="1070"/>
    <x v="1081"/>
    <x v="1212"/>
    <x v="1237"/>
  </r>
  <r>
    <x v="1228"/>
    <x v="828"/>
    <x v="4"/>
    <x v="396"/>
    <x v="123"/>
    <x v="173"/>
    <x v="0"/>
    <x v="91"/>
    <x v="0"/>
    <x v="1023"/>
    <x v="1"/>
    <x v="0"/>
    <x v="1071"/>
    <x v="1165"/>
    <x v="1071"/>
    <x v="0"/>
    <x v="1071"/>
    <x v="1071"/>
    <x v="0"/>
    <x v="1071"/>
    <x v="1082"/>
    <x v="1213"/>
    <x v="1238"/>
  </r>
  <r>
    <x v="1229"/>
    <x v="762"/>
    <x v="4"/>
    <x v="492"/>
    <x v="409"/>
    <x v="1157"/>
    <x v="0"/>
    <x v="77"/>
    <x v="0"/>
    <x v="1024"/>
    <x v="1"/>
    <x v="0"/>
    <x v="1072"/>
    <x v="1166"/>
    <x v="1072"/>
    <x v="0"/>
    <x v="1072"/>
    <x v="1072"/>
    <x v="0"/>
    <x v="1072"/>
    <x v="1083"/>
    <x v="1214"/>
    <x v="1239"/>
  </r>
  <r>
    <x v="1230"/>
    <x v="829"/>
    <x v="4"/>
    <x v="494"/>
    <x v="32"/>
    <x v="1158"/>
    <x v="0"/>
    <x v="30"/>
    <x v="7"/>
    <x v="782"/>
    <x v="0"/>
    <x v="0"/>
    <x v="1073"/>
    <x v="1167"/>
    <x v="1073"/>
    <x v="2"/>
    <x v="1073"/>
    <x v="1073"/>
    <x v="2"/>
    <x v="1073"/>
    <x v="1084"/>
    <x v="1215"/>
    <x v="1240"/>
  </r>
  <r>
    <x v="1231"/>
    <x v="830"/>
    <x v="4"/>
    <x v="495"/>
    <x v="410"/>
    <x v="1159"/>
    <x v="0"/>
    <x v="81"/>
    <x v="7"/>
    <x v="596"/>
    <x v="1"/>
    <x v="0"/>
    <x v="1074"/>
    <x v="1168"/>
    <x v="1074"/>
    <x v="0"/>
    <x v="1074"/>
    <x v="1074"/>
    <x v="0"/>
    <x v="1074"/>
    <x v="1085"/>
    <x v="1216"/>
    <x v="1241"/>
  </r>
  <r>
    <x v="1232"/>
    <x v="831"/>
    <x v="4"/>
    <x v="496"/>
    <x v="320"/>
    <x v="1160"/>
    <x v="0"/>
    <x v="3"/>
    <x v="10"/>
    <x v="1025"/>
    <x v="0"/>
    <x v="2"/>
    <x v="1075"/>
    <x v="1169"/>
    <x v="1075"/>
    <x v="0"/>
    <x v="1075"/>
    <x v="1075"/>
    <x v="0"/>
    <x v="1075"/>
    <x v="1086"/>
    <x v="1217"/>
    <x v="1242"/>
  </r>
  <r>
    <x v="1233"/>
    <x v="832"/>
    <x v="4"/>
    <x v="497"/>
    <x v="82"/>
    <x v="1161"/>
    <x v="0"/>
    <x v="8"/>
    <x v="0"/>
    <x v="921"/>
    <x v="0"/>
    <x v="0"/>
    <x v="1076"/>
    <x v="1170"/>
    <x v="1076"/>
    <x v="0"/>
    <x v="1076"/>
    <x v="1076"/>
    <x v="0"/>
    <x v="1076"/>
    <x v="1087"/>
    <x v="1218"/>
    <x v="1243"/>
  </r>
  <r>
    <x v="1234"/>
    <x v="833"/>
    <x v="4"/>
    <x v="438"/>
    <x v="411"/>
    <x v="1162"/>
    <x v="0"/>
    <x v="16"/>
    <x v="1"/>
    <x v="1026"/>
    <x v="1"/>
    <x v="0"/>
    <x v="1077"/>
    <x v="1171"/>
    <x v="1077"/>
    <x v="0"/>
    <x v="1077"/>
    <x v="1077"/>
    <x v="0"/>
    <x v="1077"/>
    <x v="1088"/>
    <x v="1219"/>
    <x v="1244"/>
  </r>
  <r>
    <x v="1235"/>
    <x v="834"/>
    <x v="4"/>
    <x v="96"/>
    <x v="412"/>
    <x v="1163"/>
    <x v="0"/>
    <x v="13"/>
    <x v="3"/>
    <x v="1027"/>
    <x v="0"/>
    <x v="0"/>
    <x v="1078"/>
    <x v="1172"/>
    <x v="1078"/>
    <x v="0"/>
    <x v="1078"/>
    <x v="1078"/>
    <x v="0"/>
    <x v="1078"/>
    <x v="1089"/>
    <x v="1220"/>
    <x v="1245"/>
  </r>
  <r>
    <x v="1236"/>
    <x v="617"/>
    <x v="4"/>
    <x v="498"/>
    <x v="413"/>
    <x v="1164"/>
    <x v="0"/>
    <x v="1"/>
    <x v="2"/>
    <x v="1028"/>
    <x v="1"/>
    <x v="0"/>
    <x v="1079"/>
    <x v="1173"/>
    <x v="1079"/>
    <x v="0"/>
    <x v="1079"/>
    <x v="1079"/>
    <x v="0"/>
    <x v="1079"/>
    <x v="1090"/>
    <x v="1221"/>
    <x v="1246"/>
  </r>
  <r>
    <x v="1237"/>
    <x v="835"/>
    <x v="4"/>
    <x v="499"/>
    <x v="97"/>
    <x v="1165"/>
    <x v="0"/>
    <x v="19"/>
    <x v="1"/>
    <x v="1029"/>
    <x v="1"/>
    <x v="0"/>
    <x v="1080"/>
    <x v="1174"/>
    <x v="1080"/>
    <x v="0"/>
    <x v="1080"/>
    <x v="1080"/>
    <x v="0"/>
    <x v="1080"/>
    <x v="1091"/>
    <x v="1222"/>
    <x v="1247"/>
  </r>
  <r>
    <x v="1238"/>
    <x v="836"/>
    <x v="4"/>
    <x v="500"/>
    <x v="414"/>
    <x v="1166"/>
    <x v="0"/>
    <x v="1"/>
    <x v="2"/>
    <x v="1030"/>
    <x v="1"/>
    <x v="0"/>
    <x v="1081"/>
    <x v="1175"/>
    <x v="1081"/>
    <x v="0"/>
    <x v="1081"/>
    <x v="1081"/>
    <x v="0"/>
    <x v="1081"/>
    <x v="1092"/>
    <x v="1223"/>
    <x v="1248"/>
  </r>
  <r>
    <x v="1239"/>
    <x v="837"/>
    <x v="4"/>
    <x v="501"/>
    <x v="415"/>
    <x v="1167"/>
    <x v="0"/>
    <x v="76"/>
    <x v="0"/>
    <x v="1031"/>
    <x v="1"/>
    <x v="0"/>
    <x v="1082"/>
    <x v="1176"/>
    <x v="1082"/>
    <x v="0"/>
    <x v="1082"/>
    <x v="1082"/>
    <x v="0"/>
    <x v="1082"/>
    <x v="1093"/>
    <x v="1224"/>
    <x v="1249"/>
  </r>
  <r>
    <x v="1240"/>
    <x v="838"/>
    <x v="4"/>
    <x v="502"/>
    <x v="416"/>
    <x v="1168"/>
    <x v="0"/>
    <x v="1"/>
    <x v="4"/>
    <x v="152"/>
    <x v="1"/>
    <x v="0"/>
    <x v="1083"/>
    <x v="1177"/>
    <x v="1083"/>
    <x v="0"/>
    <x v="1083"/>
    <x v="1083"/>
    <x v="0"/>
    <x v="1083"/>
    <x v="1094"/>
    <x v="1225"/>
    <x v="1250"/>
  </r>
  <r>
    <x v="1241"/>
    <x v="637"/>
    <x v="4"/>
    <x v="503"/>
    <x v="325"/>
    <x v="1169"/>
    <x v="0"/>
    <x v="26"/>
    <x v="1"/>
    <x v="1032"/>
    <x v="1"/>
    <x v="0"/>
    <x v="1084"/>
    <x v="1178"/>
    <x v="1084"/>
    <x v="0"/>
    <x v="1084"/>
    <x v="1084"/>
    <x v="0"/>
    <x v="1084"/>
    <x v="1095"/>
    <x v="1226"/>
    <x v="1251"/>
  </r>
  <r>
    <x v="1242"/>
    <x v="839"/>
    <x v="4"/>
    <x v="504"/>
    <x v="254"/>
    <x v="1170"/>
    <x v="1"/>
    <x v="18"/>
    <x v="24"/>
    <x v="121"/>
    <x v="1"/>
    <x v="2"/>
    <x v="1085"/>
    <x v="1179"/>
    <x v="1085"/>
    <x v="0"/>
    <x v="1085"/>
    <x v="1085"/>
    <x v="0"/>
    <x v="1085"/>
    <x v="1096"/>
    <x v="1227"/>
    <x v="1252"/>
  </r>
  <r>
    <x v="1243"/>
    <x v="840"/>
    <x v="4"/>
    <x v="505"/>
    <x v="38"/>
    <x v="1171"/>
    <x v="0"/>
    <x v="34"/>
    <x v="11"/>
    <x v="1033"/>
    <x v="0"/>
    <x v="0"/>
    <x v="1086"/>
    <x v="1180"/>
    <x v="1086"/>
    <x v="0"/>
    <x v="1086"/>
    <x v="1086"/>
    <x v="0"/>
    <x v="1086"/>
    <x v="1097"/>
    <x v="1228"/>
    <x v="1253"/>
  </r>
  <r>
    <x v="1244"/>
    <x v="841"/>
    <x v="4"/>
    <x v="506"/>
    <x v="417"/>
    <x v="1172"/>
    <x v="0"/>
    <x v="86"/>
    <x v="6"/>
    <x v="1034"/>
    <x v="1"/>
    <x v="1"/>
    <x v="1087"/>
    <x v="1181"/>
    <x v="1087"/>
    <x v="0"/>
    <x v="1087"/>
    <x v="1087"/>
    <x v="0"/>
    <x v="1087"/>
    <x v="1098"/>
    <x v="1229"/>
    <x v="1254"/>
  </r>
  <r>
    <x v="1245"/>
    <x v="842"/>
    <x v="4"/>
    <x v="181"/>
    <x v="46"/>
    <x v="1173"/>
    <x v="0"/>
    <x v="32"/>
    <x v="12"/>
    <x v="1035"/>
    <x v="1"/>
    <x v="0"/>
    <x v="1088"/>
    <x v="1182"/>
    <x v="1088"/>
    <x v="0"/>
    <x v="1088"/>
    <x v="1088"/>
    <x v="0"/>
    <x v="1088"/>
    <x v="1099"/>
    <x v="1230"/>
    <x v="1255"/>
  </r>
  <r>
    <x v="1246"/>
    <x v="843"/>
    <x v="4"/>
    <x v="507"/>
    <x v="418"/>
    <x v="1174"/>
    <x v="0"/>
    <x v="1"/>
    <x v="2"/>
    <x v="1033"/>
    <x v="1"/>
    <x v="0"/>
    <x v="1089"/>
    <x v="1183"/>
    <x v="1089"/>
    <x v="0"/>
    <x v="1089"/>
    <x v="1089"/>
    <x v="0"/>
    <x v="1089"/>
    <x v="1100"/>
    <x v="1231"/>
    <x v="1256"/>
  </r>
  <r>
    <x v="1247"/>
    <x v="844"/>
    <x v="4"/>
    <x v="155"/>
    <x v="310"/>
    <x v="1175"/>
    <x v="0"/>
    <x v="56"/>
    <x v="1"/>
    <x v="1036"/>
    <x v="1"/>
    <x v="0"/>
    <x v="1090"/>
    <x v="1184"/>
    <x v="1090"/>
    <x v="0"/>
    <x v="1090"/>
    <x v="1090"/>
    <x v="0"/>
    <x v="1090"/>
    <x v="1101"/>
    <x v="1232"/>
    <x v="1257"/>
  </r>
  <r>
    <x v="1248"/>
    <x v="845"/>
    <x v="4"/>
    <x v="25"/>
    <x v="20"/>
    <x v="1176"/>
    <x v="0"/>
    <x v="10"/>
    <x v="1"/>
    <x v="1037"/>
    <x v="0"/>
    <x v="0"/>
    <x v="1091"/>
    <x v="1185"/>
    <x v="1091"/>
    <x v="0"/>
    <x v="1091"/>
    <x v="1091"/>
    <x v="0"/>
    <x v="1091"/>
    <x v="1102"/>
    <x v="1233"/>
    <x v="1258"/>
  </r>
  <r>
    <x v="1249"/>
    <x v="846"/>
    <x v="4"/>
    <x v="508"/>
    <x v="43"/>
    <x v="1177"/>
    <x v="0"/>
    <x v="0"/>
    <x v="12"/>
    <x v="125"/>
    <x v="0"/>
    <x v="0"/>
    <x v="1092"/>
    <x v="1186"/>
    <x v="1092"/>
    <x v="4"/>
    <x v="1092"/>
    <x v="1092"/>
    <x v="4"/>
    <x v="1092"/>
    <x v="1103"/>
    <x v="1234"/>
    <x v="1259"/>
  </r>
  <r>
    <x v="1250"/>
    <x v="847"/>
    <x v="4"/>
    <x v="509"/>
    <x v="22"/>
    <x v="1178"/>
    <x v="0"/>
    <x v="24"/>
    <x v="1"/>
    <x v="1038"/>
    <x v="0"/>
    <x v="0"/>
    <x v="1093"/>
    <x v="1187"/>
    <x v="1093"/>
    <x v="0"/>
    <x v="1093"/>
    <x v="1093"/>
    <x v="0"/>
    <x v="1093"/>
    <x v="1104"/>
    <x v="1235"/>
    <x v="1260"/>
  </r>
  <r>
    <x v="1251"/>
    <x v="848"/>
    <x v="4"/>
    <x v="254"/>
    <x v="20"/>
    <x v="1179"/>
    <x v="0"/>
    <x v="60"/>
    <x v="10"/>
    <x v="1039"/>
    <x v="0"/>
    <x v="2"/>
    <x v="1094"/>
    <x v="1188"/>
    <x v="1094"/>
    <x v="0"/>
    <x v="1094"/>
    <x v="1094"/>
    <x v="0"/>
    <x v="1094"/>
    <x v="1105"/>
    <x v="1236"/>
    <x v="1261"/>
  </r>
  <r>
    <x v="1252"/>
    <x v="849"/>
    <x v="4"/>
    <x v="510"/>
    <x v="419"/>
    <x v="1180"/>
    <x v="0"/>
    <x v="17"/>
    <x v="0"/>
    <x v="1040"/>
    <x v="1"/>
    <x v="0"/>
    <x v="1095"/>
    <x v="1189"/>
    <x v="1095"/>
    <x v="0"/>
    <x v="1095"/>
    <x v="1095"/>
    <x v="0"/>
    <x v="1095"/>
    <x v="1106"/>
    <x v="1237"/>
    <x v="1262"/>
  </r>
  <r>
    <x v="1253"/>
    <x v="850"/>
    <x v="4"/>
    <x v="511"/>
    <x v="420"/>
    <x v="1181"/>
    <x v="0"/>
    <x v="67"/>
    <x v="11"/>
    <x v="1031"/>
    <x v="1"/>
    <x v="0"/>
    <x v="1096"/>
    <x v="1190"/>
    <x v="1096"/>
    <x v="0"/>
    <x v="1096"/>
    <x v="1096"/>
    <x v="0"/>
    <x v="1096"/>
    <x v="1107"/>
    <x v="1238"/>
    <x v="1263"/>
  </r>
  <r>
    <x v="1254"/>
    <x v="851"/>
    <x v="4"/>
    <x v="350"/>
    <x v="6"/>
    <x v="1182"/>
    <x v="1"/>
    <x v="19"/>
    <x v="3"/>
    <x v="1041"/>
    <x v="1"/>
    <x v="0"/>
    <x v="1097"/>
    <x v="1191"/>
    <x v="1097"/>
    <x v="0"/>
    <x v="1097"/>
    <x v="1097"/>
    <x v="0"/>
    <x v="1097"/>
    <x v="1108"/>
    <x v="1239"/>
    <x v="1264"/>
  </r>
  <r>
    <x v="1255"/>
    <x v="852"/>
    <x v="4"/>
    <x v="23"/>
    <x v="49"/>
    <x v="1183"/>
    <x v="0"/>
    <x v="34"/>
    <x v="0"/>
    <x v="91"/>
    <x v="0"/>
    <x v="0"/>
    <x v="1098"/>
    <x v="1192"/>
    <x v="1098"/>
    <x v="0"/>
    <x v="1098"/>
    <x v="1098"/>
    <x v="0"/>
    <x v="1098"/>
    <x v="1109"/>
    <x v="1240"/>
    <x v="1265"/>
  </r>
  <r>
    <x v="1256"/>
    <x v="853"/>
    <x v="4"/>
    <x v="7"/>
    <x v="8"/>
    <x v="1184"/>
    <x v="0"/>
    <x v="8"/>
    <x v="4"/>
    <x v="1042"/>
    <x v="0"/>
    <x v="0"/>
    <x v="1099"/>
    <x v="1193"/>
    <x v="1099"/>
    <x v="0"/>
    <x v="1099"/>
    <x v="1099"/>
    <x v="0"/>
    <x v="1099"/>
    <x v="1110"/>
    <x v="1241"/>
    <x v="1266"/>
  </r>
  <r>
    <x v="1257"/>
    <x v="854"/>
    <x v="4"/>
    <x v="61"/>
    <x v="207"/>
    <x v="1185"/>
    <x v="0"/>
    <x v="56"/>
    <x v="0"/>
    <x v="1043"/>
    <x v="1"/>
    <x v="0"/>
    <x v="1100"/>
    <x v="1194"/>
    <x v="1100"/>
    <x v="0"/>
    <x v="1100"/>
    <x v="1100"/>
    <x v="0"/>
    <x v="1100"/>
    <x v="1111"/>
    <x v="1242"/>
    <x v="1267"/>
  </r>
  <r>
    <x v="1258"/>
    <x v="855"/>
    <x v="4"/>
    <x v="14"/>
    <x v="228"/>
    <x v="1186"/>
    <x v="1"/>
    <x v="16"/>
    <x v="3"/>
    <x v="1044"/>
    <x v="1"/>
    <x v="0"/>
    <x v="1101"/>
    <x v="1195"/>
    <x v="1101"/>
    <x v="0"/>
    <x v="1101"/>
    <x v="1101"/>
    <x v="0"/>
    <x v="1101"/>
    <x v="1112"/>
    <x v="1243"/>
    <x v="1268"/>
  </r>
  <r>
    <x v="1259"/>
    <x v="856"/>
    <x v="4"/>
    <x v="149"/>
    <x v="22"/>
    <x v="1187"/>
    <x v="0"/>
    <x v="12"/>
    <x v="2"/>
    <x v="1045"/>
    <x v="0"/>
    <x v="0"/>
    <x v="1102"/>
    <x v="1196"/>
    <x v="1102"/>
    <x v="0"/>
    <x v="1102"/>
    <x v="1102"/>
    <x v="0"/>
    <x v="1102"/>
    <x v="1113"/>
    <x v="1244"/>
    <x v="1269"/>
  </r>
  <r>
    <x v="1260"/>
    <x v="857"/>
    <x v="4"/>
    <x v="512"/>
    <x v="8"/>
    <x v="1188"/>
    <x v="0"/>
    <x v="47"/>
    <x v="8"/>
    <x v="1046"/>
    <x v="1"/>
    <x v="2"/>
    <x v="1103"/>
    <x v="1197"/>
    <x v="1103"/>
    <x v="5"/>
    <x v="1103"/>
    <x v="1103"/>
    <x v="5"/>
    <x v="1103"/>
    <x v="1114"/>
    <x v="1245"/>
    <x v="1270"/>
  </r>
  <r>
    <x v="1261"/>
    <x v="858"/>
    <x v="4"/>
    <x v="17"/>
    <x v="3"/>
    <x v="1189"/>
    <x v="0"/>
    <x v="13"/>
    <x v="4"/>
    <x v="1047"/>
    <x v="0"/>
    <x v="0"/>
    <x v="1104"/>
    <x v="1198"/>
    <x v="1104"/>
    <x v="0"/>
    <x v="1104"/>
    <x v="1104"/>
    <x v="0"/>
    <x v="1104"/>
    <x v="1115"/>
    <x v="1246"/>
    <x v="1271"/>
  </r>
  <r>
    <x v="1262"/>
    <x v="859"/>
    <x v="4"/>
    <x v="144"/>
    <x v="38"/>
    <x v="1190"/>
    <x v="0"/>
    <x v="40"/>
    <x v="2"/>
    <x v="1048"/>
    <x v="0"/>
    <x v="0"/>
    <x v="1105"/>
    <x v="1199"/>
    <x v="1105"/>
    <x v="0"/>
    <x v="1105"/>
    <x v="1105"/>
    <x v="0"/>
    <x v="1105"/>
    <x v="1116"/>
    <x v="1247"/>
    <x v="1272"/>
  </r>
  <r>
    <x v="1263"/>
    <x v="860"/>
    <x v="4"/>
    <x v="243"/>
    <x v="179"/>
    <x v="1191"/>
    <x v="0"/>
    <x v="39"/>
    <x v="4"/>
    <x v="1049"/>
    <x v="1"/>
    <x v="0"/>
    <x v="1106"/>
    <x v="1200"/>
    <x v="1106"/>
    <x v="0"/>
    <x v="1106"/>
    <x v="1106"/>
    <x v="0"/>
    <x v="1106"/>
    <x v="1117"/>
    <x v="1248"/>
    <x v="1273"/>
  </r>
  <r>
    <x v="1264"/>
    <x v="861"/>
    <x v="4"/>
    <x v="424"/>
    <x v="95"/>
    <x v="1192"/>
    <x v="0"/>
    <x v="58"/>
    <x v="9"/>
    <x v="963"/>
    <x v="0"/>
    <x v="0"/>
    <x v="1107"/>
    <x v="1201"/>
    <x v="1107"/>
    <x v="0"/>
    <x v="1107"/>
    <x v="1107"/>
    <x v="0"/>
    <x v="1107"/>
    <x v="1118"/>
    <x v="1249"/>
    <x v="1274"/>
  </r>
  <r>
    <x v="1265"/>
    <x v="862"/>
    <x v="4"/>
    <x v="513"/>
    <x v="421"/>
    <x v="1193"/>
    <x v="0"/>
    <x v="3"/>
    <x v="11"/>
    <x v="1050"/>
    <x v="0"/>
    <x v="0"/>
    <x v="1108"/>
    <x v="1202"/>
    <x v="1108"/>
    <x v="0"/>
    <x v="1108"/>
    <x v="1108"/>
    <x v="0"/>
    <x v="1108"/>
    <x v="1119"/>
    <x v="1250"/>
    <x v="1275"/>
  </r>
  <r>
    <x v="1266"/>
    <x v="863"/>
    <x v="4"/>
    <x v="166"/>
    <x v="335"/>
    <x v="1194"/>
    <x v="0"/>
    <x v="86"/>
    <x v="2"/>
    <x v="1051"/>
    <x v="1"/>
    <x v="0"/>
    <x v="1109"/>
    <x v="1203"/>
    <x v="1109"/>
    <x v="0"/>
    <x v="1109"/>
    <x v="1109"/>
    <x v="0"/>
    <x v="1109"/>
    <x v="1120"/>
    <x v="1251"/>
    <x v="1276"/>
  </r>
  <r>
    <x v="1267"/>
    <x v="864"/>
    <x v="4"/>
    <x v="514"/>
    <x v="422"/>
    <x v="1195"/>
    <x v="0"/>
    <x v="28"/>
    <x v="13"/>
    <x v="1052"/>
    <x v="1"/>
    <x v="1"/>
    <x v="1110"/>
    <x v="1204"/>
    <x v="1110"/>
    <x v="0"/>
    <x v="1110"/>
    <x v="1110"/>
    <x v="0"/>
    <x v="1110"/>
    <x v="1121"/>
    <x v="1252"/>
    <x v="1277"/>
  </r>
  <r>
    <x v="1268"/>
    <x v="865"/>
    <x v="4"/>
    <x v="166"/>
    <x v="196"/>
    <x v="1196"/>
    <x v="0"/>
    <x v="32"/>
    <x v="11"/>
    <x v="1053"/>
    <x v="1"/>
    <x v="0"/>
    <x v="1111"/>
    <x v="1205"/>
    <x v="1111"/>
    <x v="0"/>
    <x v="1111"/>
    <x v="1111"/>
    <x v="0"/>
    <x v="1111"/>
    <x v="1122"/>
    <x v="1253"/>
    <x v="1278"/>
  </r>
  <r>
    <x v="1269"/>
    <x v="866"/>
    <x v="4"/>
    <x v="181"/>
    <x v="423"/>
    <x v="1197"/>
    <x v="0"/>
    <x v="15"/>
    <x v="2"/>
    <x v="1054"/>
    <x v="1"/>
    <x v="0"/>
    <x v="1112"/>
    <x v="1206"/>
    <x v="1112"/>
    <x v="0"/>
    <x v="1112"/>
    <x v="1112"/>
    <x v="0"/>
    <x v="1112"/>
    <x v="1123"/>
    <x v="1254"/>
    <x v="1279"/>
  </r>
  <r>
    <x v="1270"/>
    <x v="609"/>
    <x v="4"/>
    <x v="515"/>
    <x v="424"/>
    <x v="1198"/>
    <x v="0"/>
    <x v="9"/>
    <x v="3"/>
    <x v="882"/>
    <x v="1"/>
    <x v="0"/>
    <x v="1113"/>
    <x v="1207"/>
    <x v="1113"/>
    <x v="0"/>
    <x v="1113"/>
    <x v="1113"/>
    <x v="0"/>
    <x v="1113"/>
    <x v="1124"/>
    <x v="1255"/>
    <x v="1280"/>
  </r>
  <r>
    <x v="1271"/>
    <x v="867"/>
    <x v="4"/>
    <x v="37"/>
    <x v="8"/>
    <x v="1199"/>
    <x v="0"/>
    <x v="31"/>
    <x v="9"/>
    <x v="782"/>
    <x v="1"/>
    <x v="0"/>
    <x v="1114"/>
    <x v="1208"/>
    <x v="1114"/>
    <x v="7"/>
    <x v="1114"/>
    <x v="1114"/>
    <x v="7"/>
    <x v="1114"/>
    <x v="1125"/>
    <x v="1256"/>
    <x v="1281"/>
  </r>
  <r>
    <x v="1272"/>
    <x v="868"/>
    <x v="4"/>
    <x v="516"/>
    <x v="356"/>
    <x v="1200"/>
    <x v="0"/>
    <x v="83"/>
    <x v="5"/>
    <x v="1055"/>
    <x v="1"/>
    <x v="0"/>
    <x v="1115"/>
    <x v="1209"/>
    <x v="1115"/>
    <x v="0"/>
    <x v="1115"/>
    <x v="1115"/>
    <x v="0"/>
    <x v="1115"/>
    <x v="1126"/>
    <x v="1257"/>
    <x v="1282"/>
  </r>
  <r>
    <x v="1273"/>
    <x v="670"/>
    <x v="4"/>
    <x v="517"/>
    <x v="28"/>
    <x v="1201"/>
    <x v="0"/>
    <x v="39"/>
    <x v="4"/>
    <x v="1056"/>
    <x v="1"/>
    <x v="0"/>
    <x v="1116"/>
    <x v="1210"/>
    <x v="1116"/>
    <x v="0"/>
    <x v="1116"/>
    <x v="1116"/>
    <x v="0"/>
    <x v="1116"/>
    <x v="1127"/>
    <x v="1258"/>
    <x v="1283"/>
  </r>
  <r>
    <x v="1274"/>
    <x v="869"/>
    <x v="4"/>
    <x v="72"/>
    <x v="123"/>
    <x v="1202"/>
    <x v="0"/>
    <x v="48"/>
    <x v="16"/>
    <x v="1057"/>
    <x v="0"/>
    <x v="1"/>
    <x v="1117"/>
    <x v="1211"/>
    <x v="1117"/>
    <x v="4"/>
    <x v="1117"/>
    <x v="1117"/>
    <x v="4"/>
    <x v="1117"/>
    <x v="1128"/>
    <x v="1259"/>
    <x v="1284"/>
  </r>
  <r>
    <x v="1275"/>
    <x v="870"/>
    <x v="4"/>
    <x v="518"/>
    <x v="20"/>
    <x v="1203"/>
    <x v="0"/>
    <x v="33"/>
    <x v="4"/>
    <x v="1058"/>
    <x v="0"/>
    <x v="0"/>
    <x v="1118"/>
    <x v="1212"/>
    <x v="1118"/>
    <x v="0"/>
    <x v="1118"/>
    <x v="1118"/>
    <x v="0"/>
    <x v="1118"/>
    <x v="1129"/>
    <x v="1260"/>
    <x v="1285"/>
  </r>
  <r>
    <x v="1276"/>
    <x v="871"/>
    <x v="4"/>
    <x v="519"/>
    <x v="425"/>
    <x v="1204"/>
    <x v="0"/>
    <x v="49"/>
    <x v="2"/>
    <x v="1059"/>
    <x v="1"/>
    <x v="0"/>
    <x v="1119"/>
    <x v="1213"/>
    <x v="1119"/>
    <x v="0"/>
    <x v="1119"/>
    <x v="1119"/>
    <x v="0"/>
    <x v="1119"/>
    <x v="1130"/>
    <x v="1261"/>
    <x v="1286"/>
  </r>
  <r>
    <x v="1277"/>
    <x v="872"/>
    <x v="4"/>
    <x v="494"/>
    <x v="253"/>
    <x v="1205"/>
    <x v="0"/>
    <x v="56"/>
    <x v="2"/>
    <x v="1060"/>
    <x v="1"/>
    <x v="0"/>
    <x v="1120"/>
    <x v="1214"/>
    <x v="1120"/>
    <x v="0"/>
    <x v="1120"/>
    <x v="1120"/>
    <x v="0"/>
    <x v="1120"/>
    <x v="1131"/>
    <x v="1262"/>
    <x v="1287"/>
  </r>
  <r>
    <x v="1278"/>
    <x v="653"/>
    <x v="4"/>
    <x v="1"/>
    <x v="4"/>
    <x v="1206"/>
    <x v="1"/>
    <x v="8"/>
    <x v="7"/>
    <x v="1061"/>
    <x v="0"/>
    <x v="0"/>
    <x v="1121"/>
    <x v="1215"/>
    <x v="1121"/>
    <x v="0"/>
    <x v="1121"/>
    <x v="1121"/>
    <x v="0"/>
    <x v="1121"/>
    <x v="1132"/>
    <x v="1263"/>
    <x v="1288"/>
  </r>
  <r>
    <x v="1279"/>
    <x v="873"/>
    <x v="4"/>
    <x v="17"/>
    <x v="22"/>
    <x v="1207"/>
    <x v="0"/>
    <x v="3"/>
    <x v="12"/>
    <x v="675"/>
    <x v="0"/>
    <x v="0"/>
    <x v="1122"/>
    <x v="1216"/>
    <x v="1122"/>
    <x v="0"/>
    <x v="1122"/>
    <x v="1122"/>
    <x v="0"/>
    <x v="1122"/>
    <x v="1133"/>
    <x v="1264"/>
    <x v="1289"/>
  </r>
  <r>
    <x v="1280"/>
    <x v="874"/>
    <x v="4"/>
    <x v="125"/>
    <x v="8"/>
    <x v="60"/>
    <x v="0"/>
    <x v="32"/>
    <x v="1"/>
    <x v="52"/>
    <x v="1"/>
    <x v="0"/>
    <x v="52"/>
    <x v="1217"/>
    <x v="1123"/>
    <x v="0"/>
    <x v="1123"/>
    <x v="1123"/>
    <x v="0"/>
    <x v="1123"/>
    <x v="1134"/>
    <x v="1265"/>
    <x v="1290"/>
  </r>
  <r>
    <x v="1281"/>
    <x v="875"/>
    <x v="4"/>
    <x v="520"/>
    <x v="17"/>
    <x v="1208"/>
    <x v="2"/>
    <x v="48"/>
    <x v="3"/>
    <x v="1062"/>
    <x v="0"/>
    <x v="0"/>
    <x v="1123"/>
    <x v="1218"/>
    <x v="1124"/>
    <x v="0"/>
    <x v="1124"/>
    <x v="1124"/>
    <x v="0"/>
    <x v="1124"/>
    <x v="1135"/>
    <x v="1266"/>
    <x v="1291"/>
  </r>
  <r>
    <x v="1282"/>
    <x v="876"/>
    <x v="4"/>
    <x v="7"/>
    <x v="49"/>
    <x v="1209"/>
    <x v="0"/>
    <x v="33"/>
    <x v="2"/>
    <x v="1063"/>
    <x v="0"/>
    <x v="0"/>
    <x v="1124"/>
    <x v="1219"/>
    <x v="1125"/>
    <x v="0"/>
    <x v="1125"/>
    <x v="1125"/>
    <x v="0"/>
    <x v="1125"/>
    <x v="1136"/>
    <x v="1267"/>
    <x v="1292"/>
  </r>
  <r>
    <x v="1283"/>
    <x v="757"/>
    <x v="4"/>
    <x v="521"/>
    <x v="426"/>
    <x v="1210"/>
    <x v="0"/>
    <x v="23"/>
    <x v="5"/>
    <x v="902"/>
    <x v="1"/>
    <x v="0"/>
    <x v="1125"/>
    <x v="1220"/>
    <x v="1126"/>
    <x v="0"/>
    <x v="1126"/>
    <x v="1126"/>
    <x v="0"/>
    <x v="1126"/>
    <x v="1137"/>
    <x v="1268"/>
    <x v="1293"/>
  </r>
  <r>
    <x v="1284"/>
    <x v="877"/>
    <x v="4"/>
    <x v="368"/>
    <x v="94"/>
    <x v="1211"/>
    <x v="0"/>
    <x v="32"/>
    <x v="4"/>
    <x v="1064"/>
    <x v="1"/>
    <x v="0"/>
    <x v="1126"/>
    <x v="1221"/>
    <x v="1127"/>
    <x v="0"/>
    <x v="1127"/>
    <x v="1127"/>
    <x v="0"/>
    <x v="1127"/>
    <x v="1138"/>
    <x v="1269"/>
    <x v="1294"/>
  </r>
  <r>
    <x v="1285"/>
    <x v="878"/>
    <x v="4"/>
    <x v="59"/>
    <x v="68"/>
    <x v="1212"/>
    <x v="0"/>
    <x v="35"/>
    <x v="6"/>
    <x v="1065"/>
    <x v="1"/>
    <x v="1"/>
    <x v="1127"/>
    <x v="1222"/>
    <x v="1128"/>
    <x v="0"/>
    <x v="1128"/>
    <x v="1128"/>
    <x v="0"/>
    <x v="1128"/>
    <x v="1139"/>
    <x v="1270"/>
    <x v="1295"/>
  </r>
  <r>
    <x v="1286"/>
    <x v="879"/>
    <x v="4"/>
    <x v="522"/>
    <x v="427"/>
    <x v="1213"/>
    <x v="0"/>
    <x v="55"/>
    <x v="1"/>
    <x v="1066"/>
    <x v="1"/>
    <x v="0"/>
    <x v="1128"/>
    <x v="1223"/>
    <x v="1129"/>
    <x v="0"/>
    <x v="1129"/>
    <x v="1129"/>
    <x v="0"/>
    <x v="1129"/>
    <x v="1140"/>
    <x v="1271"/>
    <x v="1296"/>
  </r>
  <r>
    <x v="1287"/>
    <x v="880"/>
    <x v="4"/>
    <x v="375"/>
    <x v="428"/>
    <x v="1214"/>
    <x v="0"/>
    <x v="61"/>
    <x v="2"/>
    <x v="1067"/>
    <x v="1"/>
    <x v="0"/>
    <x v="1129"/>
    <x v="1224"/>
    <x v="1130"/>
    <x v="0"/>
    <x v="1130"/>
    <x v="1130"/>
    <x v="0"/>
    <x v="1130"/>
    <x v="1141"/>
    <x v="1272"/>
    <x v="1297"/>
  </r>
  <r>
    <x v="1288"/>
    <x v="881"/>
    <x v="4"/>
    <x v="33"/>
    <x v="202"/>
    <x v="1215"/>
    <x v="0"/>
    <x v="9"/>
    <x v="0"/>
    <x v="1068"/>
    <x v="1"/>
    <x v="0"/>
    <x v="1130"/>
    <x v="1225"/>
    <x v="1131"/>
    <x v="0"/>
    <x v="1131"/>
    <x v="1131"/>
    <x v="0"/>
    <x v="1131"/>
    <x v="1142"/>
    <x v="1273"/>
    <x v="1298"/>
  </r>
  <r>
    <x v="1289"/>
    <x v="882"/>
    <x v="4"/>
    <x v="523"/>
    <x v="336"/>
    <x v="1216"/>
    <x v="0"/>
    <x v="34"/>
    <x v="3"/>
    <x v="1069"/>
    <x v="0"/>
    <x v="0"/>
    <x v="1131"/>
    <x v="1226"/>
    <x v="1132"/>
    <x v="0"/>
    <x v="1132"/>
    <x v="1132"/>
    <x v="0"/>
    <x v="1132"/>
    <x v="1143"/>
    <x v="1274"/>
    <x v="1299"/>
  </r>
  <r>
    <x v="1290"/>
    <x v="638"/>
    <x v="4"/>
    <x v="456"/>
    <x v="429"/>
    <x v="1217"/>
    <x v="0"/>
    <x v="77"/>
    <x v="7"/>
    <x v="1070"/>
    <x v="1"/>
    <x v="0"/>
    <x v="1132"/>
    <x v="1227"/>
    <x v="1133"/>
    <x v="0"/>
    <x v="1133"/>
    <x v="1133"/>
    <x v="0"/>
    <x v="1133"/>
    <x v="1144"/>
    <x v="1275"/>
    <x v="1300"/>
  </r>
  <r>
    <x v="1291"/>
    <x v="793"/>
    <x v="4"/>
    <x v="524"/>
    <x v="131"/>
    <x v="1218"/>
    <x v="0"/>
    <x v="18"/>
    <x v="3"/>
    <x v="1071"/>
    <x v="1"/>
    <x v="0"/>
    <x v="1133"/>
    <x v="1228"/>
    <x v="1134"/>
    <x v="0"/>
    <x v="1134"/>
    <x v="1134"/>
    <x v="0"/>
    <x v="1134"/>
    <x v="1145"/>
    <x v="1276"/>
    <x v="1301"/>
  </r>
  <r>
    <x v="1292"/>
    <x v="883"/>
    <x v="4"/>
    <x v="33"/>
    <x v="2"/>
    <x v="1219"/>
    <x v="0"/>
    <x v="42"/>
    <x v="0"/>
    <x v="1072"/>
    <x v="1"/>
    <x v="0"/>
    <x v="1134"/>
    <x v="1229"/>
    <x v="1135"/>
    <x v="0"/>
    <x v="1135"/>
    <x v="1135"/>
    <x v="0"/>
    <x v="1135"/>
    <x v="1146"/>
    <x v="1277"/>
    <x v="1302"/>
  </r>
  <r>
    <x v="1293"/>
    <x v="884"/>
    <x v="4"/>
    <x v="525"/>
    <x v="430"/>
    <x v="1220"/>
    <x v="0"/>
    <x v="1"/>
    <x v="4"/>
    <x v="1073"/>
    <x v="1"/>
    <x v="0"/>
    <x v="1135"/>
    <x v="1230"/>
    <x v="1136"/>
    <x v="0"/>
    <x v="1136"/>
    <x v="1136"/>
    <x v="0"/>
    <x v="1136"/>
    <x v="1147"/>
    <x v="1278"/>
    <x v="1303"/>
  </r>
  <r>
    <x v="1294"/>
    <x v="885"/>
    <x v="4"/>
    <x v="21"/>
    <x v="10"/>
    <x v="1221"/>
    <x v="0"/>
    <x v="38"/>
    <x v="9"/>
    <x v="1074"/>
    <x v="0"/>
    <x v="0"/>
    <x v="1136"/>
    <x v="1231"/>
    <x v="1137"/>
    <x v="0"/>
    <x v="1137"/>
    <x v="1137"/>
    <x v="0"/>
    <x v="1137"/>
    <x v="1148"/>
    <x v="1279"/>
    <x v="1304"/>
  </r>
  <r>
    <x v="1295"/>
    <x v="886"/>
    <x v="4"/>
    <x v="4"/>
    <x v="254"/>
    <x v="1222"/>
    <x v="1"/>
    <x v="8"/>
    <x v="3"/>
    <x v="1075"/>
    <x v="0"/>
    <x v="0"/>
    <x v="1137"/>
    <x v="1232"/>
    <x v="1138"/>
    <x v="0"/>
    <x v="1138"/>
    <x v="1138"/>
    <x v="0"/>
    <x v="1138"/>
    <x v="1149"/>
    <x v="1280"/>
    <x v="1305"/>
  </r>
  <r>
    <x v="1296"/>
    <x v="887"/>
    <x v="4"/>
    <x v="526"/>
    <x v="431"/>
    <x v="1223"/>
    <x v="0"/>
    <x v="66"/>
    <x v="6"/>
    <x v="1076"/>
    <x v="1"/>
    <x v="1"/>
    <x v="1138"/>
    <x v="1233"/>
    <x v="1139"/>
    <x v="0"/>
    <x v="1139"/>
    <x v="1139"/>
    <x v="0"/>
    <x v="1139"/>
    <x v="1150"/>
    <x v="1281"/>
    <x v="1306"/>
  </r>
  <r>
    <x v="1297"/>
    <x v="888"/>
    <x v="4"/>
    <x v="97"/>
    <x v="432"/>
    <x v="1224"/>
    <x v="1"/>
    <x v="90"/>
    <x v="0"/>
    <x v="1077"/>
    <x v="1"/>
    <x v="0"/>
    <x v="1139"/>
    <x v="1234"/>
    <x v="1140"/>
    <x v="0"/>
    <x v="1140"/>
    <x v="1140"/>
    <x v="0"/>
    <x v="1140"/>
    <x v="1151"/>
    <x v="1282"/>
    <x v="1307"/>
  </r>
  <r>
    <x v="1298"/>
    <x v="889"/>
    <x v="4"/>
    <x v="501"/>
    <x v="433"/>
    <x v="1225"/>
    <x v="0"/>
    <x v="9"/>
    <x v="4"/>
    <x v="1078"/>
    <x v="1"/>
    <x v="0"/>
    <x v="1140"/>
    <x v="1235"/>
    <x v="1141"/>
    <x v="0"/>
    <x v="1141"/>
    <x v="1141"/>
    <x v="0"/>
    <x v="1141"/>
    <x v="1152"/>
    <x v="1283"/>
    <x v="1308"/>
  </r>
  <r>
    <x v="1299"/>
    <x v="593"/>
    <x v="4"/>
    <x v="527"/>
    <x v="143"/>
    <x v="1226"/>
    <x v="0"/>
    <x v="76"/>
    <x v="1"/>
    <x v="1079"/>
    <x v="1"/>
    <x v="0"/>
    <x v="1141"/>
    <x v="1236"/>
    <x v="1142"/>
    <x v="0"/>
    <x v="1142"/>
    <x v="1142"/>
    <x v="0"/>
    <x v="1142"/>
    <x v="1153"/>
    <x v="1284"/>
    <x v="1309"/>
  </r>
  <r>
    <x v="1300"/>
    <x v="890"/>
    <x v="4"/>
    <x v="528"/>
    <x v="158"/>
    <x v="1227"/>
    <x v="0"/>
    <x v="35"/>
    <x v="0"/>
    <x v="1080"/>
    <x v="1"/>
    <x v="0"/>
    <x v="1142"/>
    <x v="1237"/>
    <x v="1143"/>
    <x v="0"/>
    <x v="1143"/>
    <x v="1143"/>
    <x v="0"/>
    <x v="1143"/>
    <x v="1154"/>
    <x v="1285"/>
    <x v="1310"/>
  </r>
  <r>
    <x v="1301"/>
    <x v="599"/>
    <x v="4"/>
    <x v="529"/>
    <x v="294"/>
    <x v="1228"/>
    <x v="0"/>
    <x v="54"/>
    <x v="0"/>
    <x v="1081"/>
    <x v="1"/>
    <x v="0"/>
    <x v="1143"/>
    <x v="1238"/>
    <x v="1144"/>
    <x v="0"/>
    <x v="1144"/>
    <x v="1144"/>
    <x v="0"/>
    <x v="1144"/>
    <x v="1155"/>
    <x v="1286"/>
    <x v="1311"/>
  </r>
  <r>
    <x v="1302"/>
    <x v="891"/>
    <x v="4"/>
    <x v="208"/>
    <x v="13"/>
    <x v="1229"/>
    <x v="0"/>
    <x v="27"/>
    <x v="6"/>
    <x v="1082"/>
    <x v="0"/>
    <x v="1"/>
    <x v="1144"/>
    <x v="1239"/>
    <x v="1145"/>
    <x v="0"/>
    <x v="1145"/>
    <x v="1145"/>
    <x v="0"/>
    <x v="1145"/>
    <x v="1156"/>
    <x v="1287"/>
    <x v="1312"/>
  </r>
  <r>
    <x v="1303"/>
    <x v="601"/>
    <x v="4"/>
    <x v="530"/>
    <x v="10"/>
    <x v="1230"/>
    <x v="0"/>
    <x v="24"/>
    <x v="11"/>
    <x v="1082"/>
    <x v="0"/>
    <x v="0"/>
    <x v="1145"/>
    <x v="1240"/>
    <x v="1146"/>
    <x v="0"/>
    <x v="1146"/>
    <x v="1146"/>
    <x v="0"/>
    <x v="1146"/>
    <x v="1157"/>
    <x v="1288"/>
    <x v="1313"/>
  </r>
  <r>
    <x v="1304"/>
    <x v="892"/>
    <x v="4"/>
    <x v="168"/>
    <x v="43"/>
    <x v="1231"/>
    <x v="0"/>
    <x v="9"/>
    <x v="5"/>
    <x v="568"/>
    <x v="1"/>
    <x v="0"/>
    <x v="1146"/>
    <x v="1241"/>
    <x v="1147"/>
    <x v="0"/>
    <x v="1147"/>
    <x v="1147"/>
    <x v="0"/>
    <x v="1147"/>
    <x v="1158"/>
    <x v="1289"/>
    <x v="1314"/>
  </r>
  <r>
    <x v="1305"/>
    <x v="893"/>
    <x v="4"/>
    <x v="531"/>
    <x v="193"/>
    <x v="1232"/>
    <x v="0"/>
    <x v="31"/>
    <x v="3"/>
    <x v="1083"/>
    <x v="1"/>
    <x v="0"/>
    <x v="1147"/>
    <x v="1242"/>
    <x v="1148"/>
    <x v="0"/>
    <x v="1148"/>
    <x v="1148"/>
    <x v="0"/>
    <x v="1148"/>
    <x v="1159"/>
    <x v="1290"/>
    <x v="1315"/>
  </r>
  <r>
    <x v="1306"/>
    <x v="894"/>
    <x v="4"/>
    <x v="532"/>
    <x v="225"/>
    <x v="1233"/>
    <x v="1"/>
    <x v="53"/>
    <x v="0"/>
    <x v="394"/>
    <x v="0"/>
    <x v="0"/>
    <x v="405"/>
    <x v="1243"/>
    <x v="1149"/>
    <x v="0"/>
    <x v="1149"/>
    <x v="1149"/>
    <x v="0"/>
    <x v="1149"/>
    <x v="1160"/>
    <x v="1291"/>
    <x v="1316"/>
  </r>
  <r>
    <x v="1307"/>
    <x v="656"/>
    <x v="4"/>
    <x v="533"/>
    <x v="8"/>
    <x v="1234"/>
    <x v="0"/>
    <x v="10"/>
    <x v="4"/>
    <x v="1084"/>
    <x v="0"/>
    <x v="0"/>
    <x v="1148"/>
    <x v="1244"/>
    <x v="1150"/>
    <x v="0"/>
    <x v="1150"/>
    <x v="1150"/>
    <x v="0"/>
    <x v="1150"/>
    <x v="1161"/>
    <x v="1292"/>
    <x v="1317"/>
  </r>
  <r>
    <x v="1308"/>
    <x v="895"/>
    <x v="4"/>
    <x v="154"/>
    <x v="354"/>
    <x v="1235"/>
    <x v="0"/>
    <x v="53"/>
    <x v="3"/>
    <x v="1085"/>
    <x v="0"/>
    <x v="0"/>
    <x v="1149"/>
    <x v="1245"/>
    <x v="1151"/>
    <x v="0"/>
    <x v="1151"/>
    <x v="1151"/>
    <x v="0"/>
    <x v="1151"/>
    <x v="1162"/>
    <x v="1293"/>
    <x v="1318"/>
  </r>
  <r>
    <x v="1309"/>
    <x v="896"/>
    <x v="4"/>
    <x v="534"/>
    <x v="434"/>
    <x v="1236"/>
    <x v="0"/>
    <x v="53"/>
    <x v="0"/>
    <x v="1086"/>
    <x v="0"/>
    <x v="0"/>
    <x v="1150"/>
    <x v="1246"/>
    <x v="1152"/>
    <x v="0"/>
    <x v="1152"/>
    <x v="1152"/>
    <x v="0"/>
    <x v="1152"/>
    <x v="1163"/>
    <x v="1294"/>
    <x v="1319"/>
  </r>
  <r>
    <x v="1310"/>
    <x v="897"/>
    <x v="4"/>
    <x v="535"/>
    <x v="435"/>
    <x v="1237"/>
    <x v="1"/>
    <x v="68"/>
    <x v="3"/>
    <x v="142"/>
    <x v="1"/>
    <x v="0"/>
    <x v="1151"/>
    <x v="1247"/>
    <x v="1153"/>
    <x v="0"/>
    <x v="1153"/>
    <x v="1153"/>
    <x v="0"/>
    <x v="1153"/>
    <x v="1164"/>
    <x v="1295"/>
    <x v="1320"/>
  </r>
  <r>
    <x v="1311"/>
    <x v="898"/>
    <x v="4"/>
    <x v="179"/>
    <x v="22"/>
    <x v="1238"/>
    <x v="0"/>
    <x v="16"/>
    <x v="2"/>
    <x v="1087"/>
    <x v="1"/>
    <x v="0"/>
    <x v="1152"/>
    <x v="1248"/>
    <x v="1154"/>
    <x v="0"/>
    <x v="1154"/>
    <x v="1154"/>
    <x v="0"/>
    <x v="1154"/>
    <x v="1165"/>
    <x v="1296"/>
    <x v="1321"/>
  </r>
  <r>
    <x v="1312"/>
    <x v="899"/>
    <x v="4"/>
    <x v="364"/>
    <x v="335"/>
    <x v="1239"/>
    <x v="0"/>
    <x v="53"/>
    <x v="2"/>
    <x v="1088"/>
    <x v="0"/>
    <x v="0"/>
    <x v="1153"/>
    <x v="1249"/>
    <x v="1155"/>
    <x v="0"/>
    <x v="1155"/>
    <x v="1155"/>
    <x v="0"/>
    <x v="1155"/>
    <x v="1166"/>
    <x v="1297"/>
    <x v="1322"/>
  </r>
  <r>
    <x v="1313"/>
    <x v="900"/>
    <x v="4"/>
    <x v="33"/>
    <x v="157"/>
    <x v="1240"/>
    <x v="0"/>
    <x v="13"/>
    <x v="11"/>
    <x v="1089"/>
    <x v="0"/>
    <x v="0"/>
    <x v="1154"/>
    <x v="1250"/>
    <x v="1156"/>
    <x v="0"/>
    <x v="1156"/>
    <x v="1156"/>
    <x v="0"/>
    <x v="1156"/>
    <x v="1167"/>
    <x v="1298"/>
    <x v="1323"/>
  </r>
  <r>
    <x v="1314"/>
    <x v="901"/>
    <x v="4"/>
    <x v="514"/>
    <x v="436"/>
    <x v="1241"/>
    <x v="0"/>
    <x v="66"/>
    <x v="13"/>
    <x v="1090"/>
    <x v="1"/>
    <x v="1"/>
    <x v="1155"/>
    <x v="1251"/>
    <x v="1157"/>
    <x v="0"/>
    <x v="1157"/>
    <x v="1157"/>
    <x v="0"/>
    <x v="1157"/>
    <x v="1168"/>
    <x v="1299"/>
    <x v="1324"/>
  </r>
  <r>
    <x v="1315"/>
    <x v="661"/>
    <x v="4"/>
    <x v="166"/>
    <x v="164"/>
    <x v="1242"/>
    <x v="0"/>
    <x v="39"/>
    <x v="9"/>
    <x v="1091"/>
    <x v="1"/>
    <x v="0"/>
    <x v="1156"/>
    <x v="1252"/>
    <x v="1158"/>
    <x v="0"/>
    <x v="1158"/>
    <x v="1158"/>
    <x v="0"/>
    <x v="1158"/>
    <x v="1169"/>
    <x v="1300"/>
    <x v="1325"/>
  </r>
  <r>
    <x v="1316"/>
    <x v="902"/>
    <x v="4"/>
    <x v="134"/>
    <x v="56"/>
    <x v="1243"/>
    <x v="0"/>
    <x v="42"/>
    <x v="3"/>
    <x v="1092"/>
    <x v="1"/>
    <x v="0"/>
    <x v="1157"/>
    <x v="1253"/>
    <x v="1159"/>
    <x v="0"/>
    <x v="1159"/>
    <x v="1159"/>
    <x v="0"/>
    <x v="1159"/>
    <x v="1170"/>
    <x v="1301"/>
    <x v="1326"/>
  </r>
  <r>
    <x v="1317"/>
    <x v="903"/>
    <x v="4"/>
    <x v="168"/>
    <x v="437"/>
    <x v="1244"/>
    <x v="0"/>
    <x v="59"/>
    <x v="0"/>
    <x v="1093"/>
    <x v="1"/>
    <x v="0"/>
    <x v="1158"/>
    <x v="1254"/>
    <x v="1160"/>
    <x v="0"/>
    <x v="1160"/>
    <x v="1160"/>
    <x v="0"/>
    <x v="1160"/>
    <x v="1171"/>
    <x v="1302"/>
    <x v="1327"/>
  </r>
  <r>
    <x v="1318"/>
    <x v="877"/>
    <x v="4"/>
    <x v="415"/>
    <x v="438"/>
    <x v="1245"/>
    <x v="0"/>
    <x v="61"/>
    <x v="4"/>
    <x v="1094"/>
    <x v="1"/>
    <x v="0"/>
    <x v="1159"/>
    <x v="1255"/>
    <x v="1161"/>
    <x v="0"/>
    <x v="1161"/>
    <x v="1161"/>
    <x v="0"/>
    <x v="1161"/>
    <x v="1172"/>
    <x v="1303"/>
    <x v="1328"/>
  </r>
  <r>
    <x v="1319"/>
    <x v="904"/>
    <x v="4"/>
    <x v="213"/>
    <x v="439"/>
    <x v="1246"/>
    <x v="0"/>
    <x v="18"/>
    <x v="2"/>
    <x v="1095"/>
    <x v="1"/>
    <x v="0"/>
    <x v="1160"/>
    <x v="1256"/>
    <x v="1162"/>
    <x v="0"/>
    <x v="1162"/>
    <x v="1162"/>
    <x v="0"/>
    <x v="1162"/>
    <x v="1173"/>
    <x v="1304"/>
    <x v="1329"/>
  </r>
  <r>
    <x v="1320"/>
    <x v="905"/>
    <x v="4"/>
    <x v="33"/>
    <x v="158"/>
    <x v="1247"/>
    <x v="0"/>
    <x v="8"/>
    <x v="2"/>
    <x v="1096"/>
    <x v="0"/>
    <x v="0"/>
    <x v="1161"/>
    <x v="1257"/>
    <x v="1163"/>
    <x v="0"/>
    <x v="1163"/>
    <x v="1163"/>
    <x v="0"/>
    <x v="1163"/>
    <x v="1174"/>
    <x v="1305"/>
    <x v="1330"/>
  </r>
  <r>
    <x v="1321"/>
    <x v="653"/>
    <x v="4"/>
    <x v="9"/>
    <x v="47"/>
    <x v="1248"/>
    <x v="1"/>
    <x v="89"/>
    <x v="1"/>
    <x v="1097"/>
    <x v="1"/>
    <x v="0"/>
    <x v="1162"/>
    <x v="1258"/>
    <x v="1164"/>
    <x v="0"/>
    <x v="1164"/>
    <x v="1164"/>
    <x v="0"/>
    <x v="1164"/>
    <x v="1175"/>
    <x v="1306"/>
    <x v="1331"/>
  </r>
  <r>
    <x v="1322"/>
    <x v="906"/>
    <x v="4"/>
    <x v="34"/>
    <x v="77"/>
    <x v="1249"/>
    <x v="0"/>
    <x v="9"/>
    <x v="5"/>
    <x v="1098"/>
    <x v="1"/>
    <x v="0"/>
    <x v="1163"/>
    <x v="906"/>
    <x v="1165"/>
    <x v="0"/>
    <x v="1165"/>
    <x v="1165"/>
    <x v="0"/>
    <x v="1165"/>
    <x v="1176"/>
    <x v="952"/>
    <x v="1332"/>
  </r>
  <r>
    <x v="1323"/>
    <x v="907"/>
    <x v="4"/>
    <x v="373"/>
    <x v="139"/>
    <x v="1250"/>
    <x v="0"/>
    <x v="15"/>
    <x v="0"/>
    <x v="1099"/>
    <x v="1"/>
    <x v="0"/>
    <x v="1164"/>
    <x v="1259"/>
    <x v="1166"/>
    <x v="0"/>
    <x v="1166"/>
    <x v="1166"/>
    <x v="0"/>
    <x v="1166"/>
    <x v="1177"/>
    <x v="1307"/>
    <x v="1333"/>
  </r>
  <r>
    <x v="1324"/>
    <x v="908"/>
    <x v="4"/>
    <x v="536"/>
    <x v="440"/>
    <x v="1251"/>
    <x v="0"/>
    <x v="16"/>
    <x v="6"/>
    <x v="1100"/>
    <x v="1"/>
    <x v="1"/>
    <x v="1165"/>
    <x v="1260"/>
    <x v="1167"/>
    <x v="0"/>
    <x v="1167"/>
    <x v="1167"/>
    <x v="0"/>
    <x v="1167"/>
    <x v="1178"/>
    <x v="1308"/>
    <x v="1334"/>
  </r>
  <r>
    <x v="1325"/>
    <x v="909"/>
    <x v="4"/>
    <x v="537"/>
    <x v="363"/>
    <x v="1252"/>
    <x v="0"/>
    <x v="54"/>
    <x v="3"/>
    <x v="1101"/>
    <x v="1"/>
    <x v="0"/>
    <x v="1166"/>
    <x v="1261"/>
    <x v="1168"/>
    <x v="0"/>
    <x v="1168"/>
    <x v="1168"/>
    <x v="0"/>
    <x v="1168"/>
    <x v="1179"/>
    <x v="1309"/>
    <x v="1335"/>
  </r>
  <r>
    <x v="1326"/>
    <x v="910"/>
    <x v="4"/>
    <x v="1"/>
    <x v="228"/>
    <x v="1253"/>
    <x v="1"/>
    <x v="8"/>
    <x v="3"/>
    <x v="1102"/>
    <x v="0"/>
    <x v="0"/>
    <x v="1167"/>
    <x v="1262"/>
    <x v="1169"/>
    <x v="0"/>
    <x v="1169"/>
    <x v="1169"/>
    <x v="0"/>
    <x v="1169"/>
    <x v="1180"/>
    <x v="1310"/>
    <x v="1336"/>
  </r>
  <r>
    <x v="1327"/>
    <x v="911"/>
    <x v="4"/>
    <x v="538"/>
    <x v="441"/>
    <x v="1254"/>
    <x v="0"/>
    <x v="75"/>
    <x v="0"/>
    <x v="1103"/>
    <x v="1"/>
    <x v="0"/>
    <x v="1168"/>
    <x v="1263"/>
    <x v="1170"/>
    <x v="0"/>
    <x v="1170"/>
    <x v="1170"/>
    <x v="0"/>
    <x v="1170"/>
    <x v="1181"/>
    <x v="1311"/>
    <x v="1337"/>
  </r>
  <r>
    <x v="1328"/>
    <x v="702"/>
    <x v="4"/>
    <x v="181"/>
    <x v="442"/>
    <x v="1255"/>
    <x v="0"/>
    <x v="28"/>
    <x v="0"/>
    <x v="1104"/>
    <x v="1"/>
    <x v="0"/>
    <x v="1169"/>
    <x v="1264"/>
    <x v="1171"/>
    <x v="0"/>
    <x v="1171"/>
    <x v="1171"/>
    <x v="0"/>
    <x v="1171"/>
    <x v="1182"/>
    <x v="1312"/>
    <x v="1338"/>
  </r>
  <r>
    <x v="1329"/>
    <x v="912"/>
    <x v="4"/>
    <x v="194"/>
    <x v="295"/>
    <x v="1256"/>
    <x v="0"/>
    <x v="49"/>
    <x v="1"/>
    <x v="1105"/>
    <x v="1"/>
    <x v="0"/>
    <x v="1170"/>
    <x v="1265"/>
    <x v="1172"/>
    <x v="0"/>
    <x v="1172"/>
    <x v="1172"/>
    <x v="0"/>
    <x v="1172"/>
    <x v="1183"/>
    <x v="1313"/>
    <x v="1339"/>
  </r>
  <r>
    <x v="1330"/>
    <x v="637"/>
    <x v="4"/>
    <x v="539"/>
    <x v="33"/>
    <x v="1257"/>
    <x v="1"/>
    <x v="76"/>
    <x v="4"/>
    <x v="1106"/>
    <x v="1"/>
    <x v="0"/>
    <x v="1171"/>
    <x v="1266"/>
    <x v="1173"/>
    <x v="0"/>
    <x v="1173"/>
    <x v="1173"/>
    <x v="0"/>
    <x v="1173"/>
    <x v="1184"/>
    <x v="1314"/>
    <x v="1340"/>
  </r>
  <r>
    <x v="1331"/>
    <x v="913"/>
    <x v="4"/>
    <x v="7"/>
    <x v="10"/>
    <x v="1258"/>
    <x v="0"/>
    <x v="16"/>
    <x v="9"/>
    <x v="1062"/>
    <x v="1"/>
    <x v="0"/>
    <x v="1172"/>
    <x v="1267"/>
    <x v="1174"/>
    <x v="0"/>
    <x v="1174"/>
    <x v="1174"/>
    <x v="0"/>
    <x v="1174"/>
    <x v="1185"/>
    <x v="1315"/>
    <x v="1341"/>
  </r>
  <r>
    <x v="1332"/>
    <x v="914"/>
    <x v="4"/>
    <x v="176"/>
    <x v="2"/>
    <x v="1259"/>
    <x v="0"/>
    <x v="17"/>
    <x v="12"/>
    <x v="121"/>
    <x v="1"/>
    <x v="0"/>
    <x v="1173"/>
    <x v="1268"/>
    <x v="1175"/>
    <x v="0"/>
    <x v="1175"/>
    <x v="1175"/>
    <x v="0"/>
    <x v="1175"/>
    <x v="1186"/>
    <x v="1316"/>
    <x v="1342"/>
  </r>
  <r>
    <x v="1333"/>
    <x v="915"/>
    <x v="4"/>
    <x v="540"/>
    <x v="10"/>
    <x v="1260"/>
    <x v="0"/>
    <x v="1"/>
    <x v="4"/>
    <x v="1107"/>
    <x v="1"/>
    <x v="0"/>
    <x v="1174"/>
    <x v="1269"/>
    <x v="1176"/>
    <x v="0"/>
    <x v="1176"/>
    <x v="1176"/>
    <x v="0"/>
    <x v="1176"/>
    <x v="1187"/>
    <x v="1317"/>
    <x v="1343"/>
  </r>
  <r>
    <x v="1334"/>
    <x v="916"/>
    <x v="4"/>
    <x v="6"/>
    <x v="4"/>
    <x v="1261"/>
    <x v="1"/>
    <x v="1"/>
    <x v="9"/>
    <x v="1108"/>
    <x v="1"/>
    <x v="0"/>
    <x v="1175"/>
    <x v="1270"/>
    <x v="1177"/>
    <x v="0"/>
    <x v="1177"/>
    <x v="1177"/>
    <x v="0"/>
    <x v="1177"/>
    <x v="1188"/>
    <x v="1318"/>
    <x v="1344"/>
  </r>
  <r>
    <x v="1335"/>
    <x v="917"/>
    <x v="4"/>
    <x v="1"/>
    <x v="3"/>
    <x v="1262"/>
    <x v="0"/>
    <x v="22"/>
    <x v="25"/>
    <x v="1109"/>
    <x v="0"/>
    <x v="2"/>
    <x v="1176"/>
    <x v="1271"/>
    <x v="1178"/>
    <x v="0"/>
    <x v="1178"/>
    <x v="1178"/>
    <x v="0"/>
    <x v="1178"/>
    <x v="1189"/>
    <x v="1319"/>
    <x v="1345"/>
  </r>
  <r>
    <x v="1336"/>
    <x v="918"/>
    <x v="4"/>
    <x v="25"/>
    <x v="20"/>
    <x v="1263"/>
    <x v="0"/>
    <x v="10"/>
    <x v="0"/>
    <x v="1110"/>
    <x v="0"/>
    <x v="0"/>
    <x v="1177"/>
    <x v="1272"/>
    <x v="1179"/>
    <x v="0"/>
    <x v="1179"/>
    <x v="1179"/>
    <x v="0"/>
    <x v="1179"/>
    <x v="1190"/>
    <x v="1320"/>
    <x v="1346"/>
  </r>
  <r>
    <x v="1337"/>
    <x v="919"/>
    <x v="4"/>
    <x v="72"/>
    <x v="32"/>
    <x v="1264"/>
    <x v="0"/>
    <x v="44"/>
    <x v="5"/>
    <x v="1111"/>
    <x v="1"/>
    <x v="0"/>
    <x v="1178"/>
    <x v="1273"/>
    <x v="1180"/>
    <x v="0"/>
    <x v="1180"/>
    <x v="1180"/>
    <x v="0"/>
    <x v="1180"/>
    <x v="1191"/>
    <x v="1321"/>
    <x v="1347"/>
  </r>
  <r>
    <x v="1338"/>
    <x v="920"/>
    <x v="4"/>
    <x v="541"/>
    <x v="8"/>
    <x v="1265"/>
    <x v="0"/>
    <x v="48"/>
    <x v="3"/>
    <x v="1112"/>
    <x v="0"/>
    <x v="0"/>
    <x v="173"/>
    <x v="1274"/>
    <x v="1181"/>
    <x v="0"/>
    <x v="1181"/>
    <x v="1181"/>
    <x v="0"/>
    <x v="1181"/>
    <x v="1192"/>
    <x v="1322"/>
    <x v="1348"/>
  </r>
  <r>
    <x v="1339"/>
    <x v="921"/>
    <x v="4"/>
    <x v="542"/>
    <x v="443"/>
    <x v="1266"/>
    <x v="0"/>
    <x v="56"/>
    <x v="11"/>
    <x v="1113"/>
    <x v="1"/>
    <x v="0"/>
    <x v="1179"/>
    <x v="1275"/>
    <x v="1182"/>
    <x v="0"/>
    <x v="1182"/>
    <x v="1182"/>
    <x v="0"/>
    <x v="1182"/>
    <x v="1193"/>
    <x v="1323"/>
    <x v="1349"/>
  </r>
  <r>
    <x v="1340"/>
    <x v="763"/>
    <x v="4"/>
    <x v="543"/>
    <x v="444"/>
    <x v="1267"/>
    <x v="0"/>
    <x v="8"/>
    <x v="12"/>
    <x v="1114"/>
    <x v="0"/>
    <x v="0"/>
    <x v="1180"/>
    <x v="1276"/>
    <x v="1183"/>
    <x v="0"/>
    <x v="1183"/>
    <x v="1183"/>
    <x v="0"/>
    <x v="1183"/>
    <x v="1194"/>
    <x v="1324"/>
    <x v="1350"/>
  </r>
  <r>
    <x v="1341"/>
    <x v="922"/>
    <x v="4"/>
    <x v="544"/>
    <x v="215"/>
    <x v="1268"/>
    <x v="0"/>
    <x v="77"/>
    <x v="3"/>
    <x v="1115"/>
    <x v="1"/>
    <x v="0"/>
    <x v="1181"/>
    <x v="1277"/>
    <x v="1184"/>
    <x v="0"/>
    <x v="1184"/>
    <x v="1184"/>
    <x v="0"/>
    <x v="1184"/>
    <x v="1195"/>
    <x v="1325"/>
    <x v="1351"/>
  </r>
  <r>
    <x v="1342"/>
    <x v="923"/>
    <x v="4"/>
    <x v="545"/>
    <x v="66"/>
    <x v="1269"/>
    <x v="0"/>
    <x v="53"/>
    <x v="14"/>
    <x v="1116"/>
    <x v="0"/>
    <x v="2"/>
    <x v="1182"/>
    <x v="1278"/>
    <x v="1185"/>
    <x v="6"/>
    <x v="1185"/>
    <x v="1185"/>
    <x v="6"/>
    <x v="1185"/>
    <x v="1196"/>
    <x v="1326"/>
    <x v="1352"/>
  </r>
  <r>
    <x v="1343"/>
    <x v="924"/>
    <x v="4"/>
    <x v="546"/>
    <x v="373"/>
    <x v="1270"/>
    <x v="0"/>
    <x v="26"/>
    <x v="5"/>
    <x v="1117"/>
    <x v="1"/>
    <x v="0"/>
    <x v="1183"/>
    <x v="1279"/>
    <x v="1186"/>
    <x v="0"/>
    <x v="1186"/>
    <x v="1186"/>
    <x v="0"/>
    <x v="1186"/>
    <x v="1197"/>
    <x v="1327"/>
    <x v="1353"/>
  </r>
  <r>
    <x v="1344"/>
    <x v="925"/>
    <x v="4"/>
    <x v="96"/>
    <x v="94"/>
    <x v="1271"/>
    <x v="0"/>
    <x v="53"/>
    <x v="9"/>
    <x v="905"/>
    <x v="0"/>
    <x v="0"/>
    <x v="1184"/>
    <x v="1280"/>
    <x v="1187"/>
    <x v="0"/>
    <x v="1187"/>
    <x v="1187"/>
    <x v="0"/>
    <x v="1187"/>
    <x v="1198"/>
    <x v="1328"/>
    <x v="1354"/>
  </r>
  <r>
    <x v="1345"/>
    <x v="926"/>
    <x v="4"/>
    <x v="1"/>
    <x v="8"/>
    <x v="1272"/>
    <x v="0"/>
    <x v="27"/>
    <x v="19"/>
    <x v="996"/>
    <x v="0"/>
    <x v="2"/>
    <x v="1185"/>
    <x v="1281"/>
    <x v="1188"/>
    <x v="3"/>
    <x v="1188"/>
    <x v="1188"/>
    <x v="3"/>
    <x v="1188"/>
    <x v="1199"/>
    <x v="1329"/>
    <x v="1355"/>
  </r>
  <r>
    <x v="1346"/>
    <x v="927"/>
    <x v="4"/>
    <x v="97"/>
    <x v="445"/>
    <x v="1273"/>
    <x v="0"/>
    <x v="53"/>
    <x v="1"/>
    <x v="1118"/>
    <x v="0"/>
    <x v="0"/>
    <x v="1186"/>
    <x v="1282"/>
    <x v="1189"/>
    <x v="0"/>
    <x v="1189"/>
    <x v="1189"/>
    <x v="0"/>
    <x v="1189"/>
    <x v="1200"/>
    <x v="1330"/>
    <x v="1356"/>
  </r>
  <r>
    <x v="1347"/>
    <x v="928"/>
    <x v="4"/>
    <x v="547"/>
    <x v="442"/>
    <x v="1274"/>
    <x v="0"/>
    <x v="23"/>
    <x v="3"/>
    <x v="1119"/>
    <x v="1"/>
    <x v="0"/>
    <x v="1187"/>
    <x v="1283"/>
    <x v="1190"/>
    <x v="0"/>
    <x v="1190"/>
    <x v="1190"/>
    <x v="0"/>
    <x v="1190"/>
    <x v="1201"/>
    <x v="1331"/>
    <x v="1357"/>
  </r>
  <r>
    <x v="1348"/>
    <x v="592"/>
    <x v="4"/>
    <x v="548"/>
    <x v="446"/>
    <x v="1275"/>
    <x v="0"/>
    <x v="28"/>
    <x v="9"/>
    <x v="1120"/>
    <x v="1"/>
    <x v="0"/>
    <x v="1188"/>
    <x v="1284"/>
    <x v="1191"/>
    <x v="0"/>
    <x v="1191"/>
    <x v="1191"/>
    <x v="0"/>
    <x v="1191"/>
    <x v="1202"/>
    <x v="1332"/>
    <x v="1358"/>
  </r>
  <r>
    <x v="1349"/>
    <x v="903"/>
    <x v="4"/>
    <x v="92"/>
    <x v="447"/>
    <x v="1276"/>
    <x v="0"/>
    <x v="55"/>
    <x v="1"/>
    <x v="1121"/>
    <x v="1"/>
    <x v="0"/>
    <x v="1189"/>
    <x v="1285"/>
    <x v="1192"/>
    <x v="0"/>
    <x v="1192"/>
    <x v="1192"/>
    <x v="0"/>
    <x v="1192"/>
    <x v="1203"/>
    <x v="1333"/>
    <x v="1359"/>
  </r>
  <r>
    <x v="1350"/>
    <x v="929"/>
    <x v="4"/>
    <x v="549"/>
    <x v="448"/>
    <x v="1277"/>
    <x v="0"/>
    <x v="47"/>
    <x v="4"/>
    <x v="1122"/>
    <x v="1"/>
    <x v="0"/>
    <x v="1190"/>
    <x v="1286"/>
    <x v="1193"/>
    <x v="0"/>
    <x v="1193"/>
    <x v="1193"/>
    <x v="0"/>
    <x v="1193"/>
    <x v="1204"/>
    <x v="1334"/>
    <x v="13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D4A260-B7B9-4EBA-ADF1-EA11B4B0ABBE}" name="PivotTable13"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chartFormat="6">
  <location ref="L3:M13" firstHeaderRow="1" firstDataRow="1" firstDataCol="1"/>
  <pivotFields count="23">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932">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5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m="1" x="930"/>
        <item t="default"/>
      </items>
    </pivotField>
    <pivotField axis="axisRow" compact="0" showAll="0" sortType="descending">
      <items count="10">
        <item x="6"/>
        <item x="3"/>
        <item x="2"/>
        <item x="5"/>
        <item x="4"/>
        <item x="8"/>
        <item x="1"/>
        <item x="0"/>
        <item x="7"/>
        <item t="default"/>
      </items>
      <autoSortScope>
        <pivotArea fieldPosition="0">
          <references count="1">
            <reference field="4294967294" count="1" selected="0">
              <x v="0"/>
            </reference>
          </references>
        </pivotArea>
      </autoSortScope>
    </pivotField>
    <pivotField compact="0" showAll="0"/>
    <pivotField compact="0" showAll="0"/>
    <pivotField compact="0" numFmtId="165" showAll="0"/>
    <pivotField compact="0" showAll="0">
      <items count="4">
        <item x="2"/>
        <item x="0"/>
        <item x="1"/>
        <item t="default"/>
      </items>
    </pivotField>
    <pivotField compact="0" numFmtId="9" showAll="0"/>
    <pivotField compact="0"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dataField="1" compact="0" showAll="0">
      <items count="1124">
        <item x="210"/>
        <item x="996"/>
        <item x="782"/>
        <item x="133"/>
        <item x="832"/>
        <item x="222"/>
        <item x="1046"/>
        <item x="983"/>
        <item x="865"/>
        <item x="119"/>
        <item x="943"/>
        <item x="389"/>
        <item x="982"/>
        <item x="1098"/>
        <item x="870"/>
        <item x="619"/>
        <item x="205"/>
        <item x="121"/>
        <item x="224"/>
        <item x="157"/>
        <item x="906"/>
        <item x="923"/>
        <item x="67"/>
        <item x="95"/>
        <item x="373"/>
        <item x="1110"/>
        <item x="223"/>
        <item x="899"/>
        <item x="218"/>
        <item x="889"/>
        <item x="206"/>
        <item x="916"/>
        <item x="930"/>
        <item x="1064"/>
        <item x="125"/>
        <item x="144"/>
        <item x="963"/>
        <item x="153"/>
        <item x="1063"/>
        <item x="791"/>
        <item x="215"/>
        <item x="670"/>
        <item x="703"/>
        <item x="921"/>
        <item x="104"/>
        <item x="1087"/>
        <item x="198"/>
        <item x="226"/>
        <item x="1004"/>
        <item x="599"/>
        <item x="823"/>
        <item x="871"/>
        <item x="1074"/>
        <item x="195"/>
        <item x="359"/>
        <item x="229"/>
        <item x="978"/>
        <item x="162"/>
        <item x="800"/>
        <item x="213"/>
        <item x="1116"/>
        <item x="366"/>
        <item x="211"/>
        <item x="830"/>
        <item x="372"/>
        <item x="71"/>
        <item x="230"/>
        <item x="93"/>
        <item x="1089"/>
        <item x="246"/>
        <item x="236"/>
        <item x="1033"/>
        <item x="59"/>
        <item x="237"/>
        <item x="321"/>
        <item x="1086"/>
        <item x="1021"/>
        <item x="1109"/>
        <item x="225"/>
        <item x="974"/>
        <item x="1073"/>
        <item x="985"/>
        <item x="241"/>
        <item x="1105"/>
        <item x="25"/>
        <item x="189"/>
        <item x="1113"/>
        <item x="158"/>
        <item x="238"/>
        <item x="970"/>
        <item x="422"/>
        <item x="60"/>
        <item x="117"/>
        <item x="1062"/>
        <item x="221"/>
        <item x="1112"/>
        <item x="196"/>
        <item x="239"/>
        <item x="1084"/>
        <item x="829"/>
        <item x="351"/>
        <item x="547"/>
        <item x="181"/>
        <item x="386"/>
        <item x="170"/>
        <item x="919"/>
        <item x="935"/>
        <item x="122"/>
        <item x="561"/>
        <item x="763"/>
        <item x="1059"/>
        <item x="234"/>
        <item x="387"/>
        <item x="201"/>
        <item x="101"/>
        <item x="109"/>
        <item x="1082"/>
        <item x="882"/>
        <item x="785"/>
        <item x="186"/>
        <item x="964"/>
        <item x="1071"/>
        <item x="247"/>
        <item x="975"/>
        <item x="381"/>
        <item x="835"/>
        <item x="135"/>
        <item x="46"/>
        <item x="913"/>
        <item x="188"/>
        <item x="999"/>
        <item x="955"/>
        <item x="991"/>
        <item x="156"/>
        <item x="1035"/>
        <item x="128"/>
        <item x="140"/>
        <item x="595"/>
        <item x="30"/>
        <item x="166"/>
        <item x="645"/>
        <item x="612"/>
        <item x="1015"/>
        <item x="116"/>
        <item x="568"/>
        <item x="232"/>
        <item x="998"/>
        <item x="65"/>
        <item x="513"/>
        <item x="147"/>
        <item x="722"/>
        <item x="375"/>
        <item x="732"/>
        <item x="682"/>
        <item x="1025"/>
        <item x="73"/>
        <item x="674"/>
        <item x="180"/>
        <item x="635"/>
        <item x="844"/>
        <item x="856"/>
        <item x="55"/>
        <item x="1108"/>
        <item x="56"/>
        <item x="953"/>
        <item x="35"/>
        <item x="929"/>
        <item x="384"/>
        <item x="178"/>
        <item x="1120"/>
        <item x="179"/>
        <item x="828"/>
        <item x="171"/>
        <item x="652"/>
        <item x="142"/>
        <item x="143"/>
        <item x="41"/>
        <item x="89"/>
        <item x="202"/>
        <item x="209"/>
        <item x="1058"/>
        <item x="1094"/>
        <item x="1002"/>
        <item x="66"/>
        <item x="240"/>
        <item x="854"/>
        <item x="905"/>
        <item x="1016"/>
        <item x="1009"/>
        <item x="976"/>
        <item x="177"/>
        <item x="33"/>
        <item x="126"/>
        <item x="885"/>
        <item x="1028"/>
        <item x="91"/>
        <item x="96"/>
        <item x="658"/>
        <item x="356"/>
        <item x="63"/>
        <item x="787"/>
        <item x="851"/>
        <item x="1013"/>
        <item x="134"/>
        <item x="1001"/>
        <item x="981"/>
        <item x="233"/>
        <item x="818"/>
        <item x="947"/>
        <item x="443"/>
        <item x="933"/>
        <item x="48"/>
        <item x="679"/>
        <item x="609"/>
        <item x="376"/>
        <item x="1007"/>
        <item x="402"/>
        <item x="710"/>
        <item x="1044"/>
        <item x="207"/>
        <item x="1088"/>
        <item x="383"/>
        <item x="1036"/>
        <item x="954"/>
        <item x="352"/>
        <item x="85"/>
        <item x="393"/>
        <item x="1091"/>
        <item x="1079"/>
        <item x="936"/>
        <item x="816"/>
        <item x="146"/>
        <item x="17"/>
        <item x="643"/>
        <item x="1083"/>
        <item x="353"/>
        <item x="1037"/>
        <item x="235"/>
        <item x="150"/>
        <item x="200"/>
        <item x="1095"/>
        <item x="770"/>
        <item x="68"/>
        <item x="527"/>
        <item x="172"/>
        <item x="114"/>
        <item x="959"/>
        <item x="161"/>
        <item x="956"/>
        <item x="966"/>
        <item x="29"/>
        <item x="771"/>
        <item x="519"/>
        <item x="972"/>
        <item x="212"/>
        <item x="1048"/>
        <item x="967"/>
        <item x="815"/>
        <item x="987"/>
        <item x="667"/>
        <item x="216"/>
        <item x="573"/>
        <item x="845"/>
        <item x="88"/>
        <item x="79"/>
        <item x="807"/>
        <item x="1065"/>
        <item x="1039"/>
        <item x="896"/>
        <item x="761"/>
        <item x="31"/>
        <item x="76"/>
        <item x="1054"/>
        <item x="511"/>
        <item x="1118"/>
        <item x="684"/>
        <item x="77"/>
        <item x="1018"/>
        <item x="1097"/>
        <item x="864"/>
        <item x="92"/>
        <item x="1115"/>
        <item x="167"/>
        <item x="762"/>
        <item x="545"/>
        <item x="1050"/>
        <item x="877"/>
        <item x="127"/>
        <item x="1096"/>
        <item x="576"/>
        <item x="184"/>
        <item x="164"/>
        <item x="842"/>
        <item x="97"/>
        <item x="100"/>
        <item x="648"/>
        <item x="790"/>
        <item x="869"/>
        <item x="1045"/>
        <item x="52"/>
        <item x="302"/>
        <item x="185"/>
        <item x="907"/>
        <item x="675"/>
        <item x="106"/>
        <item x="1102"/>
        <item x="112"/>
        <item x="942"/>
        <item x="294"/>
        <item x="925"/>
        <item x="1076"/>
        <item x="64"/>
        <item x="1042"/>
        <item x="243"/>
        <item x="1041"/>
        <item x="730"/>
        <item x="945"/>
        <item x="358"/>
        <item x="876"/>
        <item x="168"/>
        <item x="228"/>
        <item x="395"/>
        <item x="1103"/>
        <item x="549"/>
        <item x="512"/>
        <item x="733"/>
        <item x="217"/>
        <item x="824"/>
        <item x="859"/>
        <item x="82"/>
        <item x="412"/>
        <item x="129"/>
        <item x="368"/>
        <item x="1038"/>
        <item x="849"/>
        <item x="208"/>
        <item x="860"/>
        <item x="596"/>
        <item x="714"/>
        <item x="1060"/>
        <item x="697"/>
        <item x="909"/>
        <item x="279"/>
        <item x="535"/>
        <item x="220"/>
        <item x="808"/>
        <item x="90"/>
        <item x="917"/>
        <item x="927"/>
        <item x="797"/>
        <item x="872"/>
        <item x="802"/>
        <item x="1069"/>
        <item x="315"/>
        <item x="460"/>
        <item x="62"/>
        <item x="297"/>
        <item x="191"/>
        <item x="380"/>
        <item x="934"/>
        <item x="892"/>
        <item x="1053"/>
        <item x="1107"/>
        <item x="620"/>
        <item x="1051"/>
        <item x="811"/>
        <item x="1023"/>
        <item x="249"/>
        <item x="636"/>
        <item x="723"/>
        <item x="28"/>
        <item x="335"/>
        <item x="94"/>
        <item x="965"/>
        <item x="939"/>
        <item x="75"/>
        <item x="539"/>
        <item x="1010"/>
        <item x="891"/>
        <item x="488"/>
        <item x="937"/>
        <item x="739"/>
        <item x="668"/>
        <item x="468"/>
        <item x="729"/>
        <item x="901"/>
        <item x="928"/>
        <item x="190"/>
        <item x="558"/>
        <item x="908"/>
        <item x="355"/>
        <item x="804"/>
        <item x="227"/>
        <item x="339"/>
        <item x="893"/>
        <item x="50"/>
        <item x="883"/>
        <item x="155"/>
        <item x="11"/>
        <item x="627"/>
        <item x="1034"/>
        <item x="1114"/>
        <item x="673"/>
        <item x="1017"/>
        <item x="951"/>
        <item x="969"/>
        <item x="708"/>
        <item x="1027"/>
        <item x="1047"/>
        <item x="337"/>
        <item x="382"/>
        <item x="720"/>
        <item x="1066"/>
        <item x="148"/>
        <item x="779"/>
        <item x="950"/>
        <item x="608"/>
        <item x="357"/>
        <item x="623"/>
        <item x="821"/>
        <item x="593"/>
        <item x="685"/>
        <item x="727"/>
        <item x="1117"/>
        <item x="594"/>
        <item x="709"/>
        <item x="1092"/>
        <item x="1067"/>
        <item x="87"/>
        <item x="704"/>
        <item x="1057"/>
        <item x="962"/>
        <item x="743"/>
        <item x="660"/>
        <item x="638"/>
        <item x="149"/>
        <item x="328"/>
        <item x="132"/>
        <item x="1106"/>
        <item x="108"/>
        <item x="1104"/>
        <item x="57"/>
        <item x="774"/>
        <item x="902"/>
        <item x="711"/>
        <item x="1090"/>
        <item x="24"/>
        <item x="837"/>
        <item x="538"/>
        <item x="84"/>
        <item x="543"/>
        <item x="926"/>
        <item x="875"/>
        <item x="531"/>
        <item x="678"/>
        <item x="918"/>
        <item x="701"/>
        <item x="778"/>
        <item x="182"/>
        <item x="719"/>
        <item x="244"/>
        <item x="136"/>
        <item x="47"/>
        <item x="753"/>
        <item x="820"/>
        <item x="214"/>
        <item x="664"/>
        <item x="637"/>
        <item x="868"/>
        <item x="458"/>
        <item x="231"/>
        <item x="626"/>
        <item x="986"/>
        <item x="467"/>
        <item x="362"/>
        <item x="526"/>
        <item x="781"/>
        <item x="330"/>
        <item x="391"/>
        <item x="879"/>
        <item x="553"/>
        <item x="1100"/>
        <item x="1031"/>
        <item x="342"/>
        <item x="521"/>
        <item x="649"/>
        <item x="152"/>
        <item x="789"/>
        <item x="325"/>
        <item x="874"/>
        <item x="1032"/>
        <item x="1029"/>
        <item x="103"/>
        <item x="204"/>
        <item x="700"/>
        <item x="814"/>
        <item x="425"/>
        <item x="288"/>
        <item x="447"/>
        <item x="598"/>
        <item x="515"/>
        <item x="712"/>
        <item x="347"/>
        <item x="502"/>
        <item x="245"/>
        <item x="1085"/>
        <item x="1000"/>
        <item x="680"/>
        <item x="773"/>
        <item x="948"/>
        <item x="123"/>
        <item x="738"/>
        <item x="1022"/>
        <item x="86"/>
        <item x="644"/>
        <item x="307"/>
        <item x="726"/>
        <item x="946"/>
        <item x="107"/>
        <item x="657"/>
        <item x="826"/>
        <item x="1077"/>
        <item x="1011"/>
        <item x="530"/>
        <item x="957"/>
        <item x="887"/>
        <item x="932"/>
        <item x="881"/>
        <item x="1072"/>
        <item x="988"/>
        <item x="968"/>
        <item x="45"/>
        <item x="471"/>
        <item x="1056"/>
        <item x="878"/>
        <item x="1075"/>
        <item x="615"/>
        <item x="1119"/>
        <item x="80"/>
        <item x="669"/>
        <item x="922"/>
        <item x="1043"/>
        <item x="687"/>
        <item x="1070"/>
        <item x="629"/>
        <item x="836"/>
        <item x="833"/>
        <item x="192"/>
        <item x="603"/>
        <item x="866"/>
        <item x="960"/>
        <item x="827"/>
        <item x="293"/>
        <item x="1012"/>
        <item x="322"/>
        <item x="477"/>
        <item x="617"/>
        <item x="650"/>
        <item x="478"/>
        <item x="992"/>
        <item x="924"/>
        <item x="857"/>
        <item x="647"/>
        <item x="118"/>
        <item x="900"/>
        <item x="374"/>
        <item x="197"/>
        <item x="21"/>
        <item x="973"/>
        <item x="715"/>
        <item x="555"/>
        <item x="369"/>
        <item x="484"/>
        <item x="12"/>
        <item x="724"/>
        <item x="747"/>
        <item x="993"/>
        <item x="483"/>
        <item x="897"/>
        <item x="772"/>
        <item x="721"/>
        <item x="728"/>
        <item x="320"/>
        <item x="394"/>
        <item x="890"/>
        <item x="605"/>
        <item x="606"/>
        <item x="1020"/>
        <item x="705"/>
        <item x="980"/>
        <item x="1026"/>
        <item x="464"/>
        <item x="920"/>
        <item x="277"/>
        <item x="672"/>
        <item x="997"/>
        <item x="855"/>
        <item x="994"/>
        <item x="813"/>
        <item x="767"/>
        <item x="138"/>
        <item x="113"/>
        <item x="699"/>
        <item x="631"/>
        <item x="173"/>
        <item x="618"/>
        <item x="534"/>
        <item x="504"/>
        <item x="665"/>
        <item x="432"/>
        <item x="419"/>
        <item x="611"/>
        <item x="895"/>
        <item x="1101"/>
        <item x="633"/>
        <item x="1078"/>
        <item x="938"/>
        <item x="187"/>
        <item x="489"/>
        <item x="1068"/>
        <item x="706"/>
        <item x="303"/>
        <item x="952"/>
        <item x="1014"/>
        <item x="111"/>
        <item x="324"/>
        <item x="681"/>
        <item x="713"/>
        <item x="640"/>
        <item x="124"/>
        <item x="579"/>
        <item x="203"/>
        <item x="847"/>
        <item x="757"/>
        <item x="1049"/>
        <item x="546"/>
        <item x="378"/>
        <item x="751"/>
        <item x="1111"/>
        <item x="500"/>
        <item x="81"/>
        <item x="1052"/>
        <item x="130"/>
        <item x="74"/>
        <item x="360"/>
        <item x="588"/>
        <item x="137"/>
        <item x="575"/>
        <item x="163"/>
        <item x="1081"/>
        <item x="1122"/>
        <item x="49"/>
        <item x="51"/>
        <item x="537"/>
        <item x="1006"/>
        <item x="346"/>
        <item x="437"/>
        <item x="445"/>
        <item x="298"/>
        <item x="990"/>
        <item x="931"/>
        <item x="508"/>
        <item x="984"/>
        <item x="34"/>
        <item x="683"/>
        <item x="145"/>
        <item x="725"/>
        <item x="597"/>
        <item x="400"/>
        <item x="582"/>
        <item x="284"/>
        <item x="340"/>
        <item x="628"/>
        <item x="961"/>
        <item x="169"/>
        <item x="912"/>
        <item x="698"/>
        <item x="61"/>
        <item x="524"/>
        <item x="318"/>
        <item x="995"/>
        <item x="1093"/>
        <item x="254"/>
        <item x="2"/>
        <item x="1061"/>
        <item x="796"/>
        <item x="822"/>
        <item x="1040"/>
        <item x="958"/>
        <item x="1121"/>
        <item x="542"/>
        <item x="589"/>
        <item x="765"/>
        <item x="977"/>
        <item x="40"/>
        <item x="44"/>
        <item x="451"/>
        <item x="694"/>
        <item x="154"/>
        <item x="536"/>
        <item x="361"/>
        <item x="371"/>
        <item x="749"/>
        <item x="862"/>
        <item x="607"/>
        <item x="654"/>
        <item x="160"/>
        <item x="290"/>
        <item x="510"/>
        <item x="465"/>
        <item x="470"/>
        <item x="569"/>
        <item x="194"/>
        <item x="409"/>
        <item x="370"/>
        <item x="911"/>
        <item x="267"/>
        <item x="602"/>
        <item x="989"/>
        <item x="940"/>
        <item x="903"/>
        <item x="614"/>
        <item x="572"/>
        <item x="441"/>
        <item x="886"/>
        <item x="392"/>
        <item x="482"/>
        <item x="884"/>
        <item x="336"/>
        <item x="20"/>
        <item x="514"/>
        <item x="707"/>
        <item x="314"/>
        <item x="429"/>
        <item x="456"/>
        <item x="880"/>
        <item x="801"/>
        <item x="661"/>
        <item x="1055"/>
        <item x="914"/>
        <item x="777"/>
        <item x="39"/>
        <item x="523"/>
        <item x="610"/>
        <item x="72"/>
        <item x="646"/>
        <item x="586"/>
        <item x="379"/>
        <item x="904"/>
        <item x="971"/>
        <item x="812"/>
        <item x="1099"/>
        <item x="634"/>
        <item x="120"/>
        <item x="641"/>
        <item x="70"/>
        <item x="604"/>
        <item x="257"/>
        <item x="639"/>
        <item x="663"/>
        <item x="642"/>
        <item x="691"/>
        <item x="689"/>
        <item x="367"/>
        <item x="838"/>
        <item x="139"/>
        <item x="18"/>
        <item x="625"/>
        <item x="1030"/>
        <item x="601"/>
        <item x="473"/>
        <item x="296"/>
        <item x="564"/>
        <item x="688"/>
        <item x="949"/>
        <item x="863"/>
        <item x="1008"/>
        <item x="585"/>
        <item x="898"/>
        <item x="559"/>
        <item x="306"/>
        <item x="888"/>
        <item x="803"/>
        <item x="472"/>
        <item x="452"/>
        <item x="426"/>
        <item x="841"/>
        <item x="752"/>
        <item x="1019"/>
        <item x="1005"/>
        <item x="16"/>
        <item x="183"/>
        <item x="38"/>
        <item x="22"/>
        <item x="449"/>
        <item x="659"/>
        <item x="632"/>
        <item x="485"/>
        <item x="686"/>
        <item x="262"/>
        <item x="99"/>
        <item x="910"/>
        <item x="450"/>
        <item x="616"/>
        <item x="834"/>
        <item x="784"/>
        <item x="15"/>
        <item x="655"/>
        <item x="83"/>
        <item x="894"/>
        <item x="848"/>
        <item x="676"/>
        <item x="280"/>
        <item x="839"/>
        <item x="941"/>
        <item x="736"/>
        <item x="9"/>
        <item x="852"/>
        <item x="624"/>
        <item x="32"/>
        <item x="446"/>
        <item x="717"/>
        <item x="479"/>
        <item x="250"/>
        <item x="690"/>
        <item x="592"/>
        <item x="756"/>
        <item x="798"/>
        <item x="748"/>
        <item x="1080"/>
        <item x="174"/>
        <item x="275"/>
        <item x="695"/>
        <item x="363"/>
        <item x="263"/>
        <item x="867"/>
        <item x="775"/>
        <item x="552"/>
        <item x="795"/>
        <item x="305"/>
        <item x="390"/>
        <item x="548"/>
        <item x="281"/>
        <item x="831"/>
        <item x="420"/>
        <item x="219"/>
        <item x="858"/>
        <item x="440"/>
        <item x="517"/>
        <item x="550"/>
        <item x="873"/>
        <item x="480"/>
        <item x="6"/>
        <item x="438"/>
        <item x="1024"/>
        <item x="819"/>
        <item x="427"/>
        <item x="979"/>
        <item x="786"/>
        <item x="746"/>
        <item x="799"/>
        <item x="541"/>
        <item x="516"/>
        <item x="662"/>
        <item x="265"/>
        <item x="944"/>
        <item x="693"/>
        <item x="793"/>
        <item x="718"/>
        <item x="19"/>
        <item x="332"/>
        <item x="656"/>
        <item x="310"/>
        <item x="4"/>
        <item x="319"/>
        <item x="276"/>
        <item x="388"/>
        <item x="769"/>
        <item x="1003"/>
        <item x="492"/>
        <item x="571"/>
        <item x="587"/>
        <item x="255"/>
        <item x="810"/>
        <item x="486"/>
        <item x="252"/>
        <item x="317"/>
        <item x="850"/>
        <item x="444"/>
        <item x="295"/>
        <item x="567"/>
        <item x="817"/>
        <item x="915"/>
        <item x="737"/>
        <item x="341"/>
        <item x="590"/>
        <item x="300"/>
        <item x="13"/>
        <item x="165"/>
        <item x="271"/>
        <item x="278"/>
        <item x="338"/>
        <item x="805"/>
        <item x="520"/>
        <item x="248"/>
        <item x="806"/>
        <item x="58"/>
        <item x="563"/>
        <item x="286"/>
        <item x="581"/>
        <item x="557"/>
        <item x="509"/>
        <item x="696"/>
        <item x="26"/>
        <item x="843"/>
        <item x="327"/>
        <item x="501"/>
        <item x="176"/>
        <item x="273"/>
        <item x="435"/>
        <item x="621"/>
        <item x="405"/>
        <item x="755"/>
        <item x="259"/>
        <item x="407"/>
        <item x="333"/>
        <item x="270"/>
        <item x="622"/>
        <item x="78"/>
        <item x="580"/>
        <item x="269"/>
        <item x="354"/>
        <item x="716"/>
        <item x="475"/>
        <item x="131"/>
        <item x="562"/>
        <item x="750"/>
        <item x="754"/>
        <item x="759"/>
        <item x="0"/>
        <item x="494"/>
        <item x="43"/>
        <item x="404"/>
        <item x="291"/>
        <item x="5"/>
        <item x="577"/>
        <item x="175"/>
        <item x="734"/>
        <item x="780"/>
        <item x="505"/>
        <item x="565"/>
        <item x="528"/>
        <item x="283"/>
        <item x="554"/>
        <item x="462"/>
        <item x="544"/>
        <item x="692"/>
        <item x="792"/>
        <item x="540"/>
        <item x="583"/>
        <item x="825"/>
        <item x="461"/>
        <item x="312"/>
        <item x="343"/>
        <item x="428"/>
        <item x="37"/>
        <item x="498"/>
        <item x="532"/>
        <item x="560"/>
        <item x="242"/>
        <item x="251"/>
        <item x="349"/>
        <item x="385"/>
        <item x="418"/>
        <item x="442"/>
        <item x="861"/>
        <item x="98"/>
        <item x="69"/>
        <item x="414"/>
        <item x="329"/>
        <item x="272"/>
        <item x="334"/>
        <item x="415"/>
        <item x="53"/>
        <item x="115"/>
        <item x="430"/>
        <item x="268"/>
        <item x="677"/>
        <item x="7"/>
        <item x="522"/>
        <item x="311"/>
        <item x="584"/>
        <item x="766"/>
        <item x="499"/>
        <item x="323"/>
        <item x="591"/>
        <item x="742"/>
        <item x="345"/>
        <item x="308"/>
        <item x="14"/>
        <item x="282"/>
        <item x="809"/>
        <item x="416"/>
        <item x="578"/>
        <item x="459"/>
        <item x="423"/>
        <item x="457"/>
        <item x="193"/>
        <item x="469"/>
        <item x="23"/>
        <item x="453"/>
        <item x="794"/>
        <item x="199"/>
        <item x="764"/>
        <item x="377"/>
        <item x="846"/>
        <item x="285"/>
        <item x="768"/>
        <item x="490"/>
        <item x="364"/>
        <item x="776"/>
        <item x="783"/>
        <item x="600"/>
        <item x="566"/>
        <item x="760"/>
        <item x="671"/>
        <item x="518"/>
        <item x="105"/>
        <item x="292"/>
        <item x="630"/>
        <item x="840"/>
        <item x="1"/>
        <item x="758"/>
        <item x="151"/>
        <item x="653"/>
        <item x="740"/>
        <item x="54"/>
        <item x="266"/>
        <item x="788"/>
        <item x="497"/>
        <item x="301"/>
        <item x="433"/>
        <item x="574"/>
        <item x="304"/>
        <item x="424"/>
        <item x="463"/>
        <item x="487"/>
        <item x="853"/>
        <item x="745"/>
        <item x="411"/>
        <item x="506"/>
        <item x="454"/>
        <item x="439"/>
        <item x="344"/>
        <item x="261"/>
        <item x="316"/>
        <item x="466"/>
        <item x="399"/>
        <item x="744"/>
        <item x="503"/>
        <item x="410"/>
        <item x="491"/>
        <item x="256"/>
        <item x="348"/>
        <item x="313"/>
        <item x="476"/>
        <item x="525"/>
        <item x="417"/>
        <item x="102"/>
        <item x="551"/>
        <item x="287"/>
        <item x="666"/>
        <item x="556"/>
        <item x="27"/>
        <item x="159"/>
        <item x="651"/>
        <item x="413"/>
        <item x="533"/>
        <item x="299"/>
        <item x="493"/>
        <item x="731"/>
        <item x="421"/>
        <item x="350"/>
        <item x="42"/>
        <item x="570"/>
        <item x="408"/>
        <item x="496"/>
        <item x="3"/>
        <item x="474"/>
        <item x="365"/>
        <item x="702"/>
        <item x="448"/>
        <item x="406"/>
        <item x="36"/>
        <item x="431"/>
        <item x="455"/>
        <item x="507"/>
        <item x="735"/>
        <item x="258"/>
        <item x="397"/>
        <item x="436"/>
        <item x="289"/>
        <item x="403"/>
        <item x="481"/>
        <item x="434"/>
        <item x="309"/>
        <item x="141"/>
        <item x="253"/>
        <item x="8"/>
        <item x="110"/>
        <item x="401"/>
        <item x="495"/>
        <item x="331"/>
        <item x="260"/>
        <item x="613"/>
        <item x="398"/>
        <item x="741"/>
        <item x="529"/>
        <item x="326"/>
        <item x="274"/>
        <item x="396"/>
        <item x="264"/>
        <item x="10"/>
        <item t="default"/>
      </items>
    </pivotField>
    <pivotField compact="0" showAll="0"/>
    <pivotField compact="0" numFmtId="164" showAll="0">
      <items count="6">
        <item x="4"/>
        <item x="3"/>
        <item x="2"/>
        <item x="0"/>
        <item x="1"/>
        <item t="default"/>
      </items>
    </pivotField>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
  </rowFields>
  <rowItems count="10">
    <i>
      <x v="6"/>
    </i>
    <i>
      <x v="7"/>
    </i>
    <i>
      <x v="4"/>
    </i>
    <i>
      <x v="1"/>
    </i>
    <i>
      <x v="2"/>
    </i>
    <i>
      <x/>
    </i>
    <i>
      <x v="3"/>
    </i>
    <i>
      <x v="5"/>
    </i>
    <i>
      <x v="8"/>
    </i>
    <i t="grand">
      <x/>
    </i>
  </rowItems>
  <colItems count="1">
    <i/>
  </colItems>
  <dataFields count="1">
    <dataField name="Sum of Rating_count" fld="9" baseField="0" baseItem="0"/>
  </dataFields>
  <formats count="1">
    <format dxfId="0">
      <pivotArea collapsedLevelsAreSubtotals="1"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F2A3C6-F8BD-4DEF-B14B-B1F4CBB0D800}" name="PivotTable3"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chartFormat="4">
  <location ref="L17:M20" firstHeaderRow="1" firstDataRow="1" firstDataCol="1"/>
  <pivotFields count="23">
    <pivotField dataField="1"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9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m="1" x="930"/>
        <item t="default"/>
      </items>
    </pivotField>
    <pivotField compact="0" showAll="0">
      <items count="10">
        <item x="7"/>
        <item x="0"/>
        <item x="1"/>
        <item x="8"/>
        <item x="4"/>
        <item x="5"/>
        <item x="2"/>
        <item x="3"/>
        <item x="6"/>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165" showAll="0">
      <items count="1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t="default"/>
      </items>
    </pivotField>
    <pivotField axis="axisRow" compact="0" showAll="0">
      <items count="3">
        <item x="0"/>
        <item x="1"/>
        <item t="default"/>
      </items>
    </pivotField>
    <pivotField compact="0" numFmtId="164" showAll="0">
      <items count="6">
        <item x="0"/>
        <item x="1"/>
        <item x="2"/>
        <item x="3"/>
        <item x="4"/>
        <item t="default"/>
      </items>
    </pivotField>
    <pivotField compact="0" numFmtId="164" showAll="0">
      <items count="1192">
        <item x="1040"/>
        <item x="1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6"/>
        <item x="1187"/>
        <item x="1188"/>
        <item x="1189"/>
        <item x="1190"/>
        <item t="default"/>
      </items>
    </pivotField>
    <pivotField compact="0" showAll="0">
      <items count="12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t="default"/>
      </items>
    </pivotField>
    <pivotField compact="0" showAll="0">
      <items count="11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compact="0" showAll="0">
      <items count="9">
        <item x="0"/>
        <item x="1"/>
        <item x="2"/>
        <item x="3"/>
        <item x="4"/>
        <item x="5"/>
        <item x="6"/>
        <item x="7"/>
        <item t="default"/>
      </items>
    </pivotField>
    <pivotField compact="0" showAll="0">
      <items count="11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compact="0" showAll="0">
      <items count="11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compact="0" showAll="0">
      <items count="9">
        <item x="0"/>
        <item x="1"/>
        <item x="2"/>
        <item x="3"/>
        <item x="4"/>
        <item x="5"/>
        <item x="6"/>
        <item x="7"/>
        <item t="default"/>
      </items>
    </pivotField>
    <pivotField compact="0" showAll="0">
      <items count="11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compact="0" showAll="0">
      <items count="12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 compact="0" showAll="0">
      <items count="13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t="default"/>
      </items>
    </pivotField>
    <pivotField compact="0" showAll="0">
      <items count="13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t="default"/>
      </items>
    </pivotField>
  </pivotFields>
  <rowFields count="1">
    <field x="10"/>
  </rowFields>
  <rowItems count="3">
    <i>
      <x/>
    </i>
    <i>
      <x v="1"/>
    </i>
    <i t="grand">
      <x/>
    </i>
  </rowItems>
  <colItems count="1">
    <i/>
  </colItems>
  <dataFields count="1">
    <dataField name="Count of Product_Id" fld="0"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A46A46-459F-4D65-8420-8FBFDDD8227C}" name="PivotTable8"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chartFormat="12">
  <location ref="B44:C50" firstHeaderRow="1" firstDataRow="1" firstDataCol="1"/>
  <pivotFields count="23">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pivotField compact="0" showAll="0"/>
    <pivotField compact="0" showAll="0"/>
    <pivotField compact="0" showAll="0"/>
    <pivotField compact="0" numFmtId="165" showAll="0"/>
    <pivotField compact="0" showAll="0"/>
    <pivotField dataField="1"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sortType="descending"/>
    <pivotField compact="0" showAll="0"/>
    <pivotField compact="0" showAll="0"/>
    <pivotField axis="axisRow" compact="0" numFmtId="164" showAll="0">
      <items count="6">
        <item x="4"/>
        <item x="3"/>
        <item x="2"/>
        <item x="0"/>
        <item x="1"/>
        <item t="default"/>
      </items>
    </pivotField>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11"/>
  </rowFields>
  <rowItems count="6">
    <i>
      <x/>
    </i>
    <i>
      <x v="1"/>
    </i>
    <i>
      <x v="2"/>
    </i>
    <i>
      <x v="3"/>
    </i>
    <i>
      <x v="4"/>
    </i>
    <i t="grand">
      <x/>
    </i>
  </rowItems>
  <colItems count="1">
    <i/>
  </colItems>
  <dataFields count="1">
    <dataField name="Average of Discount_percentage" fld="7" subtotal="average" baseField="0" baseItem="0" numFmtId="9"/>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1" count="1" selected="0">
            <x v="0"/>
          </reference>
        </references>
      </pivotArea>
    </chartFormat>
    <chartFormat chart="3" format="2">
      <pivotArea type="data" outline="0" fieldPosition="0">
        <references count="2">
          <reference field="4294967294" count="1" selected="0">
            <x v="0"/>
          </reference>
          <reference field="11" count="1" selected="0">
            <x v="1"/>
          </reference>
        </references>
      </pivotArea>
    </chartFormat>
    <chartFormat chart="3" format="3">
      <pivotArea type="data" outline="0" fieldPosition="0">
        <references count="2">
          <reference field="4294967294" count="1" selected="0">
            <x v="0"/>
          </reference>
          <reference field="11" count="1" selected="0">
            <x v="2"/>
          </reference>
        </references>
      </pivotArea>
    </chartFormat>
    <chartFormat chart="3" format="4">
      <pivotArea type="data" outline="0" fieldPosition="0">
        <references count="2">
          <reference field="4294967294" count="1" selected="0">
            <x v="0"/>
          </reference>
          <reference field="11" count="1" selected="0">
            <x v="3"/>
          </reference>
        </references>
      </pivotArea>
    </chartFormat>
    <chartFormat chart="3" format="5">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391D5D-A226-40D5-B755-49604DFCF3D8}" name="PivotTable12"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chartFormat="4">
  <location ref="G30:H40" firstHeaderRow="1" firstDataRow="1" firstDataCol="1"/>
  <pivotFields count="23">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pivotField axis="axisRow" compact="0" showAll="0" sortType="descending">
      <items count="10">
        <item x="7"/>
        <item x="0"/>
        <item x="1"/>
        <item x="8"/>
        <item x="4"/>
        <item x="5"/>
        <item x="2"/>
        <item x="3"/>
        <item x="6"/>
        <item t="default"/>
      </items>
      <autoSortScope>
        <pivotArea fieldPosition="0">
          <references count="1">
            <reference field="4294967294" count="1" selected="0">
              <x v="0"/>
            </reference>
          </references>
        </pivotArea>
      </autoSortScope>
    </pivotField>
    <pivotField compact="0" showAll="0"/>
    <pivotField compact="0" showAll="0"/>
    <pivotField dataField="1" compact="0" numFmtId="165" showAll="0">
      <items count="1279">
        <item x="258"/>
        <item x="1037"/>
        <item x="1272"/>
        <item x="1199"/>
        <item x="1124"/>
        <item x="953"/>
        <item x="479"/>
        <item x="1170"/>
        <item x="980"/>
        <item x="1188"/>
        <item x="1158"/>
        <item x="146"/>
        <item x="936"/>
        <item x="885"/>
        <item x="162"/>
        <item x="715"/>
        <item x="276"/>
        <item x="1016"/>
        <item x="1123"/>
        <item x="254"/>
        <item x="973"/>
        <item x="274"/>
        <item x="1058"/>
        <item x="1249"/>
        <item x="152"/>
        <item x="252"/>
        <item x="631"/>
        <item x="639"/>
        <item x="1107"/>
        <item x="125"/>
        <item x="1108"/>
        <item x="180"/>
        <item x="148"/>
        <item x="458"/>
        <item x="662"/>
        <item x="1208"/>
        <item x="1009"/>
        <item x="1259"/>
        <item x="999"/>
        <item x="1238"/>
        <item x="1048"/>
        <item x="442"/>
        <item x="979"/>
        <item x="769"/>
        <item x="260"/>
        <item x="1052"/>
        <item x="694"/>
        <item x="301"/>
        <item x="1041"/>
        <item x="742"/>
        <item x="653"/>
        <item x="1263"/>
        <item x="1031"/>
        <item x="291"/>
        <item x="1221"/>
        <item x="1209"/>
        <item x="244"/>
        <item x="289"/>
        <item x="278"/>
        <item x="1033"/>
        <item x="1085"/>
        <item x="934"/>
        <item x="268"/>
        <item x="665"/>
        <item x="751"/>
        <item x="1134"/>
        <item x="294"/>
        <item x="968"/>
        <item x="52"/>
        <item x="1262"/>
        <item x="281"/>
        <item x="262"/>
        <item x="533"/>
        <item x="1026"/>
        <item x="195"/>
        <item x="112"/>
        <item x="290"/>
        <item x="208"/>
        <item x="782"/>
        <item x="69"/>
        <item x="1211"/>
        <item x="85"/>
        <item x="1237"/>
        <item x="77"/>
        <item x="801"/>
        <item x="68"/>
        <item x="1269"/>
        <item x="895"/>
        <item x="992"/>
        <item x="804"/>
        <item x="114"/>
        <item x="271"/>
        <item x="886"/>
        <item x="166"/>
        <item x="287"/>
        <item x="277"/>
        <item x="1118"/>
        <item x="1147"/>
        <item x="231"/>
        <item x="1258"/>
        <item x="121"/>
        <item x="1177"/>
        <item x="456"/>
        <item x="610"/>
        <item x="1261"/>
        <item x="265"/>
        <item x="1131"/>
        <item x="904"/>
        <item x="1082"/>
        <item x="273"/>
        <item x="193"/>
        <item x="241"/>
        <item x="33"/>
        <item x="1171"/>
        <item x="927"/>
        <item x="1265"/>
        <item x="1135"/>
        <item x="149"/>
        <item x="1234"/>
        <item x="1230"/>
        <item x="932"/>
        <item x="209"/>
        <item x="1101"/>
        <item x="230"/>
        <item x="1106"/>
        <item x="512"/>
        <item x="219"/>
        <item x="1084"/>
        <item x="76"/>
        <item x="293"/>
        <item x="194"/>
        <item x="141"/>
        <item x="1248"/>
        <item x="798"/>
        <item x="1186"/>
        <item x="509"/>
        <item x="179"/>
        <item x="228"/>
        <item x="413"/>
        <item x="73"/>
        <item x="1091"/>
        <item x="467"/>
        <item x="163"/>
        <item x="722"/>
        <item x="617"/>
        <item x="134"/>
        <item x="1155"/>
        <item x="64"/>
        <item x="1192"/>
        <item x="257"/>
        <item x="580"/>
        <item x="708"/>
        <item x="28"/>
        <item x="975"/>
        <item x="204"/>
        <item x="218"/>
        <item x="183"/>
        <item x="224"/>
        <item x="1240"/>
        <item x="604"/>
        <item x="217"/>
        <item x="1097"/>
        <item x="255"/>
        <item x="89"/>
        <item x="471"/>
        <item x="474"/>
        <item x="450"/>
        <item x="492"/>
        <item x="1029"/>
        <item x="153"/>
        <item x="536"/>
        <item x="46"/>
        <item x="967"/>
        <item x="700"/>
        <item x="1088"/>
        <item x="249"/>
        <item x="865"/>
        <item x="703"/>
        <item x="698"/>
        <item x="690"/>
        <item x="818"/>
        <item x="203"/>
        <item x="1096"/>
        <item x="223"/>
        <item x="1253"/>
        <item x="216"/>
        <item x="731"/>
        <item x="74"/>
        <item x="933"/>
        <item x="37"/>
        <item x="1149"/>
        <item x="889"/>
        <item x="178"/>
        <item x="757"/>
        <item x="822"/>
        <item x="986"/>
        <item x="1236"/>
        <item x="957"/>
        <item x="603"/>
        <item x="1130"/>
        <item x="814"/>
        <item x="940"/>
        <item x="622"/>
        <item x="1256"/>
        <item x="1266"/>
        <item x="1046"/>
        <item x="734"/>
        <item x="292"/>
        <item x="109"/>
        <item x="156"/>
        <item x="91"/>
        <item x="137"/>
        <item x="713"/>
        <item x="1015"/>
        <item x="436"/>
        <item x="234"/>
        <item x="1150"/>
        <item x="671"/>
        <item x="1182"/>
        <item x="355"/>
        <item x="930"/>
        <item x="285"/>
        <item x="302"/>
        <item x="206"/>
        <item x="922"/>
        <item x="103"/>
        <item x="1183"/>
        <item x="130"/>
        <item x="1187"/>
        <item x="460"/>
        <item x="824"/>
        <item x="739"/>
        <item x="1012"/>
        <item x="1207"/>
        <item x="1073"/>
        <item x="139"/>
        <item x="272"/>
        <item x="942"/>
        <item x="1204"/>
        <item x="834"/>
        <item x="288"/>
        <item x="187"/>
        <item x="830"/>
        <item x="226"/>
        <item x="92"/>
        <item x="947"/>
        <item x="1070"/>
        <item x="364"/>
        <item x="549"/>
        <item x="39"/>
        <item x="198"/>
        <item x="205"/>
        <item x="774"/>
        <item x="1152"/>
        <item x="911"/>
        <item x="502"/>
        <item x="31"/>
        <item x="411"/>
        <item x="1220"/>
        <item x="476"/>
        <item x="56"/>
        <item x="1178"/>
        <item x="1001"/>
        <item x="128"/>
        <item x="1273"/>
        <item x="779"/>
        <item x="108"/>
        <item x="296"/>
        <item x="1113"/>
        <item x="668"/>
        <item x="811"/>
        <item x="591"/>
        <item x="242"/>
        <item x="1069"/>
        <item x="1098"/>
        <item x="1203"/>
        <item x="32"/>
        <item x="735"/>
        <item x="697"/>
        <item x="34"/>
        <item x="863"/>
        <item x="825"/>
        <item x="869"/>
        <item x="93"/>
        <item x="27"/>
        <item x="111"/>
        <item x="786"/>
        <item x="247"/>
        <item x="165"/>
        <item x="1231"/>
        <item x="110"/>
        <item x="756"/>
        <item x="1063"/>
        <item x="621"/>
        <item x="785"/>
        <item x="891"/>
        <item x="184"/>
        <item x="1222"/>
        <item x="438"/>
        <item x="395"/>
        <item x="222"/>
        <item x="201"/>
        <item x="688"/>
        <item x="701"/>
        <item x="1271"/>
        <item x="949"/>
        <item x="435"/>
        <item x="920"/>
        <item x="677"/>
        <item x="60"/>
        <item x="370"/>
        <item x="1092"/>
        <item x="1257"/>
        <item x="1040"/>
        <item x="873"/>
        <item x="618"/>
        <item x="1173"/>
        <item x="693"/>
        <item x="1077"/>
        <item x="561"/>
        <item x="1239"/>
        <item x="360"/>
        <item x="629"/>
        <item x="414"/>
        <item x="823"/>
        <item x="98"/>
        <item x="154"/>
        <item x="1184"/>
        <item x="1275"/>
        <item x="634"/>
        <item x="1224"/>
        <item x="1128"/>
        <item x="20"/>
        <item x="53"/>
        <item x="1105"/>
        <item x="1260"/>
        <item x="457"/>
        <item x="1161"/>
        <item x="1190"/>
        <item x="874"/>
        <item x="305"/>
        <item x="705"/>
        <item x="641"/>
        <item x="766"/>
        <item x="266"/>
        <item x="555"/>
        <item x="835"/>
        <item x="966"/>
        <item x="95"/>
        <item x="1198"/>
        <item x="1126"/>
        <item x="1212"/>
        <item x="1116"/>
        <item x="1081"/>
        <item x="809"/>
        <item x="451"/>
        <item x="1061"/>
        <item x="995"/>
        <item x="535"/>
        <item x="1189"/>
        <item x="1181"/>
        <item x="1080"/>
        <item x="1176"/>
        <item x="1127"/>
        <item x="185"/>
        <item x="232"/>
        <item x="650"/>
        <item x="1111"/>
        <item x="1172"/>
        <item x="1174"/>
        <item x="490"/>
        <item x="909"/>
        <item x="58"/>
        <item x="661"/>
        <item x="72"/>
        <item x="371"/>
        <item x="1160"/>
        <item x="729"/>
        <item x="558"/>
        <item x="186"/>
        <item x="145"/>
        <item x="23"/>
        <item x="199"/>
        <item x="637"/>
        <item x="14"/>
        <item x="961"/>
        <item x="189"/>
        <item x="375"/>
        <item x="279"/>
        <item x="1142"/>
        <item x="1242"/>
        <item x="13"/>
        <item x="963"/>
        <item x="430"/>
        <item x="831"/>
        <item x="190"/>
        <item x="1232"/>
        <item x="167"/>
        <item x="559"/>
        <item x="941"/>
        <item x="1179"/>
        <item x="808"/>
        <item x="286"/>
        <item x="1205"/>
        <item x="1254"/>
        <item x="989"/>
        <item x="1233"/>
        <item x="192"/>
        <item x="1138"/>
        <item x="964"/>
        <item x="645"/>
        <item x="220"/>
        <item x="864"/>
        <item x="747"/>
        <item x="412"/>
        <item x="78"/>
        <item x="743"/>
        <item x="704"/>
        <item x="784"/>
        <item x="761"/>
        <item x="461"/>
        <item x="439"/>
        <item x="606"/>
        <item x="719"/>
        <item x="510"/>
        <item x="57"/>
        <item x="955"/>
        <item x="1094"/>
        <item x="484"/>
        <item x="1035"/>
        <item x="689"/>
        <item x="1047"/>
        <item x="659"/>
        <item x="282"/>
        <item x="950"/>
        <item x="1099"/>
        <item x="472"/>
        <item x="158"/>
        <item x="1018"/>
        <item x="161"/>
        <item x="1006"/>
        <item x="1218"/>
        <item x="574"/>
        <item x="1169"/>
        <item x="763"/>
        <item x="775"/>
        <item x="882"/>
        <item x="1175"/>
        <item x="1038"/>
        <item x="246"/>
        <item x="459"/>
        <item x="440"/>
        <item x="101"/>
        <item x="164"/>
        <item x="977"/>
        <item x="340"/>
        <item x="1164"/>
        <item x="1247"/>
        <item x="1119"/>
        <item x="810"/>
        <item x="470"/>
        <item x="1044"/>
        <item x="132"/>
        <item x="1193"/>
        <item x="991"/>
        <item x="172"/>
        <item x="884"/>
        <item x="1104"/>
        <item x="1054"/>
        <item x="1206"/>
        <item x="612"/>
        <item x="691"/>
        <item x="401"/>
        <item x="236"/>
        <item x="1003"/>
        <item x="993"/>
        <item x="477"/>
        <item x="815"/>
        <item x="635"/>
        <item x="917"/>
        <item x="283"/>
        <item x="901"/>
        <item x="1019"/>
        <item x="1141"/>
        <item x="317"/>
        <item x="625"/>
        <item x="918"/>
        <item x="1002"/>
        <item x="394"/>
        <item x="556"/>
        <item x="426"/>
        <item x="687"/>
        <item x="419"/>
        <item x="387"/>
        <item x="812"/>
        <item x="821"/>
        <item x="840"/>
        <item x="807"/>
        <item x="1165"/>
        <item x="562"/>
        <item x="1066"/>
        <item x="1090"/>
        <item x="1194"/>
        <item x="601"/>
        <item x="725"/>
        <item x="813"/>
        <item x="400"/>
        <item x="71"/>
        <item x="113"/>
        <item x="569"/>
        <item x="404"/>
        <item x="805"/>
        <item x="684"/>
        <item x="845"/>
        <item x="841"/>
        <item x="551"/>
        <item x="1145"/>
        <item x="985"/>
        <item x="851"/>
        <item x="626"/>
        <item x="1197"/>
        <item x="753"/>
        <item x="124"/>
        <item x="1246"/>
        <item x="778"/>
        <item x="925"/>
        <item x="908"/>
        <item x="602"/>
        <item x="746"/>
        <item x="972"/>
        <item x="10"/>
        <item x="210"/>
        <item x="528"/>
        <item x="773"/>
        <item x="1004"/>
        <item x="1042"/>
        <item x="1083"/>
        <item x="928"/>
        <item x="482"/>
        <item x="1226"/>
        <item x="465"/>
        <item x="605"/>
        <item x="547"/>
        <item x="849"/>
        <item x="1139"/>
        <item x="881"/>
        <item x="433"/>
        <item x="1185"/>
        <item x="191"/>
        <item x="706"/>
        <item x="681"/>
        <item x="1014"/>
        <item x="1154"/>
        <item x="1028"/>
        <item x="1072"/>
        <item x="1122"/>
        <item x="171"/>
        <item x="431"/>
        <item x="516"/>
        <item x="870"/>
        <item x="894"/>
        <item x="670"/>
        <item x="21"/>
        <item x="527"/>
        <item x="1163"/>
        <item x="984"/>
        <item x="577"/>
        <item x="233"/>
        <item x="1268"/>
        <item x="912"/>
        <item x="1216"/>
        <item x="714"/>
        <item x="150"/>
        <item x="627"/>
        <item x="826"/>
        <item x="1148"/>
        <item x="1235"/>
        <item x="876"/>
        <item x="1146"/>
        <item x="1196"/>
        <item x="978"/>
        <item x="238"/>
        <item x="1245"/>
        <item x="1213"/>
        <item x="96"/>
        <item x="768"/>
        <item x="151"/>
        <item x="1045"/>
        <item x="723"/>
        <item x="1023"/>
        <item x="1201"/>
        <item x="829"/>
        <item x="1017"/>
        <item x="463"/>
        <item x="18"/>
        <item x="170"/>
        <item x="943"/>
        <item x="806"/>
        <item x="1144"/>
        <item x="552"/>
        <item x="683"/>
        <item x="173"/>
        <item x="540"/>
        <item x="168"/>
        <item x="515"/>
        <item x="4"/>
        <item x="771"/>
        <item x="350"/>
        <item x="1120"/>
        <item x="1270"/>
        <item x="65"/>
        <item x="1074"/>
        <item x="1057"/>
        <item x="1062"/>
        <item x="563"/>
        <item x="336"/>
        <item x="1117"/>
        <item x="1267"/>
        <item x="1078"/>
        <item x="1229"/>
        <item x="1159"/>
        <item x="745"/>
        <item x="376"/>
        <item x="1219"/>
        <item x="522"/>
        <item x="573"/>
        <item x="15"/>
        <item x="642"/>
        <item x="1067"/>
        <item x="6"/>
        <item x="251"/>
        <item x="724"/>
        <item x="1007"/>
        <item x="937"/>
        <item x="1079"/>
        <item x="119"/>
        <item x="1034"/>
        <item x="615"/>
        <item x="1129"/>
        <item x="1086"/>
        <item x="781"/>
        <item x="732"/>
        <item x="87"/>
        <item x="537"/>
        <item x="66"/>
        <item x="1255"/>
        <item x="1191"/>
        <item x="685"/>
        <item x="212"/>
        <item x="25"/>
        <item x="816"/>
        <item x="764"/>
        <item x="595"/>
        <item x="790"/>
        <item x="495"/>
        <item x="452"/>
        <item x="264"/>
        <item x="499"/>
        <item x="674"/>
        <item x="129"/>
        <item x="508"/>
        <item x="716"/>
        <item x="441"/>
        <item x="453"/>
        <item x="1202"/>
        <item x="1039"/>
        <item x="7"/>
        <item x="919"/>
        <item x="483"/>
        <item x="1095"/>
        <item x="1109"/>
        <item x="374"/>
        <item x="915"/>
        <item x="1050"/>
        <item x="481"/>
        <item x="647"/>
        <item x="115"/>
        <item x="221"/>
        <item x="760"/>
        <item x="43"/>
        <item x="44"/>
        <item x="211"/>
        <item x="542"/>
        <item x="614"/>
        <item x="534"/>
        <item x="1071"/>
        <item x="1223"/>
        <item x="592"/>
        <item x="780"/>
        <item x="485"/>
        <item x="1132"/>
        <item x="1215"/>
        <item x="877"/>
        <item x="954"/>
        <item x="931"/>
        <item x="570"/>
        <item x="692"/>
        <item x="1087"/>
        <item x="767"/>
        <item x="651"/>
        <item x="202"/>
        <item x="970"/>
        <item x="817"/>
        <item x="138"/>
        <item x="365"/>
        <item x="820"/>
        <item x="239"/>
        <item x="381"/>
        <item x="1110"/>
        <item x="590"/>
        <item x="97"/>
        <item x="711"/>
        <item x="987"/>
        <item x="531"/>
        <item x="733"/>
        <item x="583"/>
        <item x="275"/>
        <item x="585"/>
        <item x="75"/>
        <item x="182"/>
        <item x="1274"/>
        <item x="607"/>
        <item x="1011"/>
        <item x="345"/>
        <item x="657"/>
        <item x="638"/>
        <item x="744"/>
        <item x="352"/>
        <item x="738"/>
        <item x="867"/>
        <item x="100"/>
        <item x="409"/>
        <item x="9"/>
        <item x="952"/>
        <item x="269"/>
        <item x="548"/>
        <item x="589"/>
        <item x="142"/>
        <item x="81"/>
        <item x="667"/>
        <item x="468"/>
        <item x="727"/>
        <item x="791"/>
        <item x="996"/>
        <item x="67"/>
        <item x="593"/>
        <item x="1089"/>
        <item x="655"/>
        <item x="888"/>
        <item x="1264"/>
        <item x="741"/>
        <item x="599"/>
        <item x="905"/>
        <item x="1043"/>
        <item x="131"/>
        <item x="783"/>
        <item x="240"/>
        <item x="1143"/>
        <item x="944"/>
        <item x="2"/>
        <item x="325"/>
        <item x="1276"/>
        <item x="538"/>
        <item x="646"/>
        <item x="517"/>
        <item x="390"/>
        <item x="828"/>
        <item x="1"/>
        <item x="1030"/>
        <item x="903"/>
        <item x="628"/>
        <item x="730"/>
        <item x="398"/>
        <item x="678"/>
        <item x="897"/>
        <item x="1022"/>
        <item x="1214"/>
        <item x="1068"/>
        <item x="938"/>
        <item x="853"/>
        <item x="695"/>
        <item x="696"/>
        <item x="408"/>
        <item x="432"/>
        <item x="35"/>
        <item x="921"/>
        <item x="926"/>
        <item x="155"/>
        <item x="906"/>
        <item x="197"/>
        <item x="50"/>
        <item x="79"/>
        <item x="466"/>
        <item x="1133"/>
        <item x="17"/>
        <item x="207"/>
        <item x="1125"/>
        <item x="1021"/>
        <item x="399"/>
        <item x="140"/>
        <item x="673"/>
        <item x="1244"/>
        <item x="320"/>
        <item x="418"/>
        <item x="1024"/>
        <item x="861"/>
        <item x="42"/>
        <item x="832"/>
        <item x="939"/>
        <item x="1252"/>
        <item x="983"/>
        <item x="1051"/>
        <item x="900"/>
        <item x="630"/>
        <item x="105"/>
        <item x="1217"/>
        <item x="728"/>
        <item x="480"/>
        <item x="29"/>
        <item x="848"/>
        <item x="737"/>
        <item x="1013"/>
        <item x="525"/>
        <item x="1157"/>
        <item x="357"/>
        <item x="1210"/>
        <item x="506"/>
        <item x="914"/>
        <item x="998"/>
        <item x="1075"/>
        <item x="568"/>
        <item x="1241"/>
        <item x="872"/>
        <item x="842"/>
        <item x="838"/>
        <item x="392"/>
        <item x="225"/>
        <item x="80"/>
        <item x="850"/>
        <item x="245"/>
        <item x="342"/>
        <item x="776"/>
        <item x="890"/>
        <item x="702"/>
        <item x="976"/>
        <item x="699"/>
        <item x="875"/>
        <item x="107"/>
        <item x="994"/>
        <item x="356"/>
        <item x="5"/>
        <item x="61"/>
        <item x="1036"/>
        <item x="981"/>
        <item x="36"/>
        <item x="1277"/>
        <item x="541"/>
        <item x="1027"/>
        <item x="866"/>
        <item x="663"/>
        <item x="935"/>
        <item x="188"/>
        <item x="346"/>
        <item x="396"/>
        <item x="755"/>
        <item x="0"/>
        <item x="1156"/>
        <item x="799"/>
        <item x="169"/>
        <item x="1076"/>
        <item x="656"/>
        <item x="579"/>
        <item x="213"/>
        <item x="858"/>
        <item x="1053"/>
        <item x="1137"/>
        <item x="923"/>
        <item x="962"/>
        <item x="788"/>
        <item x="300"/>
        <item x="227"/>
        <item x="608"/>
        <item x="878"/>
        <item x="990"/>
        <item x="797"/>
        <item x="338"/>
        <item x="792"/>
        <item x="437"/>
        <item x="102"/>
        <item x="1000"/>
        <item x="762"/>
        <item x="215"/>
        <item x="754"/>
        <item x="852"/>
        <item x="564"/>
        <item x="789"/>
        <item x="444"/>
        <item x="1227"/>
        <item x="924"/>
        <item x="361"/>
        <item x="654"/>
        <item x="416"/>
        <item x="261"/>
        <item x="686"/>
        <item x="1251"/>
        <item x="707"/>
        <item x="827"/>
        <item x="880"/>
        <item x="501"/>
        <item x="1064"/>
        <item x="120"/>
        <item x="1112"/>
        <item x="1010"/>
        <item x="680"/>
        <item x="47"/>
        <item x="1102"/>
        <item x="1228"/>
        <item x="157"/>
        <item x="839"/>
        <item x="494"/>
        <item x="736"/>
        <item x="303"/>
        <item x="571"/>
        <item x="417"/>
        <item x="581"/>
        <item x="1180"/>
        <item x="553"/>
        <item x="793"/>
        <item x="144"/>
        <item x="844"/>
        <item x="898"/>
        <item x="323"/>
        <item x="682"/>
        <item x="718"/>
        <item x="520"/>
        <item x="892"/>
        <item x="543"/>
        <item x="855"/>
        <item x="800"/>
        <item x="406"/>
        <item x="94"/>
        <item x="796"/>
        <item x="446"/>
        <item x="425"/>
        <item x="1166"/>
        <item x="405"/>
        <item x="974"/>
        <item x="623"/>
        <item x="576"/>
        <item x="640"/>
        <item x="175"/>
        <item x="951"/>
        <item x="1065"/>
        <item x="971"/>
        <item x="772"/>
        <item x="560"/>
        <item x="1103"/>
        <item x="660"/>
        <item x="619"/>
        <item x="49"/>
        <item x="324"/>
        <item x="368"/>
        <item x="666"/>
        <item x="329"/>
        <item x="758"/>
        <item x="1049"/>
        <item x="263"/>
        <item x="86"/>
        <item x="118"/>
        <item x="1055"/>
        <item x="893"/>
        <item x="910"/>
        <item x="1005"/>
        <item x="1032"/>
        <item x="759"/>
        <item x="644"/>
        <item x="787"/>
        <item x="794"/>
        <item x="106"/>
        <item x="504"/>
        <item x="51"/>
        <item x="887"/>
        <item x="377"/>
        <item x="519"/>
        <item x="795"/>
        <item x="988"/>
        <item x="959"/>
        <item x="649"/>
        <item x="958"/>
        <item x="313"/>
        <item x="1167"/>
        <item x="597"/>
        <item x="1059"/>
        <item x="48"/>
        <item x="652"/>
        <item x="489"/>
        <item x="1151"/>
        <item x="1195"/>
        <item x="643"/>
        <item x="30"/>
        <item x="116"/>
        <item x="749"/>
        <item x="611"/>
        <item x="159"/>
        <item x="256"/>
        <item x="819"/>
        <item x="676"/>
        <item x="982"/>
        <item x="196"/>
        <item x="174"/>
        <item x="721"/>
        <item x="613"/>
        <item x="126"/>
        <item x="720"/>
        <item x="1162"/>
        <item x="582"/>
        <item x="633"/>
        <item x="280"/>
        <item x="965"/>
        <item x="3"/>
        <item x="1020"/>
        <item x="871"/>
        <item x="312"/>
        <item x="127"/>
        <item x="237"/>
        <item x="566"/>
        <item x="358"/>
        <item x="310"/>
        <item x="856"/>
        <item x="546"/>
        <item x="464"/>
        <item x="1153"/>
        <item x="1008"/>
        <item x="854"/>
        <item x="133"/>
        <item x="675"/>
        <item x="530"/>
        <item x="40"/>
        <item x="916"/>
        <item x="11"/>
        <item x="836"/>
        <item x="1243"/>
        <item x="1225"/>
        <item x="503"/>
        <item x="384"/>
        <item x="712"/>
        <item x="136"/>
        <item x="1114"/>
        <item x="578"/>
        <item x="248"/>
        <item x="1100"/>
        <item x="122"/>
        <item x="550"/>
        <item x="557"/>
        <item x="859"/>
        <item x="513"/>
        <item x="565"/>
        <item x="267"/>
        <item x="443"/>
        <item x="270"/>
        <item x="1200"/>
        <item x="902"/>
        <item x="710"/>
        <item x="740"/>
        <item x="846"/>
        <item x="632"/>
        <item x="498"/>
        <item x="24"/>
        <item x="717"/>
        <item x="500"/>
        <item x="750"/>
        <item x="596"/>
        <item x="600"/>
        <item x="393"/>
        <item x="948"/>
        <item x="960"/>
        <item x="518"/>
        <item x="802"/>
        <item x="259"/>
        <item x="946"/>
        <item x="929"/>
        <item x="868"/>
        <item x="1250"/>
        <item x="243"/>
        <item x="511"/>
        <item x="1093"/>
        <item x="250"/>
        <item x="347"/>
        <item x="326"/>
        <item x="322"/>
        <item x="907"/>
        <item x="913"/>
        <item x="462"/>
        <item x="857"/>
        <item x="1136"/>
        <item x="896"/>
        <item x="862"/>
        <item x="843"/>
        <item x="624"/>
        <item x="507"/>
        <item x="529"/>
        <item x="575"/>
        <item x="308"/>
        <item x="391"/>
        <item x="672"/>
        <item x="765"/>
        <item x="318"/>
        <item x="883"/>
        <item x="969"/>
        <item x="899"/>
        <item x="554"/>
        <item x="366"/>
        <item x="315"/>
        <item x="497"/>
        <item x="297"/>
        <item x="319"/>
        <item x="837"/>
        <item x="445"/>
        <item x="860"/>
        <item x="1056"/>
        <item x="449"/>
        <item x="616"/>
        <item x="488"/>
        <item x="123"/>
        <item x="147"/>
        <item x="726"/>
        <item x="847"/>
        <item x="544"/>
        <item x="299"/>
        <item x="8"/>
        <item x="956"/>
        <item x="327"/>
        <item x="469"/>
        <item x="420"/>
        <item x="594"/>
        <item x="316"/>
        <item x="83"/>
        <item x="803"/>
        <item x="45"/>
        <item x="314"/>
        <item x="658"/>
        <item x="636"/>
        <item x="598"/>
        <item x="403"/>
        <item x="879"/>
        <item x="341"/>
        <item x="383"/>
        <item x="1115"/>
        <item x="160"/>
        <item x="434"/>
        <item x="833"/>
        <item x="997"/>
        <item x="104"/>
        <item x="748"/>
        <item x="427"/>
        <item x="135"/>
        <item x="524"/>
        <item x="380"/>
        <item x="777"/>
        <item x="1168"/>
        <item x="382"/>
        <item x="407"/>
        <item x="679"/>
        <item x="54"/>
        <item x="447"/>
        <item x="514"/>
        <item x="532"/>
        <item x="584"/>
        <item x="19"/>
        <item x="586"/>
        <item x="423"/>
        <item x="367"/>
        <item x="752"/>
        <item x="945"/>
        <item x="523"/>
        <item x="620"/>
        <item x="90"/>
        <item x="1140"/>
        <item x="545"/>
        <item x="307"/>
        <item x="428"/>
        <item x="306"/>
        <item x="386"/>
        <item x="362"/>
        <item x="588"/>
        <item x="664"/>
        <item x="1060"/>
        <item x="448"/>
        <item x="337"/>
        <item x="82"/>
        <item x="454"/>
        <item x="331"/>
        <item x="410"/>
        <item x="505"/>
        <item x="1025"/>
        <item x="12"/>
        <item x="235"/>
        <item x="587"/>
        <item x="478"/>
        <item x="1121"/>
        <item x="38"/>
        <item x="455"/>
        <item x="385"/>
        <item x="567"/>
        <item x="59"/>
        <item x="143"/>
        <item x="330"/>
        <item x="176"/>
        <item x="486"/>
        <item x="321"/>
        <item x="339"/>
        <item x="709"/>
        <item x="353"/>
        <item x="22"/>
        <item x="84"/>
        <item x="354"/>
        <item x="369"/>
        <item x="572"/>
        <item x="309"/>
        <item x="669"/>
        <item x="378"/>
        <item x="415"/>
        <item x="200"/>
        <item x="295"/>
        <item x="609"/>
        <item x="496"/>
        <item x="363"/>
        <item x="521"/>
        <item x="397"/>
        <item x="333"/>
        <item x="429"/>
        <item x="539"/>
        <item x="389"/>
        <item x="298"/>
        <item x="253"/>
        <item x="177"/>
        <item x="311"/>
        <item x="648"/>
        <item x="491"/>
        <item x="349"/>
        <item x="332"/>
        <item x="526"/>
        <item x="351"/>
        <item x="493"/>
        <item x="328"/>
        <item x="359"/>
        <item x="63"/>
        <item x="487"/>
        <item x="344"/>
        <item x="422"/>
        <item x="343"/>
        <item x="373"/>
        <item x="26"/>
        <item x="348"/>
        <item x="379"/>
        <item x="421"/>
        <item x="55"/>
        <item x="16"/>
        <item x="229"/>
        <item x="284"/>
        <item x="372"/>
        <item x="388"/>
        <item x="41"/>
        <item x="424"/>
        <item x="99"/>
        <item x="214"/>
        <item x="88"/>
        <item x="62"/>
        <item x="181"/>
        <item x="770"/>
        <item x="304"/>
        <item x="70"/>
        <item x="117"/>
        <item x="475"/>
        <item x="402"/>
        <item x="335"/>
        <item x="473"/>
        <item x="334"/>
        <item t="default"/>
      </items>
    </pivotField>
    <pivotField compact="0" showAll="0"/>
    <pivotField compact="0" numFmtId="9" showAll="0"/>
    <pivotField compact="0" showAll="0" sortType="descending"/>
    <pivotField compact="0" showAll="0"/>
    <pivotField compact="0" showAll="0"/>
    <pivotField compact="0" numFmtId="164" showAll="0"/>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
  </rowFields>
  <rowItems count="10">
    <i>
      <x v="2"/>
    </i>
    <i>
      <x v="1"/>
    </i>
    <i>
      <x v="4"/>
    </i>
    <i>
      <x v="6"/>
    </i>
    <i>
      <x v="7"/>
    </i>
    <i>
      <x v="3"/>
    </i>
    <i>
      <x v="5"/>
    </i>
    <i>
      <x/>
    </i>
    <i>
      <x v="8"/>
    </i>
    <i t="grand">
      <x/>
    </i>
  </rowItems>
  <colItems count="1">
    <i/>
  </colItems>
  <dataFields count="1">
    <dataField name="Sum of Potential Revenue" fld="5" baseField="0" baseItem="0" numFmtId="165"/>
  </dataFields>
  <formats count="3">
    <format dxfId="3">
      <pivotArea fieldPosition="0">
        <references count="1">
          <reference field="2" count="0"/>
        </references>
      </pivotArea>
    </format>
    <format dxfId="2">
      <pivotArea collapsedLevelsAreSubtotals="1" fieldPosition="0"/>
    </format>
    <format dxfId="1">
      <pivotArea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1D141B-719E-45A3-910C-A8915846E995}" name="PivotTable2"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location ref="G16:H20" firstHeaderRow="1" firstDataRow="1" firstDataCol="1"/>
  <pivotFields count="23">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compact="0" showAll="0" measureFilter="1" sortType="descending">
      <items count="932">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5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m="1" x="930"/>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numFmtId="165" showAll="0"/>
    <pivotField compact="0" showAll="0"/>
    <pivotField compact="0" numFmtId="9" showAll="0"/>
    <pivotField compact="0" showAll="0"/>
    <pivotField dataField="1" compact="0" showAll="0">
      <items count="1124">
        <item x="210"/>
        <item x="996"/>
        <item x="782"/>
        <item x="133"/>
        <item x="832"/>
        <item x="222"/>
        <item x="1046"/>
        <item x="983"/>
        <item x="865"/>
        <item x="119"/>
        <item x="943"/>
        <item x="389"/>
        <item x="982"/>
        <item x="1098"/>
        <item x="870"/>
        <item x="619"/>
        <item x="205"/>
        <item x="121"/>
        <item x="224"/>
        <item x="157"/>
        <item x="906"/>
        <item x="923"/>
        <item x="67"/>
        <item x="95"/>
        <item x="373"/>
        <item x="1110"/>
        <item x="223"/>
        <item x="899"/>
        <item x="218"/>
        <item x="889"/>
        <item x="206"/>
        <item x="916"/>
        <item x="930"/>
        <item x="1064"/>
        <item x="125"/>
        <item x="144"/>
        <item x="963"/>
        <item x="153"/>
        <item x="1063"/>
        <item x="791"/>
        <item x="215"/>
        <item x="670"/>
        <item x="703"/>
        <item x="921"/>
        <item x="104"/>
        <item x="1087"/>
        <item x="198"/>
        <item x="226"/>
        <item x="1004"/>
        <item x="599"/>
        <item x="823"/>
        <item x="871"/>
        <item x="1074"/>
        <item x="195"/>
        <item x="359"/>
        <item x="229"/>
        <item x="978"/>
        <item x="162"/>
        <item x="800"/>
        <item x="213"/>
        <item x="1116"/>
        <item x="366"/>
        <item x="211"/>
        <item x="830"/>
        <item x="372"/>
        <item x="71"/>
        <item x="230"/>
        <item x="93"/>
        <item x="1089"/>
        <item x="246"/>
        <item x="236"/>
        <item x="1033"/>
        <item x="59"/>
        <item x="237"/>
        <item x="321"/>
        <item x="1086"/>
        <item x="1021"/>
        <item x="1109"/>
        <item x="225"/>
        <item x="974"/>
        <item x="1073"/>
        <item x="985"/>
        <item x="241"/>
        <item x="1105"/>
        <item x="25"/>
        <item x="189"/>
        <item x="1113"/>
        <item x="158"/>
        <item x="238"/>
        <item x="970"/>
        <item x="422"/>
        <item x="60"/>
        <item x="117"/>
        <item x="1062"/>
        <item x="221"/>
        <item x="1112"/>
        <item x="196"/>
        <item x="239"/>
        <item x="1084"/>
        <item x="829"/>
        <item x="351"/>
        <item x="547"/>
        <item x="181"/>
        <item x="386"/>
        <item x="170"/>
        <item x="919"/>
        <item x="935"/>
        <item x="122"/>
        <item x="561"/>
        <item x="763"/>
        <item x="1059"/>
        <item x="234"/>
        <item x="387"/>
        <item x="201"/>
        <item x="101"/>
        <item x="109"/>
        <item x="1082"/>
        <item x="882"/>
        <item x="785"/>
        <item x="186"/>
        <item x="964"/>
        <item x="1071"/>
        <item x="247"/>
        <item x="975"/>
        <item x="381"/>
        <item x="835"/>
        <item x="135"/>
        <item x="46"/>
        <item x="913"/>
        <item x="188"/>
        <item x="999"/>
        <item x="955"/>
        <item x="991"/>
        <item x="156"/>
        <item x="1035"/>
        <item x="128"/>
        <item x="140"/>
        <item x="595"/>
        <item x="30"/>
        <item x="166"/>
        <item x="645"/>
        <item x="612"/>
        <item x="1015"/>
        <item x="116"/>
        <item x="568"/>
        <item x="232"/>
        <item x="998"/>
        <item x="65"/>
        <item x="513"/>
        <item x="147"/>
        <item x="722"/>
        <item x="375"/>
        <item x="732"/>
        <item x="682"/>
        <item x="1025"/>
        <item x="73"/>
        <item x="674"/>
        <item x="180"/>
        <item x="635"/>
        <item x="844"/>
        <item x="856"/>
        <item x="55"/>
        <item x="1108"/>
        <item x="56"/>
        <item x="953"/>
        <item x="35"/>
        <item x="929"/>
        <item x="384"/>
        <item x="178"/>
        <item x="1120"/>
        <item x="179"/>
        <item x="828"/>
        <item x="171"/>
        <item x="652"/>
        <item x="142"/>
        <item x="143"/>
        <item x="41"/>
        <item x="89"/>
        <item x="202"/>
        <item x="209"/>
        <item x="1058"/>
        <item x="1094"/>
        <item x="1002"/>
        <item x="66"/>
        <item x="240"/>
        <item x="854"/>
        <item x="905"/>
        <item x="1016"/>
        <item x="1009"/>
        <item x="976"/>
        <item x="177"/>
        <item x="33"/>
        <item x="126"/>
        <item x="885"/>
        <item x="1028"/>
        <item x="91"/>
        <item x="96"/>
        <item x="658"/>
        <item x="356"/>
        <item x="63"/>
        <item x="787"/>
        <item x="851"/>
        <item x="1013"/>
        <item x="134"/>
        <item x="1001"/>
        <item x="981"/>
        <item x="233"/>
        <item x="818"/>
        <item x="947"/>
        <item x="443"/>
        <item x="933"/>
        <item x="48"/>
        <item x="679"/>
        <item x="609"/>
        <item x="376"/>
        <item x="1007"/>
        <item x="402"/>
        <item x="710"/>
        <item x="1044"/>
        <item x="207"/>
        <item x="1088"/>
        <item x="383"/>
        <item x="1036"/>
        <item x="954"/>
        <item x="352"/>
        <item x="85"/>
        <item x="393"/>
        <item x="1091"/>
        <item x="1079"/>
        <item x="936"/>
        <item x="816"/>
        <item x="146"/>
        <item x="17"/>
        <item x="643"/>
        <item x="1083"/>
        <item x="353"/>
        <item x="1037"/>
        <item x="235"/>
        <item x="150"/>
        <item x="200"/>
        <item x="1095"/>
        <item x="770"/>
        <item x="68"/>
        <item x="527"/>
        <item x="172"/>
        <item x="114"/>
        <item x="959"/>
        <item x="161"/>
        <item x="956"/>
        <item x="966"/>
        <item x="29"/>
        <item x="771"/>
        <item x="519"/>
        <item x="972"/>
        <item x="212"/>
        <item x="1048"/>
        <item x="967"/>
        <item x="815"/>
        <item x="987"/>
        <item x="667"/>
        <item x="216"/>
        <item x="573"/>
        <item x="845"/>
        <item x="88"/>
        <item x="79"/>
        <item x="807"/>
        <item x="1065"/>
        <item x="1039"/>
        <item x="896"/>
        <item x="761"/>
        <item x="31"/>
        <item x="76"/>
        <item x="1054"/>
        <item x="511"/>
        <item x="1118"/>
        <item x="684"/>
        <item x="77"/>
        <item x="1018"/>
        <item x="1097"/>
        <item x="864"/>
        <item x="92"/>
        <item x="1115"/>
        <item x="167"/>
        <item x="762"/>
        <item x="545"/>
        <item x="1050"/>
        <item x="877"/>
        <item x="127"/>
        <item x="1096"/>
        <item x="576"/>
        <item x="184"/>
        <item x="164"/>
        <item x="842"/>
        <item x="97"/>
        <item x="100"/>
        <item x="648"/>
        <item x="790"/>
        <item x="869"/>
        <item x="1045"/>
        <item x="52"/>
        <item x="302"/>
        <item x="185"/>
        <item x="907"/>
        <item x="675"/>
        <item x="106"/>
        <item x="1102"/>
        <item x="112"/>
        <item x="942"/>
        <item x="294"/>
        <item x="925"/>
        <item x="1076"/>
        <item x="64"/>
        <item x="1042"/>
        <item x="243"/>
        <item x="1041"/>
        <item x="730"/>
        <item x="945"/>
        <item x="358"/>
        <item x="876"/>
        <item x="168"/>
        <item x="228"/>
        <item x="395"/>
        <item x="1103"/>
        <item x="549"/>
        <item x="512"/>
        <item x="733"/>
        <item x="217"/>
        <item x="824"/>
        <item x="859"/>
        <item x="82"/>
        <item x="412"/>
        <item x="129"/>
        <item x="368"/>
        <item x="1038"/>
        <item x="849"/>
        <item x="208"/>
        <item x="860"/>
        <item x="596"/>
        <item x="714"/>
        <item x="1060"/>
        <item x="697"/>
        <item x="909"/>
        <item x="279"/>
        <item x="535"/>
        <item x="220"/>
        <item x="808"/>
        <item x="90"/>
        <item x="917"/>
        <item x="927"/>
        <item x="797"/>
        <item x="872"/>
        <item x="802"/>
        <item x="1069"/>
        <item x="315"/>
        <item x="460"/>
        <item x="62"/>
        <item x="297"/>
        <item x="191"/>
        <item x="380"/>
        <item x="934"/>
        <item x="892"/>
        <item x="1053"/>
        <item x="1107"/>
        <item x="620"/>
        <item x="1051"/>
        <item x="811"/>
        <item x="1023"/>
        <item x="249"/>
        <item x="636"/>
        <item x="723"/>
        <item x="28"/>
        <item x="335"/>
        <item x="94"/>
        <item x="965"/>
        <item x="939"/>
        <item x="75"/>
        <item x="539"/>
        <item x="1010"/>
        <item x="891"/>
        <item x="488"/>
        <item x="937"/>
        <item x="739"/>
        <item x="668"/>
        <item x="468"/>
        <item x="729"/>
        <item x="901"/>
        <item x="928"/>
        <item x="190"/>
        <item x="558"/>
        <item x="908"/>
        <item x="355"/>
        <item x="804"/>
        <item x="227"/>
        <item x="339"/>
        <item x="893"/>
        <item x="50"/>
        <item x="883"/>
        <item x="155"/>
        <item x="11"/>
        <item x="627"/>
        <item x="1034"/>
        <item x="1114"/>
        <item x="673"/>
        <item x="1017"/>
        <item x="951"/>
        <item x="969"/>
        <item x="708"/>
        <item x="1027"/>
        <item x="1047"/>
        <item x="337"/>
        <item x="382"/>
        <item x="720"/>
        <item x="1066"/>
        <item x="148"/>
        <item x="779"/>
        <item x="950"/>
        <item x="608"/>
        <item x="357"/>
        <item x="623"/>
        <item x="821"/>
        <item x="593"/>
        <item x="685"/>
        <item x="727"/>
        <item x="1117"/>
        <item x="594"/>
        <item x="709"/>
        <item x="1092"/>
        <item x="1067"/>
        <item x="87"/>
        <item x="704"/>
        <item x="1057"/>
        <item x="962"/>
        <item x="743"/>
        <item x="660"/>
        <item x="638"/>
        <item x="149"/>
        <item x="328"/>
        <item x="132"/>
        <item x="1106"/>
        <item x="108"/>
        <item x="1104"/>
        <item x="57"/>
        <item x="774"/>
        <item x="902"/>
        <item x="711"/>
        <item x="1090"/>
        <item x="24"/>
        <item x="837"/>
        <item x="538"/>
        <item x="84"/>
        <item x="543"/>
        <item x="926"/>
        <item x="875"/>
        <item x="531"/>
        <item x="678"/>
        <item x="918"/>
        <item x="701"/>
        <item x="778"/>
        <item x="182"/>
        <item x="719"/>
        <item x="244"/>
        <item x="136"/>
        <item x="47"/>
        <item x="753"/>
        <item x="820"/>
        <item x="214"/>
        <item x="664"/>
        <item x="637"/>
        <item x="868"/>
        <item x="458"/>
        <item x="231"/>
        <item x="626"/>
        <item x="986"/>
        <item x="467"/>
        <item x="362"/>
        <item x="526"/>
        <item x="781"/>
        <item x="330"/>
        <item x="391"/>
        <item x="879"/>
        <item x="553"/>
        <item x="1100"/>
        <item x="1031"/>
        <item x="342"/>
        <item x="521"/>
        <item x="649"/>
        <item x="152"/>
        <item x="789"/>
        <item x="325"/>
        <item x="874"/>
        <item x="1032"/>
        <item x="1029"/>
        <item x="103"/>
        <item x="204"/>
        <item x="700"/>
        <item x="814"/>
        <item x="425"/>
        <item x="288"/>
        <item x="447"/>
        <item x="598"/>
        <item x="515"/>
        <item x="712"/>
        <item x="347"/>
        <item x="502"/>
        <item x="245"/>
        <item x="1085"/>
        <item x="1000"/>
        <item x="680"/>
        <item x="773"/>
        <item x="948"/>
        <item x="123"/>
        <item x="738"/>
        <item x="1022"/>
        <item x="86"/>
        <item x="644"/>
        <item x="307"/>
        <item x="726"/>
        <item x="946"/>
        <item x="107"/>
        <item x="657"/>
        <item x="826"/>
        <item x="1077"/>
        <item x="1011"/>
        <item x="530"/>
        <item x="957"/>
        <item x="887"/>
        <item x="932"/>
        <item x="881"/>
        <item x="1072"/>
        <item x="988"/>
        <item x="968"/>
        <item x="45"/>
        <item x="471"/>
        <item x="1056"/>
        <item x="878"/>
        <item x="1075"/>
        <item x="615"/>
        <item x="1119"/>
        <item x="80"/>
        <item x="669"/>
        <item x="922"/>
        <item x="1043"/>
        <item x="687"/>
        <item x="1070"/>
        <item x="629"/>
        <item x="836"/>
        <item x="833"/>
        <item x="192"/>
        <item x="603"/>
        <item x="866"/>
        <item x="960"/>
        <item x="827"/>
        <item x="293"/>
        <item x="1012"/>
        <item x="322"/>
        <item x="477"/>
        <item x="617"/>
        <item x="650"/>
        <item x="478"/>
        <item x="992"/>
        <item x="924"/>
        <item x="857"/>
        <item x="647"/>
        <item x="118"/>
        <item x="900"/>
        <item x="374"/>
        <item x="197"/>
        <item x="21"/>
        <item x="973"/>
        <item x="715"/>
        <item x="555"/>
        <item x="369"/>
        <item x="484"/>
        <item x="12"/>
        <item x="724"/>
        <item x="747"/>
        <item x="993"/>
        <item x="483"/>
        <item x="897"/>
        <item x="772"/>
        <item x="721"/>
        <item x="728"/>
        <item x="320"/>
        <item x="394"/>
        <item x="890"/>
        <item x="605"/>
        <item x="606"/>
        <item x="1020"/>
        <item x="705"/>
        <item x="980"/>
        <item x="1026"/>
        <item x="464"/>
        <item x="920"/>
        <item x="277"/>
        <item x="672"/>
        <item x="997"/>
        <item x="855"/>
        <item x="994"/>
        <item x="813"/>
        <item x="767"/>
        <item x="138"/>
        <item x="113"/>
        <item x="699"/>
        <item x="631"/>
        <item x="173"/>
        <item x="618"/>
        <item x="534"/>
        <item x="504"/>
        <item x="665"/>
        <item x="432"/>
        <item x="419"/>
        <item x="611"/>
        <item x="895"/>
        <item x="1101"/>
        <item x="633"/>
        <item x="1078"/>
        <item x="938"/>
        <item x="187"/>
        <item x="489"/>
        <item x="1068"/>
        <item x="706"/>
        <item x="303"/>
        <item x="952"/>
        <item x="1014"/>
        <item x="111"/>
        <item x="324"/>
        <item x="681"/>
        <item x="713"/>
        <item x="640"/>
        <item x="124"/>
        <item x="579"/>
        <item x="203"/>
        <item x="847"/>
        <item x="757"/>
        <item x="1049"/>
        <item x="546"/>
        <item x="378"/>
        <item x="751"/>
        <item x="1111"/>
        <item x="500"/>
        <item x="81"/>
        <item x="1052"/>
        <item x="130"/>
        <item x="74"/>
        <item x="360"/>
        <item x="588"/>
        <item x="137"/>
        <item x="575"/>
        <item x="163"/>
        <item x="1081"/>
        <item x="1122"/>
        <item x="49"/>
        <item x="51"/>
        <item x="537"/>
        <item x="1006"/>
        <item x="346"/>
        <item x="437"/>
        <item x="445"/>
        <item x="298"/>
        <item x="990"/>
        <item x="931"/>
        <item x="508"/>
        <item x="984"/>
        <item x="34"/>
        <item x="683"/>
        <item x="145"/>
        <item x="725"/>
        <item x="597"/>
        <item x="400"/>
        <item x="582"/>
        <item x="284"/>
        <item x="340"/>
        <item x="628"/>
        <item x="961"/>
        <item x="169"/>
        <item x="912"/>
        <item x="698"/>
        <item x="61"/>
        <item x="524"/>
        <item x="318"/>
        <item x="995"/>
        <item x="1093"/>
        <item x="254"/>
        <item x="2"/>
        <item x="1061"/>
        <item x="796"/>
        <item x="822"/>
        <item x="1040"/>
        <item x="958"/>
        <item x="1121"/>
        <item x="542"/>
        <item x="589"/>
        <item x="765"/>
        <item x="977"/>
        <item x="40"/>
        <item x="44"/>
        <item x="451"/>
        <item x="694"/>
        <item x="154"/>
        <item x="536"/>
        <item x="361"/>
        <item x="371"/>
        <item x="749"/>
        <item x="862"/>
        <item x="607"/>
        <item x="654"/>
        <item x="160"/>
        <item x="290"/>
        <item x="510"/>
        <item x="465"/>
        <item x="470"/>
        <item x="569"/>
        <item x="194"/>
        <item x="409"/>
        <item x="370"/>
        <item x="911"/>
        <item x="267"/>
        <item x="602"/>
        <item x="989"/>
        <item x="940"/>
        <item x="903"/>
        <item x="614"/>
        <item x="572"/>
        <item x="441"/>
        <item x="886"/>
        <item x="392"/>
        <item x="482"/>
        <item x="884"/>
        <item x="336"/>
        <item x="20"/>
        <item x="514"/>
        <item x="707"/>
        <item x="314"/>
        <item x="429"/>
        <item x="456"/>
        <item x="880"/>
        <item x="801"/>
        <item x="661"/>
        <item x="1055"/>
        <item x="914"/>
        <item x="777"/>
        <item x="39"/>
        <item x="523"/>
        <item x="610"/>
        <item x="72"/>
        <item x="646"/>
        <item x="586"/>
        <item x="379"/>
        <item x="904"/>
        <item x="971"/>
        <item x="812"/>
        <item x="1099"/>
        <item x="634"/>
        <item x="120"/>
        <item x="641"/>
        <item x="70"/>
        <item x="604"/>
        <item x="257"/>
        <item x="639"/>
        <item x="663"/>
        <item x="642"/>
        <item x="691"/>
        <item x="689"/>
        <item x="367"/>
        <item x="838"/>
        <item x="139"/>
        <item x="18"/>
        <item x="625"/>
        <item x="1030"/>
        <item x="601"/>
        <item x="473"/>
        <item x="296"/>
        <item x="564"/>
        <item x="688"/>
        <item x="949"/>
        <item x="863"/>
        <item x="1008"/>
        <item x="585"/>
        <item x="898"/>
        <item x="559"/>
        <item x="306"/>
        <item x="888"/>
        <item x="803"/>
        <item x="472"/>
        <item x="452"/>
        <item x="426"/>
        <item x="841"/>
        <item x="752"/>
        <item x="1019"/>
        <item x="1005"/>
        <item x="16"/>
        <item x="183"/>
        <item x="38"/>
        <item x="22"/>
        <item x="449"/>
        <item x="659"/>
        <item x="632"/>
        <item x="485"/>
        <item x="686"/>
        <item x="262"/>
        <item x="99"/>
        <item x="910"/>
        <item x="450"/>
        <item x="616"/>
        <item x="834"/>
        <item x="784"/>
        <item x="15"/>
        <item x="655"/>
        <item x="83"/>
        <item x="894"/>
        <item x="848"/>
        <item x="676"/>
        <item x="280"/>
        <item x="839"/>
        <item x="941"/>
        <item x="736"/>
        <item x="9"/>
        <item x="852"/>
        <item x="624"/>
        <item x="32"/>
        <item x="446"/>
        <item x="717"/>
        <item x="479"/>
        <item x="250"/>
        <item x="690"/>
        <item x="592"/>
        <item x="756"/>
        <item x="798"/>
        <item x="748"/>
        <item x="1080"/>
        <item x="174"/>
        <item x="275"/>
        <item x="695"/>
        <item x="363"/>
        <item x="263"/>
        <item x="867"/>
        <item x="775"/>
        <item x="552"/>
        <item x="795"/>
        <item x="305"/>
        <item x="390"/>
        <item x="548"/>
        <item x="281"/>
        <item x="831"/>
        <item x="420"/>
        <item x="219"/>
        <item x="858"/>
        <item x="440"/>
        <item x="517"/>
        <item x="550"/>
        <item x="873"/>
        <item x="480"/>
        <item x="6"/>
        <item x="438"/>
        <item x="1024"/>
        <item x="819"/>
        <item x="427"/>
        <item x="979"/>
        <item x="786"/>
        <item x="746"/>
        <item x="799"/>
        <item x="541"/>
        <item x="516"/>
        <item x="662"/>
        <item x="265"/>
        <item x="944"/>
        <item x="693"/>
        <item x="793"/>
        <item x="718"/>
        <item x="19"/>
        <item x="332"/>
        <item x="656"/>
        <item x="310"/>
        <item x="4"/>
        <item x="319"/>
        <item x="276"/>
        <item x="388"/>
        <item x="769"/>
        <item x="1003"/>
        <item x="492"/>
        <item x="571"/>
        <item x="587"/>
        <item x="255"/>
        <item x="810"/>
        <item x="486"/>
        <item x="252"/>
        <item x="317"/>
        <item x="850"/>
        <item x="444"/>
        <item x="295"/>
        <item x="567"/>
        <item x="817"/>
        <item x="915"/>
        <item x="737"/>
        <item x="341"/>
        <item x="590"/>
        <item x="300"/>
        <item x="13"/>
        <item x="165"/>
        <item x="271"/>
        <item x="278"/>
        <item x="338"/>
        <item x="805"/>
        <item x="520"/>
        <item x="248"/>
        <item x="806"/>
        <item x="58"/>
        <item x="563"/>
        <item x="286"/>
        <item x="581"/>
        <item x="557"/>
        <item x="509"/>
        <item x="696"/>
        <item x="26"/>
        <item x="843"/>
        <item x="327"/>
        <item x="501"/>
        <item x="176"/>
        <item x="273"/>
        <item x="435"/>
        <item x="621"/>
        <item x="405"/>
        <item x="755"/>
        <item x="259"/>
        <item x="407"/>
        <item x="333"/>
        <item x="270"/>
        <item x="622"/>
        <item x="78"/>
        <item x="580"/>
        <item x="269"/>
        <item x="354"/>
        <item x="716"/>
        <item x="475"/>
        <item x="131"/>
        <item x="562"/>
        <item x="750"/>
        <item x="754"/>
        <item x="759"/>
        <item x="0"/>
        <item x="494"/>
        <item x="43"/>
        <item x="404"/>
        <item x="291"/>
        <item x="5"/>
        <item x="577"/>
        <item x="175"/>
        <item x="734"/>
        <item x="780"/>
        <item x="505"/>
        <item x="565"/>
        <item x="528"/>
        <item x="283"/>
        <item x="554"/>
        <item x="462"/>
        <item x="544"/>
        <item x="692"/>
        <item x="792"/>
        <item x="540"/>
        <item x="583"/>
        <item x="825"/>
        <item x="461"/>
        <item x="312"/>
        <item x="343"/>
        <item x="428"/>
        <item x="37"/>
        <item x="498"/>
        <item x="532"/>
        <item x="560"/>
        <item x="242"/>
        <item x="251"/>
        <item x="349"/>
        <item x="385"/>
        <item x="418"/>
        <item x="442"/>
        <item x="861"/>
        <item x="98"/>
        <item x="69"/>
        <item x="414"/>
        <item x="329"/>
        <item x="272"/>
        <item x="334"/>
        <item x="415"/>
        <item x="53"/>
        <item x="115"/>
        <item x="430"/>
        <item x="268"/>
        <item x="677"/>
        <item x="7"/>
        <item x="522"/>
        <item x="311"/>
        <item x="584"/>
        <item x="766"/>
        <item x="499"/>
        <item x="323"/>
        <item x="591"/>
        <item x="742"/>
        <item x="345"/>
        <item x="308"/>
        <item x="14"/>
        <item x="282"/>
        <item x="809"/>
        <item x="416"/>
        <item x="578"/>
        <item x="459"/>
        <item x="423"/>
        <item x="457"/>
        <item x="193"/>
        <item x="469"/>
        <item x="23"/>
        <item x="453"/>
        <item x="794"/>
        <item x="199"/>
        <item x="764"/>
        <item x="377"/>
        <item x="846"/>
        <item x="285"/>
        <item x="768"/>
        <item x="490"/>
        <item x="364"/>
        <item x="776"/>
        <item x="783"/>
        <item x="600"/>
        <item x="566"/>
        <item x="760"/>
        <item x="671"/>
        <item x="518"/>
        <item x="105"/>
        <item x="292"/>
        <item x="630"/>
        <item x="840"/>
        <item x="1"/>
        <item x="758"/>
        <item x="151"/>
        <item x="653"/>
        <item x="740"/>
        <item x="54"/>
        <item x="266"/>
        <item x="788"/>
        <item x="497"/>
        <item x="301"/>
        <item x="433"/>
        <item x="574"/>
        <item x="304"/>
        <item x="424"/>
        <item x="463"/>
        <item x="487"/>
        <item x="853"/>
        <item x="745"/>
        <item x="411"/>
        <item x="506"/>
        <item x="454"/>
        <item x="439"/>
        <item x="344"/>
        <item x="261"/>
        <item x="316"/>
        <item x="466"/>
        <item x="399"/>
        <item x="744"/>
        <item x="503"/>
        <item x="410"/>
        <item x="491"/>
        <item x="256"/>
        <item x="348"/>
        <item x="313"/>
        <item x="476"/>
        <item x="525"/>
        <item x="417"/>
        <item x="102"/>
        <item x="551"/>
        <item x="287"/>
        <item x="666"/>
        <item x="556"/>
        <item x="27"/>
        <item x="159"/>
        <item x="651"/>
        <item x="413"/>
        <item x="533"/>
        <item x="299"/>
        <item x="493"/>
        <item x="731"/>
        <item x="421"/>
        <item x="350"/>
        <item x="42"/>
        <item x="570"/>
        <item x="408"/>
        <item x="496"/>
        <item x="3"/>
        <item x="474"/>
        <item x="365"/>
        <item x="702"/>
        <item x="448"/>
        <item x="406"/>
        <item x="36"/>
        <item x="431"/>
        <item x="455"/>
        <item x="507"/>
        <item x="735"/>
        <item x="258"/>
        <item x="397"/>
        <item x="436"/>
        <item x="289"/>
        <item x="403"/>
        <item x="481"/>
        <item x="434"/>
        <item x="309"/>
        <item x="141"/>
        <item x="253"/>
        <item x="8"/>
        <item x="110"/>
        <item x="401"/>
        <item x="495"/>
        <item x="331"/>
        <item x="260"/>
        <item x="613"/>
        <item x="398"/>
        <item x="741"/>
        <item x="529"/>
        <item x="326"/>
        <item x="274"/>
        <item x="396"/>
        <item x="264"/>
        <item x="10"/>
        <item t="default"/>
      </items>
    </pivotField>
    <pivotField compact="0" showAll="0"/>
    <pivotField compact="0" numFmtId="164" showAll="0"/>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1"/>
  </rowFields>
  <rowItems count="4">
    <i>
      <x v="123"/>
    </i>
    <i>
      <x v="45"/>
    </i>
    <i>
      <x v="684"/>
    </i>
    <i t="grand">
      <x/>
    </i>
  </rowItems>
  <colItems count="1">
    <i/>
  </colItems>
  <dataFields count="1">
    <dataField name="Sum of Rating_count" fld="9" baseField="0" baseItem="0"/>
  </dataFields>
  <formats count="4">
    <format dxfId="7">
      <pivotArea collapsedLevelsAreSubtotals="1" fieldPosition="0">
        <references count="1">
          <reference field="1" count="1" selected="0">
            <x v="45"/>
          </reference>
        </references>
      </pivotArea>
    </format>
    <format dxfId="6">
      <pivotArea collapsedLevelsAreSubtotals="1" fieldPosition="0">
        <references count="1">
          <reference field="1" count="1" selected="0">
            <x v="123"/>
          </reference>
        </references>
      </pivotArea>
    </format>
    <format dxfId="5">
      <pivotArea collapsedLevelsAreSubtotals="1" fieldPosition="0">
        <references count="1">
          <reference field="1" count="1" selected="0">
            <x v="684"/>
          </reference>
        </references>
      </pivotArea>
    </format>
    <format dxfId="4">
      <pivotArea collapsedLevelsAreSubtotals="1" fieldPosition="0"/>
    </format>
  </formats>
  <pivotTableStyleInfo name="PivotStyleLight16" showRowHeaders="1" showColHeaders="1" showRowStripes="0" showColStripes="0" showLastColumn="1"/>
  <filters count="1">
    <filter fld="1"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A0DEB3-1587-4D2B-8D58-9E8030C458C4}" name="PivotTable7"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chartFormat="18">
  <location ref="B30:C36" firstHeaderRow="1" firstDataRow="1" firstDataCol="1"/>
  <pivotFields count="23">
    <pivotField compact="0" showAll="0">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dataField="1" compact="0" showAll="0">
      <items count="932">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5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m="1" x="930"/>
        <item t="default"/>
      </items>
    </pivotField>
    <pivotField compact="0" showAll="0">
      <items count="10">
        <item x="0"/>
        <item x="1"/>
        <item x="2"/>
        <item x="3"/>
        <item x="4"/>
        <item x="5"/>
        <item x="6"/>
        <item x="7"/>
        <item x="8"/>
        <item t="default"/>
      </items>
    </pivotField>
    <pivotField compact="0" showAll="0"/>
    <pivotField compact="0" showAll="0"/>
    <pivotField compact="0" numFmtId="165" showAll="0"/>
    <pivotField compact="0" showAll="0">
      <items count="4">
        <item x="0"/>
        <item x="1"/>
        <item x="2"/>
        <item t="default"/>
      </items>
    </pivotField>
    <pivotField compact="0" numFmtId="9" showAll="0"/>
    <pivotField compact="0" showAll="0" sortType="descending">
      <items count="27">
        <item x="15"/>
        <item x="20"/>
        <item x="16"/>
        <item x="13"/>
        <item x="6"/>
        <item x="5"/>
        <item x="4"/>
        <item x="0"/>
        <item x="3"/>
        <item x="1"/>
        <item x="2"/>
        <item x="11"/>
        <item x="7"/>
        <item x="9"/>
        <item x="12"/>
        <item x="10"/>
        <item x="8"/>
        <item x="14"/>
        <item x="19"/>
        <item x="17"/>
        <item x="25"/>
        <item x="18"/>
        <item x="24"/>
        <item x="21"/>
        <item x="23"/>
        <item x="22"/>
        <item t="default"/>
      </items>
    </pivotField>
    <pivotField compact="0" showAll="0"/>
    <pivotField compact="0" showAll="0"/>
    <pivotField axis="axisRow" compact="0" numFmtId="164" showAll="0">
      <items count="6">
        <item x="4"/>
        <item x="3"/>
        <item x="2"/>
        <item x="0"/>
        <item x="1"/>
        <item t="default"/>
      </items>
    </pivotField>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11"/>
  </rowFields>
  <rowItems count="6">
    <i>
      <x/>
    </i>
    <i>
      <x v="1"/>
    </i>
    <i>
      <x v="2"/>
    </i>
    <i>
      <x v="3"/>
    </i>
    <i>
      <x v="4"/>
    </i>
    <i t="grand">
      <x/>
    </i>
  </rowItems>
  <colItems count="1">
    <i/>
  </colItems>
  <dataFields count="1">
    <dataField name="Count of Product_Name" fld="1" subtotal="count" baseField="0" baseItem="0"/>
  </dataFields>
  <chartFormats count="1">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805DBA-0910-4726-B54E-F75788B3C2DC}" name="PivotTable1"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chartFormat="12">
  <location ref="G3:H13" firstHeaderRow="1" firstDataRow="1" firstDataCol="1"/>
  <pivotFields count="23">
    <pivotField dataField="1"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pivotField axis="axisRow" compact="0"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compact="0" showAll="0"/>
    <pivotField compact="0" showAll="0"/>
    <pivotField compact="0" numFmtId="165" showAll="0"/>
    <pivotField compact="0" showAll="0"/>
    <pivotField compact="0" numFmtId="9" showAll="0"/>
    <pivotField compact="0" showAll="0"/>
    <pivotField compact="0" showAll="0"/>
    <pivotField compact="0" showAll="0"/>
    <pivotField compact="0" numFmtId="164" showAll="0"/>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
  </rowFields>
  <rowItems count="10">
    <i>
      <x v="2"/>
    </i>
    <i>
      <x v="4"/>
    </i>
    <i>
      <x v="1"/>
    </i>
    <i>
      <x v="7"/>
    </i>
    <i>
      <x v="6"/>
    </i>
    <i>
      <x v="5"/>
    </i>
    <i>
      <x v="8"/>
    </i>
    <i>
      <x v="3"/>
    </i>
    <i>
      <x/>
    </i>
    <i t="grand">
      <x/>
    </i>
  </rowItems>
  <colItems count="1">
    <i/>
  </colItems>
  <dataFields count="1">
    <dataField name="Count of Product_Id" fld="0" subtotal="count" baseField="0" baseItem="0"/>
  </dataField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9EDD09-A1DB-4D4A-9B21-357B8FC3E223}" name="PivotTable6"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chartFormat="9">
  <location ref="B16:D26" firstHeaderRow="0" firstDataRow="1" firstDataCol="1"/>
  <pivotFields count="23">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9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m="1" x="930"/>
        <item t="default"/>
      </items>
    </pivotField>
    <pivotField axis="axisRow" compact="0" showAll="0" sortType="descending">
      <items count="10">
        <item x="7"/>
        <item x="0"/>
        <item x="1"/>
        <item x="8"/>
        <item x="4"/>
        <item x="5"/>
        <item x="2"/>
        <item x="3"/>
        <item x="6"/>
        <item t="default"/>
      </items>
      <autoSortScope>
        <pivotArea fieldPosition="0">
          <references count="1">
            <reference field="4294967294" count="1" selected="0">
              <x v="0"/>
            </reference>
          </references>
        </pivotArea>
      </autoSortScope>
    </pivotField>
    <pivotField dataField="1"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dataField="1"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165" showAll="0"/>
    <pivotField compact="0" showAll="0">
      <items count="4">
        <item x="0"/>
        <item x="1"/>
        <item x="2"/>
        <item t="default"/>
      </items>
    </pivotField>
    <pivotField compact="0" numFmtId="9" showAll="0"/>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pivotField compact="0" showAll="0"/>
    <pivotField compact="0" numFmtId="164" showAll="0">
      <items count="6">
        <item x="0"/>
        <item x="1"/>
        <item x="2"/>
        <item x="3"/>
        <item x="4"/>
        <item t="default"/>
      </items>
    </pivotField>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
  </rowFields>
  <rowItems count="10">
    <i>
      <x v="2"/>
    </i>
    <i>
      <x v="4"/>
    </i>
    <i>
      <x/>
    </i>
    <i>
      <x v="3"/>
    </i>
    <i>
      <x v="1"/>
    </i>
    <i>
      <x v="6"/>
    </i>
    <i>
      <x v="5"/>
    </i>
    <i>
      <x v="7"/>
    </i>
    <i>
      <x v="8"/>
    </i>
    <i t="grand">
      <x/>
    </i>
  </rowItems>
  <colFields count="1">
    <field x="-2"/>
  </colFields>
  <colItems count="2">
    <i>
      <x/>
    </i>
    <i i="1">
      <x v="1"/>
    </i>
  </colItems>
  <dataFields count="2">
    <dataField name="Average of Actual_price" fld="4" subtotal="average" baseField="0" baseItem="0"/>
    <dataField name="Average of discounted_price" fld="3" subtotal="average" baseField="0" baseItem="0"/>
  </dataFields>
  <formats count="3">
    <format dxfId="10">
      <pivotArea dataOnly="0" labelOnly="1" fieldPosition="0">
        <references count="1">
          <reference field="4294967294" count="1">
            <x v="0"/>
          </reference>
        </references>
      </pivotArea>
    </format>
    <format dxfId="9">
      <pivotArea dataOnly="0" labelOnly="1" fieldPosition="0">
        <references count="1">
          <reference field="4294967294" count="1">
            <x v="1"/>
          </reference>
        </references>
      </pivotArea>
    </format>
    <format dxfId="8">
      <pivotArea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97CA42E-BD43-4A07-8D2E-2B786023965F}" name="PivotTable11"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chartFormat="10">
  <location ref="L30:M34" firstHeaderRow="1" firstDataRow="1" firstDataCol="1"/>
  <pivotFields count="23">
    <pivotField dataField="1"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pivotField compact="0" showAll="0"/>
    <pivotField compact="0" showAll="0"/>
    <pivotField compact="0" showAll="0"/>
    <pivotField compact="0" numFmtId="165" showAll="0"/>
    <pivotField axis="axisRow" compact="0" showAll="0" sortType="descending">
      <items count="4">
        <item x="2"/>
        <item x="0"/>
        <item x="1"/>
        <item t="default"/>
      </items>
      <autoSortScope>
        <pivotArea fieldPosition="0">
          <references count="1">
            <reference field="4294967294" count="1" selected="0">
              <x v="0"/>
            </reference>
          </references>
        </pivotArea>
      </autoSortScope>
    </pivotField>
    <pivotField compact="0" numFmtId="9" showAll="0"/>
    <pivotField compact="0" showAll="0" sortType="descending"/>
    <pivotField compact="0" showAll="0"/>
    <pivotField compact="0" showAll="0"/>
    <pivotField compact="0" numFmtId="164" showAll="0"/>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6"/>
  </rowFields>
  <rowItems count="4">
    <i>
      <x v="1"/>
    </i>
    <i>
      <x v="2"/>
    </i>
    <i>
      <x/>
    </i>
    <i t="grand">
      <x/>
    </i>
  </rowItems>
  <colItems count="1">
    <i/>
  </colItems>
  <dataFields count="1">
    <dataField name="Count of Product_Id" fld="0" subtotal="count" baseField="0" baseItem="0"/>
  </dataFields>
  <formats count="3">
    <format dxfId="13">
      <pivotArea collapsedLevelsAreSubtotals="1" fieldPosition="0"/>
    </format>
    <format dxfId="12">
      <pivotArea collapsedLevelsAreSubtotals="1" fieldPosition="0"/>
    </format>
    <format dxfId="11">
      <pivotArea collapsedLevelsAreSubtotals="1" fieldPosition="0"/>
    </format>
  </formats>
  <chartFormats count="4">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6" count="1" selected="0">
            <x v="1"/>
          </reference>
        </references>
      </pivotArea>
    </chartFormat>
    <chartFormat chart="3" format="2">
      <pivotArea type="data" outline="0" fieldPosition="0">
        <references count="2">
          <reference field="4294967294" count="1" selected="0">
            <x v="0"/>
          </reference>
          <reference field="6" count="1" selected="0">
            <x v="2"/>
          </reference>
        </references>
      </pivotArea>
    </chartFormat>
    <chartFormat chart="3" format="3">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E75BC9-0ED8-4E8D-AFF3-1946280BC1CE}" name="PivotTable5"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location ref="P18:Q233" firstHeaderRow="1" firstDataRow="1" firstDataCol="1"/>
  <pivotFields count="23">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compact="0" showAll="0" measureFilter="1" sortType="descending">
      <items count="932">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5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m="1" x="930"/>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numFmtId="165" showAll="0"/>
    <pivotField compact="0" showAll="0"/>
    <pivotField compact="0" numFmtId="9" showAll="0"/>
    <pivotField compact="0" showAll="0" sortType="descending"/>
    <pivotField dataField="1" compact="0" showAll="0">
      <items count="1124">
        <item x="210"/>
        <item x="996"/>
        <item x="782"/>
        <item x="133"/>
        <item x="832"/>
        <item x="222"/>
        <item x="1046"/>
        <item x="983"/>
        <item x="865"/>
        <item x="119"/>
        <item x="943"/>
        <item x="389"/>
        <item x="982"/>
        <item x="1098"/>
        <item x="870"/>
        <item x="619"/>
        <item x="205"/>
        <item x="121"/>
        <item x="224"/>
        <item x="157"/>
        <item x="906"/>
        <item x="923"/>
        <item x="67"/>
        <item x="95"/>
        <item x="373"/>
        <item x="1110"/>
        <item x="223"/>
        <item x="899"/>
        <item x="218"/>
        <item x="889"/>
        <item x="206"/>
        <item x="916"/>
        <item x="930"/>
        <item x="1064"/>
        <item x="125"/>
        <item x="144"/>
        <item x="963"/>
        <item x="153"/>
        <item x="1063"/>
        <item x="791"/>
        <item x="215"/>
        <item x="670"/>
        <item x="703"/>
        <item x="921"/>
        <item x="104"/>
        <item x="1087"/>
        <item x="198"/>
        <item x="226"/>
        <item x="1004"/>
        <item x="599"/>
        <item x="823"/>
        <item x="871"/>
        <item x="1074"/>
        <item x="195"/>
        <item x="359"/>
        <item x="229"/>
        <item x="978"/>
        <item x="162"/>
        <item x="800"/>
        <item x="213"/>
        <item x="1116"/>
        <item x="366"/>
        <item x="211"/>
        <item x="830"/>
        <item x="372"/>
        <item x="71"/>
        <item x="230"/>
        <item x="93"/>
        <item x="1089"/>
        <item x="246"/>
        <item x="236"/>
        <item x="1033"/>
        <item x="59"/>
        <item x="237"/>
        <item x="321"/>
        <item x="1086"/>
        <item x="1021"/>
        <item x="1109"/>
        <item x="225"/>
        <item x="974"/>
        <item x="1073"/>
        <item x="985"/>
        <item x="241"/>
        <item x="1105"/>
        <item x="25"/>
        <item x="189"/>
        <item x="1113"/>
        <item x="158"/>
        <item x="238"/>
        <item x="970"/>
        <item x="422"/>
        <item x="60"/>
        <item x="117"/>
        <item x="1062"/>
        <item x="221"/>
        <item x="1112"/>
        <item x="196"/>
        <item x="239"/>
        <item x="1084"/>
        <item x="829"/>
        <item x="351"/>
        <item x="547"/>
        <item x="181"/>
        <item x="386"/>
        <item x="170"/>
        <item x="919"/>
        <item x="935"/>
        <item x="122"/>
        <item x="561"/>
        <item x="763"/>
        <item x="1059"/>
        <item x="234"/>
        <item x="387"/>
        <item x="201"/>
        <item x="101"/>
        <item x="109"/>
        <item x="1082"/>
        <item x="882"/>
        <item x="785"/>
        <item x="186"/>
        <item x="964"/>
        <item x="1071"/>
        <item x="247"/>
        <item x="975"/>
        <item x="381"/>
        <item x="835"/>
        <item x="135"/>
        <item x="46"/>
        <item x="913"/>
        <item x="188"/>
        <item x="999"/>
        <item x="955"/>
        <item x="991"/>
        <item x="156"/>
        <item x="1035"/>
        <item x="128"/>
        <item x="140"/>
        <item x="595"/>
        <item x="30"/>
        <item x="166"/>
        <item x="645"/>
        <item x="612"/>
        <item x="1015"/>
        <item x="116"/>
        <item x="568"/>
        <item x="232"/>
        <item x="998"/>
        <item x="65"/>
        <item x="513"/>
        <item x="147"/>
        <item x="722"/>
        <item x="375"/>
        <item x="732"/>
        <item x="682"/>
        <item x="1025"/>
        <item x="73"/>
        <item x="674"/>
        <item x="180"/>
        <item x="635"/>
        <item x="844"/>
        <item x="856"/>
        <item x="55"/>
        <item x="1108"/>
        <item x="56"/>
        <item x="953"/>
        <item x="35"/>
        <item x="929"/>
        <item x="384"/>
        <item x="178"/>
        <item x="1120"/>
        <item x="179"/>
        <item x="828"/>
        <item x="171"/>
        <item x="652"/>
        <item x="142"/>
        <item x="143"/>
        <item x="41"/>
        <item x="89"/>
        <item x="202"/>
        <item x="209"/>
        <item x="1058"/>
        <item x="1094"/>
        <item x="1002"/>
        <item x="66"/>
        <item x="240"/>
        <item x="854"/>
        <item x="905"/>
        <item x="1016"/>
        <item x="1009"/>
        <item x="976"/>
        <item x="177"/>
        <item x="33"/>
        <item x="126"/>
        <item x="885"/>
        <item x="1028"/>
        <item x="91"/>
        <item x="96"/>
        <item x="658"/>
        <item x="356"/>
        <item x="63"/>
        <item x="787"/>
        <item x="851"/>
        <item x="1013"/>
        <item x="134"/>
        <item x="1001"/>
        <item x="981"/>
        <item x="233"/>
        <item x="818"/>
        <item x="947"/>
        <item x="443"/>
        <item x="933"/>
        <item x="48"/>
        <item x="679"/>
        <item x="609"/>
        <item x="376"/>
        <item x="1007"/>
        <item x="402"/>
        <item x="710"/>
        <item x="1044"/>
        <item x="207"/>
        <item x="1088"/>
        <item x="383"/>
        <item x="1036"/>
        <item x="954"/>
        <item x="352"/>
        <item x="85"/>
        <item x="393"/>
        <item x="1091"/>
        <item x="1079"/>
        <item x="936"/>
        <item x="816"/>
        <item x="146"/>
        <item x="17"/>
        <item x="643"/>
        <item x="1083"/>
        <item x="353"/>
        <item x="1037"/>
        <item x="235"/>
        <item x="150"/>
        <item x="200"/>
        <item x="1095"/>
        <item x="770"/>
        <item x="68"/>
        <item x="527"/>
        <item x="172"/>
        <item x="114"/>
        <item x="959"/>
        <item x="161"/>
        <item x="956"/>
        <item x="966"/>
        <item x="29"/>
        <item x="771"/>
        <item x="519"/>
        <item x="972"/>
        <item x="212"/>
        <item x="1048"/>
        <item x="967"/>
        <item x="815"/>
        <item x="987"/>
        <item x="667"/>
        <item x="216"/>
        <item x="573"/>
        <item x="845"/>
        <item x="88"/>
        <item x="79"/>
        <item x="807"/>
        <item x="1065"/>
        <item x="1039"/>
        <item x="896"/>
        <item x="761"/>
        <item x="31"/>
        <item x="76"/>
        <item x="1054"/>
        <item x="511"/>
        <item x="1118"/>
        <item x="684"/>
        <item x="77"/>
        <item x="1018"/>
        <item x="1097"/>
        <item x="864"/>
        <item x="92"/>
        <item x="1115"/>
        <item x="167"/>
        <item x="762"/>
        <item x="545"/>
        <item x="1050"/>
        <item x="877"/>
        <item x="127"/>
        <item x="1096"/>
        <item x="576"/>
        <item x="184"/>
        <item x="164"/>
        <item x="842"/>
        <item x="97"/>
        <item x="100"/>
        <item x="648"/>
        <item x="790"/>
        <item x="869"/>
        <item x="1045"/>
        <item x="52"/>
        <item x="302"/>
        <item x="185"/>
        <item x="907"/>
        <item x="675"/>
        <item x="106"/>
        <item x="1102"/>
        <item x="112"/>
        <item x="942"/>
        <item x="294"/>
        <item x="925"/>
        <item x="1076"/>
        <item x="64"/>
        <item x="1042"/>
        <item x="243"/>
        <item x="1041"/>
        <item x="730"/>
        <item x="945"/>
        <item x="358"/>
        <item x="876"/>
        <item x="168"/>
        <item x="228"/>
        <item x="395"/>
        <item x="1103"/>
        <item x="549"/>
        <item x="512"/>
        <item x="733"/>
        <item x="217"/>
        <item x="824"/>
        <item x="859"/>
        <item x="82"/>
        <item x="412"/>
        <item x="129"/>
        <item x="368"/>
        <item x="1038"/>
        <item x="849"/>
        <item x="208"/>
        <item x="860"/>
        <item x="596"/>
        <item x="714"/>
        <item x="1060"/>
        <item x="697"/>
        <item x="909"/>
        <item x="279"/>
        <item x="535"/>
        <item x="220"/>
        <item x="808"/>
        <item x="90"/>
        <item x="917"/>
        <item x="927"/>
        <item x="797"/>
        <item x="872"/>
        <item x="802"/>
        <item x="1069"/>
        <item x="315"/>
        <item x="460"/>
        <item x="62"/>
        <item x="297"/>
        <item x="191"/>
        <item x="380"/>
        <item x="934"/>
        <item x="892"/>
        <item x="1053"/>
        <item x="1107"/>
        <item x="620"/>
        <item x="1051"/>
        <item x="811"/>
        <item x="1023"/>
        <item x="249"/>
        <item x="636"/>
        <item x="723"/>
        <item x="28"/>
        <item x="335"/>
        <item x="94"/>
        <item x="965"/>
        <item x="939"/>
        <item x="75"/>
        <item x="539"/>
        <item x="1010"/>
        <item x="891"/>
        <item x="488"/>
        <item x="937"/>
        <item x="739"/>
        <item x="668"/>
        <item x="468"/>
        <item x="729"/>
        <item x="901"/>
        <item x="928"/>
        <item x="190"/>
        <item x="558"/>
        <item x="908"/>
        <item x="355"/>
        <item x="804"/>
        <item x="227"/>
        <item x="339"/>
        <item x="893"/>
        <item x="50"/>
        <item x="883"/>
        <item x="155"/>
        <item x="11"/>
        <item x="627"/>
        <item x="1034"/>
        <item x="1114"/>
        <item x="673"/>
        <item x="1017"/>
        <item x="951"/>
        <item x="969"/>
        <item x="708"/>
        <item x="1027"/>
        <item x="1047"/>
        <item x="337"/>
        <item x="382"/>
        <item x="720"/>
        <item x="1066"/>
        <item x="148"/>
        <item x="779"/>
        <item x="950"/>
        <item x="608"/>
        <item x="357"/>
        <item x="623"/>
        <item x="821"/>
        <item x="593"/>
        <item x="685"/>
        <item x="727"/>
        <item x="1117"/>
        <item x="594"/>
        <item x="709"/>
        <item x="1092"/>
        <item x="1067"/>
        <item x="87"/>
        <item x="704"/>
        <item x="1057"/>
        <item x="962"/>
        <item x="743"/>
        <item x="660"/>
        <item x="638"/>
        <item x="149"/>
        <item x="328"/>
        <item x="132"/>
        <item x="1106"/>
        <item x="108"/>
        <item x="1104"/>
        <item x="57"/>
        <item x="774"/>
        <item x="902"/>
        <item x="711"/>
        <item x="1090"/>
        <item x="24"/>
        <item x="837"/>
        <item x="538"/>
        <item x="84"/>
        <item x="543"/>
        <item x="926"/>
        <item x="875"/>
        <item x="531"/>
        <item x="678"/>
        <item x="918"/>
        <item x="701"/>
        <item x="778"/>
        <item x="182"/>
        <item x="719"/>
        <item x="244"/>
        <item x="136"/>
        <item x="47"/>
        <item x="753"/>
        <item x="820"/>
        <item x="214"/>
        <item x="664"/>
        <item x="637"/>
        <item x="868"/>
        <item x="458"/>
        <item x="231"/>
        <item x="626"/>
        <item x="986"/>
        <item x="467"/>
        <item x="362"/>
        <item x="526"/>
        <item x="781"/>
        <item x="330"/>
        <item x="391"/>
        <item x="879"/>
        <item x="553"/>
        <item x="1100"/>
        <item x="1031"/>
        <item x="342"/>
        <item x="521"/>
        <item x="649"/>
        <item x="152"/>
        <item x="789"/>
        <item x="325"/>
        <item x="874"/>
        <item x="1032"/>
        <item x="1029"/>
        <item x="103"/>
        <item x="204"/>
        <item x="700"/>
        <item x="814"/>
        <item x="425"/>
        <item x="288"/>
        <item x="447"/>
        <item x="598"/>
        <item x="515"/>
        <item x="712"/>
        <item x="347"/>
        <item x="502"/>
        <item x="245"/>
        <item x="1085"/>
        <item x="1000"/>
        <item x="680"/>
        <item x="773"/>
        <item x="948"/>
        <item x="123"/>
        <item x="738"/>
        <item x="1022"/>
        <item x="86"/>
        <item x="644"/>
        <item x="307"/>
        <item x="726"/>
        <item x="946"/>
        <item x="107"/>
        <item x="657"/>
        <item x="826"/>
        <item x="1077"/>
        <item x="1011"/>
        <item x="530"/>
        <item x="957"/>
        <item x="887"/>
        <item x="932"/>
        <item x="881"/>
        <item x="1072"/>
        <item x="988"/>
        <item x="968"/>
        <item x="45"/>
        <item x="471"/>
        <item x="1056"/>
        <item x="878"/>
        <item x="1075"/>
        <item x="615"/>
        <item x="1119"/>
        <item x="80"/>
        <item x="669"/>
        <item x="922"/>
        <item x="1043"/>
        <item x="687"/>
        <item x="1070"/>
        <item x="629"/>
        <item x="836"/>
        <item x="833"/>
        <item x="192"/>
        <item x="603"/>
        <item x="866"/>
        <item x="960"/>
        <item x="827"/>
        <item x="293"/>
        <item x="1012"/>
        <item x="322"/>
        <item x="477"/>
        <item x="617"/>
        <item x="650"/>
        <item x="478"/>
        <item x="992"/>
        <item x="924"/>
        <item x="857"/>
        <item x="647"/>
        <item x="118"/>
        <item x="900"/>
        <item x="374"/>
        <item x="197"/>
        <item x="21"/>
        <item x="973"/>
        <item x="715"/>
        <item x="555"/>
        <item x="369"/>
        <item x="484"/>
        <item x="12"/>
        <item x="724"/>
        <item x="747"/>
        <item x="993"/>
        <item x="483"/>
        <item x="897"/>
        <item x="772"/>
        <item x="721"/>
        <item x="728"/>
        <item x="320"/>
        <item x="394"/>
        <item x="890"/>
        <item x="605"/>
        <item x="606"/>
        <item x="1020"/>
        <item x="705"/>
        <item x="980"/>
        <item x="1026"/>
        <item x="464"/>
        <item x="920"/>
        <item x="277"/>
        <item x="672"/>
        <item x="997"/>
        <item x="855"/>
        <item x="994"/>
        <item x="813"/>
        <item x="767"/>
        <item x="138"/>
        <item x="113"/>
        <item x="699"/>
        <item x="631"/>
        <item x="173"/>
        <item x="618"/>
        <item x="534"/>
        <item x="504"/>
        <item x="665"/>
        <item x="432"/>
        <item x="419"/>
        <item x="611"/>
        <item x="895"/>
        <item x="1101"/>
        <item x="633"/>
        <item x="1078"/>
        <item x="938"/>
        <item x="187"/>
        <item x="489"/>
        <item x="1068"/>
        <item x="706"/>
        <item x="303"/>
        <item x="952"/>
        <item x="1014"/>
        <item x="111"/>
        <item x="324"/>
        <item x="681"/>
        <item x="713"/>
        <item x="640"/>
        <item x="124"/>
        <item x="579"/>
        <item x="203"/>
        <item x="847"/>
        <item x="757"/>
        <item x="1049"/>
        <item x="546"/>
        <item x="378"/>
        <item x="751"/>
        <item x="1111"/>
        <item x="500"/>
        <item x="81"/>
        <item x="1052"/>
        <item x="130"/>
        <item x="74"/>
        <item x="360"/>
        <item x="588"/>
        <item x="137"/>
        <item x="575"/>
        <item x="163"/>
        <item x="1081"/>
        <item x="1122"/>
        <item x="49"/>
        <item x="51"/>
        <item x="537"/>
        <item x="1006"/>
        <item x="346"/>
        <item x="437"/>
        <item x="445"/>
        <item x="298"/>
        <item x="990"/>
        <item x="931"/>
        <item x="508"/>
        <item x="984"/>
        <item x="34"/>
        <item x="683"/>
        <item x="145"/>
        <item x="725"/>
        <item x="597"/>
        <item x="400"/>
        <item x="582"/>
        <item x="284"/>
        <item x="340"/>
        <item x="628"/>
        <item x="961"/>
        <item x="169"/>
        <item x="912"/>
        <item x="698"/>
        <item x="61"/>
        <item x="524"/>
        <item x="318"/>
        <item x="995"/>
        <item x="1093"/>
        <item x="254"/>
        <item x="2"/>
        <item x="1061"/>
        <item x="796"/>
        <item x="822"/>
        <item x="1040"/>
        <item x="958"/>
        <item x="1121"/>
        <item x="542"/>
        <item x="589"/>
        <item x="765"/>
        <item x="977"/>
        <item x="40"/>
        <item x="44"/>
        <item x="451"/>
        <item x="694"/>
        <item x="154"/>
        <item x="536"/>
        <item x="361"/>
        <item x="371"/>
        <item x="749"/>
        <item x="862"/>
        <item x="607"/>
        <item x="654"/>
        <item x="160"/>
        <item x="290"/>
        <item x="510"/>
        <item x="465"/>
        <item x="470"/>
        <item x="569"/>
        <item x="194"/>
        <item x="409"/>
        <item x="370"/>
        <item x="911"/>
        <item x="267"/>
        <item x="602"/>
        <item x="989"/>
        <item x="940"/>
        <item x="903"/>
        <item x="614"/>
        <item x="572"/>
        <item x="441"/>
        <item x="886"/>
        <item x="392"/>
        <item x="482"/>
        <item x="884"/>
        <item x="336"/>
        <item x="20"/>
        <item x="514"/>
        <item x="707"/>
        <item x="314"/>
        <item x="429"/>
        <item x="456"/>
        <item x="880"/>
        <item x="801"/>
        <item x="661"/>
        <item x="1055"/>
        <item x="914"/>
        <item x="777"/>
        <item x="39"/>
        <item x="523"/>
        <item x="610"/>
        <item x="72"/>
        <item x="646"/>
        <item x="586"/>
        <item x="379"/>
        <item x="904"/>
        <item x="971"/>
        <item x="812"/>
        <item x="1099"/>
        <item x="634"/>
        <item x="120"/>
        <item x="641"/>
        <item x="70"/>
        <item x="604"/>
        <item x="257"/>
        <item x="639"/>
        <item x="663"/>
        <item x="642"/>
        <item x="691"/>
        <item x="689"/>
        <item x="367"/>
        <item x="838"/>
        <item x="139"/>
        <item x="18"/>
        <item x="625"/>
        <item x="1030"/>
        <item x="601"/>
        <item x="473"/>
        <item x="296"/>
        <item x="564"/>
        <item x="688"/>
        <item x="949"/>
        <item x="863"/>
        <item x="1008"/>
        <item x="585"/>
        <item x="898"/>
        <item x="559"/>
        <item x="306"/>
        <item x="888"/>
        <item x="803"/>
        <item x="472"/>
        <item x="452"/>
        <item x="426"/>
        <item x="841"/>
        <item x="752"/>
        <item x="1019"/>
        <item x="1005"/>
        <item x="16"/>
        <item x="183"/>
        <item x="38"/>
        <item x="22"/>
        <item x="449"/>
        <item x="659"/>
        <item x="632"/>
        <item x="485"/>
        <item x="686"/>
        <item x="262"/>
        <item x="99"/>
        <item x="910"/>
        <item x="450"/>
        <item x="616"/>
        <item x="834"/>
        <item x="784"/>
        <item x="15"/>
        <item x="655"/>
        <item x="83"/>
        <item x="894"/>
        <item x="848"/>
        <item x="676"/>
        <item x="280"/>
        <item x="839"/>
        <item x="941"/>
        <item x="736"/>
        <item x="9"/>
        <item x="852"/>
        <item x="624"/>
        <item x="32"/>
        <item x="446"/>
        <item x="717"/>
        <item x="479"/>
        <item x="250"/>
        <item x="690"/>
        <item x="592"/>
        <item x="756"/>
        <item x="798"/>
        <item x="748"/>
        <item x="1080"/>
        <item x="174"/>
        <item x="275"/>
        <item x="695"/>
        <item x="363"/>
        <item x="263"/>
        <item x="867"/>
        <item x="775"/>
        <item x="552"/>
        <item x="795"/>
        <item x="305"/>
        <item x="390"/>
        <item x="548"/>
        <item x="281"/>
        <item x="831"/>
        <item x="420"/>
        <item x="219"/>
        <item x="858"/>
        <item x="440"/>
        <item x="517"/>
        <item x="550"/>
        <item x="873"/>
        <item x="480"/>
        <item x="6"/>
        <item x="438"/>
        <item x="1024"/>
        <item x="819"/>
        <item x="427"/>
        <item x="979"/>
        <item x="786"/>
        <item x="746"/>
        <item x="799"/>
        <item x="541"/>
        <item x="516"/>
        <item x="662"/>
        <item x="265"/>
        <item x="944"/>
        <item x="693"/>
        <item x="793"/>
        <item x="718"/>
        <item x="19"/>
        <item x="332"/>
        <item x="656"/>
        <item x="310"/>
        <item x="4"/>
        <item x="319"/>
        <item x="276"/>
        <item x="388"/>
        <item x="769"/>
        <item x="1003"/>
        <item x="492"/>
        <item x="571"/>
        <item x="587"/>
        <item x="255"/>
        <item x="810"/>
        <item x="486"/>
        <item x="252"/>
        <item x="317"/>
        <item x="850"/>
        <item x="444"/>
        <item x="295"/>
        <item x="567"/>
        <item x="817"/>
        <item x="915"/>
        <item x="737"/>
        <item x="341"/>
        <item x="590"/>
        <item x="300"/>
        <item x="13"/>
        <item x="165"/>
        <item x="271"/>
        <item x="278"/>
        <item x="338"/>
        <item x="805"/>
        <item x="520"/>
        <item x="248"/>
        <item x="806"/>
        <item x="58"/>
        <item x="563"/>
        <item x="286"/>
        <item x="581"/>
        <item x="557"/>
        <item x="509"/>
        <item x="696"/>
        <item x="26"/>
        <item x="843"/>
        <item x="327"/>
        <item x="501"/>
        <item x="176"/>
        <item x="273"/>
        <item x="435"/>
        <item x="621"/>
        <item x="405"/>
        <item x="755"/>
        <item x="259"/>
        <item x="407"/>
        <item x="333"/>
        <item x="270"/>
        <item x="622"/>
        <item x="78"/>
        <item x="580"/>
        <item x="269"/>
        <item x="354"/>
        <item x="716"/>
        <item x="475"/>
        <item x="131"/>
        <item x="562"/>
        <item x="750"/>
        <item x="754"/>
        <item x="759"/>
        <item x="0"/>
        <item x="494"/>
        <item x="43"/>
        <item x="404"/>
        <item x="291"/>
        <item x="5"/>
        <item x="577"/>
        <item x="175"/>
        <item x="734"/>
        <item x="780"/>
        <item x="505"/>
        <item x="565"/>
        <item x="528"/>
        <item x="283"/>
        <item x="554"/>
        <item x="462"/>
        <item x="544"/>
        <item x="692"/>
        <item x="792"/>
        <item x="540"/>
        <item x="583"/>
        <item x="825"/>
        <item x="461"/>
        <item x="312"/>
        <item x="343"/>
        <item x="428"/>
        <item x="37"/>
        <item x="498"/>
        <item x="532"/>
        <item x="560"/>
        <item x="242"/>
        <item x="251"/>
        <item x="349"/>
        <item x="385"/>
        <item x="418"/>
        <item x="442"/>
        <item x="861"/>
        <item x="98"/>
        <item x="69"/>
        <item x="414"/>
        <item x="329"/>
        <item x="272"/>
        <item x="334"/>
        <item x="415"/>
        <item x="53"/>
        <item x="115"/>
        <item x="430"/>
        <item x="268"/>
        <item x="677"/>
        <item x="7"/>
        <item x="522"/>
        <item x="311"/>
        <item x="584"/>
        <item x="766"/>
        <item x="499"/>
        <item x="323"/>
        <item x="591"/>
        <item x="742"/>
        <item x="345"/>
        <item x="308"/>
        <item x="14"/>
        <item x="282"/>
        <item x="809"/>
        <item x="416"/>
        <item x="578"/>
        <item x="459"/>
        <item x="423"/>
        <item x="457"/>
        <item x="193"/>
        <item x="469"/>
        <item x="23"/>
        <item x="453"/>
        <item x="794"/>
        <item x="199"/>
        <item x="764"/>
        <item x="377"/>
        <item x="846"/>
        <item x="285"/>
        <item x="768"/>
        <item x="490"/>
        <item x="364"/>
        <item x="776"/>
        <item x="783"/>
        <item x="600"/>
        <item x="566"/>
        <item x="760"/>
        <item x="671"/>
        <item x="518"/>
        <item x="105"/>
        <item x="292"/>
        <item x="630"/>
        <item x="840"/>
        <item x="1"/>
        <item x="758"/>
        <item x="151"/>
        <item x="653"/>
        <item x="740"/>
        <item x="54"/>
        <item x="266"/>
        <item x="788"/>
        <item x="497"/>
        <item x="301"/>
        <item x="433"/>
        <item x="574"/>
        <item x="304"/>
        <item x="424"/>
        <item x="463"/>
        <item x="487"/>
        <item x="853"/>
        <item x="745"/>
        <item x="411"/>
        <item x="506"/>
        <item x="454"/>
        <item x="439"/>
        <item x="344"/>
        <item x="261"/>
        <item x="316"/>
        <item x="466"/>
        <item x="399"/>
        <item x="744"/>
        <item x="503"/>
        <item x="410"/>
        <item x="491"/>
        <item x="256"/>
        <item x="348"/>
        <item x="313"/>
        <item x="476"/>
        <item x="525"/>
        <item x="417"/>
        <item x="102"/>
        <item x="551"/>
        <item x="287"/>
        <item x="666"/>
        <item x="556"/>
        <item x="27"/>
        <item x="159"/>
        <item x="651"/>
        <item x="413"/>
        <item x="533"/>
        <item x="299"/>
        <item x="493"/>
        <item x="731"/>
        <item x="421"/>
        <item x="350"/>
        <item x="42"/>
        <item x="570"/>
        <item x="408"/>
        <item x="496"/>
        <item x="3"/>
        <item x="474"/>
        <item x="365"/>
        <item x="702"/>
        <item x="448"/>
        <item x="406"/>
        <item x="36"/>
        <item x="431"/>
        <item x="455"/>
        <item x="507"/>
        <item x="735"/>
        <item x="258"/>
        <item x="397"/>
        <item x="436"/>
        <item x="289"/>
        <item x="403"/>
        <item x="481"/>
        <item x="434"/>
        <item x="309"/>
        <item x="141"/>
        <item x="253"/>
        <item x="8"/>
        <item x="110"/>
        <item x="401"/>
        <item x="495"/>
        <item x="331"/>
        <item x="260"/>
        <item x="613"/>
        <item x="398"/>
        <item x="741"/>
        <item x="529"/>
        <item x="326"/>
        <item x="274"/>
        <item x="396"/>
        <item x="264"/>
        <item x="10"/>
        <item t="default"/>
      </items>
    </pivotField>
    <pivotField compact="0" showAll="0"/>
    <pivotField compact="0" numFmtId="164" showAll="0"/>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1"/>
  </rowFields>
  <rowItems count="215">
    <i>
      <x v="244"/>
    </i>
    <i>
      <x v="272"/>
    </i>
    <i>
      <x v="608"/>
    </i>
    <i>
      <x v="217"/>
    </i>
    <i>
      <x v="216"/>
    </i>
    <i>
      <x v="352"/>
    </i>
    <i>
      <x v="71"/>
    </i>
    <i>
      <x v="703"/>
    </i>
    <i>
      <x v="740"/>
    </i>
    <i>
      <x v="30"/>
    </i>
    <i>
      <x v="204"/>
    </i>
    <i>
      <x v="218"/>
    </i>
    <i>
      <x v="785"/>
    </i>
    <i>
      <x v="397"/>
    </i>
    <i>
      <x v="546"/>
    </i>
    <i>
      <x v="299"/>
    </i>
    <i>
      <x v="804"/>
    </i>
    <i>
      <x v="92"/>
    </i>
    <i>
      <x v="60"/>
    </i>
    <i>
      <x v="283"/>
    </i>
    <i>
      <x v="212"/>
    </i>
    <i>
      <x v="541"/>
    </i>
    <i>
      <x v="356"/>
    </i>
    <i>
      <x v="667"/>
    </i>
    <i>
      <x v="738"/>
    </i>
    <i>
      <x v="369"/>
    </i>
    <i>
      <x v="808"/>
    </i>
    <i>
      <x v="696"/>
    </i>
    <i>
      <x v="879"/>
    </i>
    <i>
      <x v="271"/>
    </i>
    <i>
      <x v="801"/>
    </i>
    <i>
      <x v="296"/>
    </i>
    <i>
      <x v="388"/>
    </i>
    <i>
      <x v="543"/>
    </i>
    <i>
      <x v="737"/>
    </i>
    <i>
      <x v="302"/>
    </i>
    <i>
      <x v="704"/>
    </i>
    <i>
      <x v="153"/>
    </i>
    <i>
      <x v="66"/>
    </i>
    <i>
      <x v="437"/>
    </i>
    <i>
      <x v="734"/>
    </i>
    <i>
      <x v="707"/>
    </i>
    <i>
      <x v="33"/>
    </i>
    <i>
      <x v="854"/>
    </i>
    <i>
      <x v="750"/>
    </i>
    <i>
      <x v="8"/>
    </i>
    <i>
      <x v="724"/>
    </i>
    <i>
      <x v="357"/>
    </i>
    <i>
      <x v="26"/>
    </i>
    <i>
      <x v="462"/>
    </i>
    <i>
      <x v="398"/>
    </i>
    <i>
      <x v="653"/>
    </i>
    <i>
      <x v="779"/>
    </i>
    <i>
      <x v="652"/>
    </i>
    <i>
      <x v="803"/>
    </i>
    <i>
      <x v="457"/>
    </i>
    <i>
      <x v="764"/>
    </i>
    <i>
      <x v="238"/>
    </i>
    <i>
      <x v="415"/>
    </i>
    <i>
      <x v="236"/>
    </i>
    <i>
      <x v="745"/>
    </i>
    <i>
      <x v="361"/>
    </i>
    <i>
      <x v="730"/>
    </i>
    <i>
      <x v="495"/>
    </i>
    <i>
      <x v="651"/>
    </i>
    <i>
      <x v="783"/>
    </i>
    <i>
      <x v="797"/>
    </i>
    <i>
      <x v="241"/>
    </i>
    <i>
      <x v="139"/>
    </i>
    <i>
      <x v="400"/>
    </i>
    <i>
      <x v="363"/>
    </i>
    <i>
      <x v="416"/>
    </i>
    <i>
      <x v="412"/>
    </i>
    <i>
      <x v="776"/>
    </i>
    <i>
      <x v="11"/>
    </i>
    <i>
      <x v="333"/>
    </i>
    <i>
      <x v="613"/>
    </i>
    <i>
      <x v="893"/>
    </i>
    <i>
      <x v="3"/>
    </i>
    <i>
      <x v="338"/>
    </i>
    <i>
      <x v="162"/>
    </i>
    <i>
      <x v="617"/>
    </i>
    <i>
      <x v="310"/>
    </i>
    <i>
      <x v="207"/>
    </i>
    <i>
      <x v="114"/>
    </i>
    <i>
      <x v="463"/>
    </i>
    <i>
      <x v="150"/>
    </i>
    <i>
      <x v="242"/>
    </i>
    <i>
      <x v="320"/>
    </i>
    <i>
      <x v="444"/>
    </i>
    <i>
      <x v="237"/>
    </i>
    <i>
      <x v="476"/>
    </i>
    <i>
      <x v="417"/>
    </i>
    <i>
      <x v="368"/>
    </i>
    <i>
      <x v="456"/>
    </i>
    <i>
      <x v="315"/>
    </i>
    <i>
      <x v="183"/>
    </i>
    <i>
      <x v="747"/>
    </i>
    <i>
      <x v="171"/>
    </i>
    <i>
      <x v="130"/>
    </i>
    <i>
      <x v="440"/>
    </i>
    <i>
      <x v="411"/>
    </i>
    <i>
      <x v="317"/>
    </i>
    <i>
      <x v="809"/>
    </i>
    <i>
      <x v="197"/>
    </i>
    <i>
      <x v="466"/>
    </i>
    <i>
      <x v="275"/>
    </i>
    <i>
      <x v="82"/>
    </i>
    <i>
      <x v="502"/>
    </i>
    <i>
      <x v="435"/>
    </i>
    <i>
      <x v="292"/>
    </i>
    <i>
      <x v="664"/>
    </i>
    <i>
      <x v="371"/>
    </i>
    <i>
      <x v="690"/>
    </i>
    <i>
      <x v="878"/>
    </i>
    <i>
      <x v="869"/>
    </i>
    <i>
      <x v="250"/>
    </i>
    <i>
      <x v="540"/>
    </i>
    <i>
      <x v="928"/>
    </i>
    <i>
      <x v="672"/>
    </i>
    <i>
      <x v="429"/>
    </i>
    <i>
      <x v="10"/>
    </i>
    <i>
      <x v="448"/>
    </i>
    <i>
      <x v="258"/>
    </i>
    <i>
      <x v="862"/>
    </i>
    <i>
      <x v="181"/>
    </i>
    <i>
      <x v="505"/>
    </i>
    <i>
      <x v="845"/>
    </i>
    <i>
      <x v="362"/>
    </i>
    <i>
      <x v="21"/>
    </i>
    <i>
      <x v="650"/>
    </i>
    <i>
      <x v="591"/>
    </i>
    <i>
      <x v="35"/>
    </i>
    <i>
      <x v="28"/>
    </i>
    <i>
      <x v="544"/>
    </i>
    <i>
      <x v="382"/>
    </i>
    <i>
      <x v="705"/>
    </i>
    <i>
      <x v="353"/>
    </i>
    <i>
      <x v="273"/>
    </i>
    <i>
      <x v="570"/>
    </i>
    <i>
      <x v="708"/>
    </i>
    <i>
      <x v="402"/>
    </i>
    <i>
      <x v="731"/>
    </i>
    <i>
      <x v="610"/>
    </i>
    <i>
      <x v="20"/>
    </i>
    <i>
      <x v="620"/>
    </i>
    <i>
      <x v="725"/>
    </i>
    <i>
      <x v="442"/>
    </i>
    <i>
      <x v="83"/>
    </i>
    <i>
      <x v="894"/>
    </i>
    <i>
      <x v="383"/>
    </i>
    <i>
      <x v="6"/>
    </i>
    <i>
      <x v="759"/>
    </i>
    <i>
      <x v="536"/>
    </i>
    <i>
      <x v="925"/>
    </i>
    <i>
      <x v="285"/>
    </i>
    <i>
      <x v="259"/>
    </i>
    <i>
      <x v="7"/>
    </i>
    <i>
      <x v="887"/>
    </i>
    <i>
      <x v="479"/>
    </i>
    <i>
      <x v="426"/>
    </i>
    <i>
      <x v="77"/>
    </i>
    <i>
      <x v="733"/>
    </i>
    <i>
      <x v="438"/>
    </i>
    <i>
      <x v="517"/>
    </i>
    <i>
      <x v="860"/>
    </i>
    <i>
      <x v="143"/>
    </i>
    <i>
      <x v="318"/>
    </i>
    <i>
      <x v="770"/>
    </i>
    <i>
      <x v="160"/>
    </i>
    <i>
      <x v="278"/>
    </i>
    <i>
      <x v="699"/>
    </i>
    <i>
      <x v="499"/>
    </i>
    <i>
      <x v="798"/>
    </i>
    <i>
      <x v="293"/>
    </i>
    <i>
      <x v="170"/>
    </i>
    <i>
      <x v="70"/>
    </i>
    <i>
      <x v="929"/>
    </i>
    <i>
      <x v="329"/>
    </i>
    <i>
      <x v="827"/>
    </i>
    <i>
      <x v="883"/>
    </i>
    <i>
      <x v="450"/>
    </i>
    <i>
      <x v="425"/>
    </i>
    <i>
      <x v="550"/>
    </i>
    <i>
      <x v="691"/>
    </i>
    <i>
      <x v="90"/>
    </i>
    <i>
      <x v="263"/>
    </i>
    <i>
      <x v="571"/>
    </i>
    <i>
      <x v="889"/>
    </i>
    <i>
      <x v="799"/>
    </i>
    <i>
      <x v="306"/>
    </i>
    <i>
      <x v="895"/>
    </i>
    <i>
      <x v="323"/>
    </i>
    <i>
      <x v="303"/>
    </i>
    <i>
      <x v="498"/>
    </i>
    <i>
      <x v="428"/>
    </i>
    <i>
      <x v="328"/>
    </i>
    <i>
      <x v="621"/>
    </i>
    <i>
      <x v="1"/>
    </i>
    <i>
      <x v="586"/>
    </i>
    <i>
      <x v="882"/>
    </i>
    <i>
      <x/>
    </i>
    <i>
      <x v="510"/>
    </i>
    <i>
      <x v="430"/>
    </i>
    <i>
      <x v="868"/>
    </i>
    <i>
      <x v="427"/>
    </i>
    <i>
      <x v="158"/>
    </i>
    <i>
      <x v="784"/>
    </i>
    <i>
      <x v="852"/>
    </i>
    <i>
      <x v="500"/>
    </i>
    <i>
      <x v="471"/>
    </i>
    <i>
      <x v="542"/>
    </i>
    <i>
      <x v="418"/>
    </i>
    <i>
      <x v="688"/>
    </i>
    <i t="grand">
      <x/>
    </i>
  </rowItems>
  <colItems count="1">
    <i/>
  </colItems>
  <dataFields count="1">
    <dataField name="Sum of Rating_count" fld="9" baseField="0" baseItem="0"/>
  </dataFields>
  <pivotTableStyleInfo name="PivotStyleLight16" showRowHeaders="1" showColHeaders="1" showRowStripes="0" showColStripes="0" showLastColumn="1"/>
  <filters count="1">
    <filter fld="1" type="valueLessThan" evalOrder="-1" id="3"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08A6665-E1DD-4F10-B00E-510A261D16CC}" name="PivotTable10"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chartFormat="7">
  <location ref="B3:C13" firstHeaderRow="1" firstDataRow="1" firstDataCol="1"/>
  <pivotFields count="23">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pivotField axis="axisRow" compact="0"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compact="0" showAll="0"/>
    <pivotField compact="0" showAll="0"/>
    <pivotField compact="0" numFmtId="165" showAll="0"/>
    <pivotField compact="0" showAll="0"/>
    <pivotField dataField="1"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pivotField compact="0" showAll="0"/>
    <pivotField compact="0" showAll="0"/>
    <pivotField compact="0" numFmtId="164" showAll="0"/>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
  </rowFields>
  <rowItems count="10">
    <i>
      <x v="5"/>
    </i>
    <i>
      <x v="1"/>
    </i>
    <i>
      <x v="3"/>
    </i>
    <i>
      <x v="2"/>
    </i>
    <i>
      <x v="6"/>
    </i>
    <i>
      <x/>
    </i>
    <i>
      <x v="4"/>
    </i>
    <i>
      <x v="7"/>
    </i>
    <i>
      <x v="8"/>
    </i>
    <i t="grand">
      <x/>
    </i>
  </rowItems>
  <colItems count="1">
    <i/>
  </colItems>
  <dataFields count="1">
    <dataField name="Average of Discount_percentage" fld="7" subtotal="average" baseField="0" baseItem="0"/>
  </dataFields>
  <formats count="2">
    <format dxfId="15">
      <pivotArea fieldPosition="0">
        <references count="1">
          <reference field="2" count="0"/>
        </references>
      </pivotArea>
    </format>
    <format dxfId="14">
      <pivotArea grandRow="1" outline="0" collapsedLevelsAreSubtotals="1"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E1D6C36-206C-4EBC-BA82-CB93539510B1}" name="PivotTable4"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location ref="L44:N54" firstHeaderRow="0" firstDataRow="1" firstDataCol="1"/>
  <pivotFields count="23">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9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m="1" x="930"/>
        <item t="default"/>
      </items>
    </pivotField>
    <pivotField axis="axisRow" compact="0" showAll="0">
      <items count="10">
        <item x="7"/>
        <item x="0"/>
        <item x="1"/>
        <item x="8"/>
        <item x="4"/>
        <item x="5"/>
        <item x="2"/>
        <item x="3"/>
        <item x="6"/>
        <item t="default"/>
      </items>
    </pivotField>
    <pivotField dataField="1"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dataField="1"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165" showAll="0"/>
    <pivotField compact="0" showAll="0">
      <items count="4">
        <item x="0"/>
        <item x="1"/>
        <item x="2"/>
        <item t="default"/>
      </items>
    </pivotField>
    <pivotField compact="0" numFmtId="9" showAll="0"/>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pivotField compact="0" showAll="0"/>
    <pivotField compact="0" numFmtId="164" showAll="0">
      <items count="6">
        <item x="0"/>
        <item x="1"/>
        <item x="2"/>
        <item x="3"/>
        <item x="4"/>
        <item t="default"/>
      </items>
    </pivotField>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Sum of Actual_price" fld="4" baseField="0" baseItem="0"/>
    <dataField name="Sum of discounted_price" fld="3" baseField="0" baseItem="0"/>
  </dataFields>
  <formats count="11">
    <format dxfId="26">
      <pivotArea collapsedLevelsAreSubtotals="1" fieldPosition="0">
        <references count="2">
          <reference field="4294967294" count="1" selected="0">
            <x v="1"/>
          </reference>
          <reference field="2" count="1" selected="0">
            <x v="0"/>
          </reference>
        </references>
      </pivotArea>
    </format>
    <format dxfId="25">
      <pivotArea collapsedLevelsAreSubtotals="1" fieldPosition="0">
        <references count="2">
          <reference field="4294967294" count="1" selected="0">
            <x v="1"/>
          </reference>
          <reference field="2" count="1" selected="0">
            <x v="1"/>
          </reference>
        </references>
      </pivotArea>
    </format>
    <format dxfId="24">
      <pivotArea collapsedLevelsAreSubtotals="1" fieldPosition="0">
        <references count="2">
          <reference field="4294967294" count="1" selected="0">
            <x v="1"/>
          </reference>
          <reference field="2" count="1" selected="0">
            <x v="2"/>
          </reference>
        </references>
      </pivotArea>
    </format>
    <format dxfId="23">
      <pivotArea collapsedLevelsAreSubtotals="1" fieldPosition="0">
        <references count="2">
          <reference field="4294967294" count="1" selected="0">
            <x v="1"/>
          </reference>
          <reference field="2" count="1" selected="0">
            <x v="3"/>
          </reference>
        </references>
      </pivotArea>
    </format>
    <format dxfId="22">
      <pivotArea collapsedLevelsAreSubtotals="1" fieldPosition="0">
        <references count="2">
          <reference field="4294967294" count="1" selected="0">
            <x v="1"/>
          </reference>
          <reference field="2" count="1" selected="0">
            <x v="4"/>
          </reference>
        </references>
      </pivotArea>
    </format>
    <format dxfId="21">
      <pivotArea collapsedLevelsAreSubtotals="1" fieldPosition="0">
        <references count="2">
          <reference field="4294967294" count="1" selected="0">
            <x v="1"/>
          </reference>
          <reference field="2" count="1" selected="0">
            <x v="5"/>
          </reference>
        </references>
      </pivotArea>
    </format>
    <format dxfId="20">
      <pivotArea collapsedLevelsAreSubtotals="1" fieldPosition="0">
        <references count="2">
          <reference field="4294967294" count="1" selected="0">
            <x v="1"/>
          </reference>
          <reference field="2" count="1" selected="0">
            <x v="6"/>
          </reference>
        </references>
      </pivotArea>
    </format>
    <format dxfId="19">
      <pivotArea collapsedLevelsAreSubtotals="1" fieldPosition="0">
        <references count="2">
          <reference field="4294967294" count="1" selected="0">
            <x v="1"/>
          </reference>
          <reference field="2" count="1" selected="0">
            <x v="7"/>
          </reference>
        </references>
      </pivotArea>
    </format>
    <format dxfId="18">
      <pivotArea collapsedLevelsAreSubtotals="1" fieldPosition="0">
        <references count="2">
          <reference field="4294967294" count="1" selected="0">
            <x v="1"/>
          </reference>
          <reference field="2" count="1" selected="0">
            <x v="8"/>
          </reference>
        </references>
      </pivotArea>
    </format>
    <format dxfId="17">
      <pivotArea collapsedLevelsAreSubtotals="1" fieldPosition="0">
        <references count="1">
          <reference field="4294967294" count="1" selected="0">
            <x v="0"/>
          </reference>
        </references>
      </pivotArea>
    </format>
    <format dxfId="16">
      <pivotArea grandRow="1"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727BE06-73FC-4F67-B93E-9E12E7043C39}" name="PivotTable9"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chartFormat="12">
  <location ref="P3:Q9" firstHeaderRow="1" firstDataRow="1" firstDataCol="1"/>
  <pivotFields count="23">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compact="0" showAll="0" measureFilter="1" sortType="descending">
      <items count="9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m="1" x="930"/>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57"/>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numFmtId="165" showAll="0"/>
    <pivotField compact="0" showAll="0"/>
    <pivotField compact="0" numFmtId="9" showAll="0"/>
    <pivotField dataField="1" compact="0"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compact="0" showAll="0"/>
    <pivotField compact="0" showAll="0"/>
    <pivotField compact="0" numFmtId="164" showAll="0"/>
    <pivotField compact="0" numFmtId="164"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1"/>
  </rowFields>
  <rowItems count="6">
    <i>
      <x v="197"/>
    </i>
    <i>
      <x v="117"/>
    </i>
    <i>
      <x v="796"/>
    </i>
    <i>
      <x v="722"/>
    </i>
    <i>
      <x v="679"/>
    </i>
    <i t="grand">
      <x/>
    </i>
  </rowItems>
  <colItems count="1">
    <i/>
  </colItems>
  <dataFields count="1">
    <dataField name="Average of Rating" fld="8" subtotal="average" baseField="0" baseItem="0"/>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7B49B49-B1D2-4F82-8C89-4DF9A4E4A990}" name="PivotTable14"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chartFormat="5">
  <location ref="G44:H50" firstHeaderRow="1" firstDataRow="1" firstDataCol="1"/>
  <pivotFields count="23">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compact="0" showAll="0" measureFilter="1" sortType="descending">
      <items count="932">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5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m="1" x="930"/>
        <item t="default"/>
      </items>
      <autoSortScope>
        <pivotArea dataOnly="0" outline="0" fieldPosition="0">
          <references count="1">
            <reference field="4294967294" count="1" selected="0">
              <x v="0"/>
            </reference>
          </references>
        </pivotArea>
      </autoSortScope>
    </pivotField>
    <pivotField compact="0" showAll="0">
      <items count="10">
        <item x="7"/>
        <item x="0"/>
        <item x="1"/>
        <item x="8"/>
        <item x="4"/>
        <item x="5"/>
        <item x="2"/>
        <item x="3"/>
        <item x="6"/>
        <item t="default"/>
      </items>
    </pivotField>
    <pivotField compact="0" showAll="0"/>
    <pivotField compact="0" showAll="0"/>
    <pivotField compact="0" numFmtId="165" showAll="0"/>
    <pivotField compact="0" showAll="0"/>
    <pivotField compact="0" numFmtId="9" showAll="0"/>
    <pivotField compact="0" showAll="0" sortType="descending"/>
    <pivotField compact="0" showAll="0"/>
    <pivotField compact="0" showAll="0"/>
    <pivotField compact="0" numFmtId="164" showAll="0"/>
    <pivotField dataField="1" compact="0" numFmtId="164" showAll="0">
      <items count="1192">
        <item x="214"/>
        <item x="1040"/>
        <item x="1185"/>
        <item x="1114"/>
        <item x="1073"/>
        <item x="803"/>
        <item x="854"/>
        <item x="134"/>
        <item x="1103"/>
        <item x="976"/>
        <item x="955"/>
        <item x="227"/>
        <item x="871"/>
        <item x="1024"/>
        <item x="891"/>
        <item x="1023"/>
        <item x="120"/>
        <item x="400"/>
        <item x="1085"/>
        <item x="1163"/>
        <item x="209"/>
        <item x="1173"/>
        <item x="897"/>
        <item x="636"/>
        <item x="951"/>
        <item x="122"/>
        <item x="970"/>
        <item x="229"/>
        <item x="159"/>
        <item x="552"/>
        <item x="67"/>
        <item x="343"/>
        <item x="1039"/>
        <item x="934"/>
        <item x="95"/>
        <item x="228"/>
        <item x="1177"/>
        <item x="383"/>
        <item x="927"/>
        <item x="917"/>
        <item x="210"/>
        <item x="944"/>
        <item x="222"/>
        <item x="1092"/>
        <item x="126"/>
        <item x="1107"/>
        <item x="1126"/>
        <item x="146"/>
        <item x="219"/>
        <item x="381"/>
        <item x="1124"/>
        <item x="959"/>
        <item x="1022"/>
        <item x="155"/>
        <item x="966"/>
        <item x="1000"/>
        <item x="722"/>
        <item x="813"/>
        <item x="1018"/>
        <item x="199"/>
        <item x="104"/>
        <item x="688"/>
        <item x="1152"/>
        <item x="296"/>
        <item x="1050"/>
        <item x="1076"/>
        <item x="822"/>
        <item x="202"/>
        <item x="845"/>
        <item x="1182"/>
        <item x="949"/>
        <item x="1136"/>
        <item x="615"/>
        <item x="231"/>
        <item x="368"/>
        <item x="898"/>
        <item x="1032"/>
        <item x="164"/>
        <item x="215"/>
        <item x="375"/>
        <item x="234"/>
        <item x="1176"/>
        <item x="886"/>
        <item x="382"/>
        <item x="804"/>
        <item x="235"/>
        <item x="217"/>
        <item x="93"/>
        <item x="1154"/>
        <item x="251"/>
        <item x="1086"/>
        <item x="1089"/>
        <item x="852"/>
        <item x="787"/>
        <item x="71"/>
        <item x="241"/>
        <item x="242"/>
        <item x="1069"/>
        <item x="1014"/>
        <item x="327"/>
        <item x="1003"/>
        <item x="1150"/>
        <item x="59"/>
        <item x="246"/>
        <item x="193"/>
        <item x="230"/>
        <item x="160"/>
        <item x="1170"/>
        <item x="1027"/>
        <item x="1135"/>
        <item x="226"/>
        <item x="1179"/>
        <item x="189"/>
        <item x="244"/>
        <item x="893"/>
        <item x="1172"/>
        <item x="243"/>
        <item x="25"/>
        <item x="1009"/>
        <item x="225"/>
        <item x="964"/>
        <item x="60"/>
        <item x="118"/>
        <item x="433"/>
        <item x="1123"/>
        <item x="173"/>
        <item x="110"/>
        <item x="851"/>
        <item x="947"/>
        <item x="184"/>
        <item x="1148"/>
        <item x="123"/>
        <item x="1051"/>
        <item x="200"/>
        <item x="560"/>
        <item x="1119"/>
        <item x="358"/>
        <item x="807"/>
        <item x="783"/>
        <item x="205"/>
        <item x="398"/>
        <item x="239"/>
        <item x="1145"/>
        <item x="574"/>
        <item x="397"/>
        <item x="190"/>
        <item x="1002"/>
        <item x="988"/>
        <item x="904"/>
        <item x="192"/>
        <item x="991"/>
        <item x="858"/>
        <item x="1113"/>
        <item x="137"/>
        <item x="1088"/>
        <item x="101"/>
        <item x="1133"/>
        <item x="158"/>
        <item x="1013"/>
        <item x="1015"/>
        <item x="1047"/>
        <item x="1044"/>
        <item x="910"/>
        <item x="46"/>
        <item x="1144"/>
        <item x="750"/>
        <item x="252"/>
        <item x="1034"/>
        <item x="941"/>
        <item x="391"/>
        <item x="142"/>
        <item x="129"/>
        <item x="168"/>
        <item x="1075"/>
        <item x="611"/>
        <item x="183"/>
        <item x="1043"/>
        <item x="629"/>
        <item x="30"/>
        <item x="999"/>
        <item x="752"/>
        <item x="662"/>
        <item x="850"/>
        <item x="169"/>
        <item x="1063"/>
        <item x="1175"/>
        <item x="117"/>
        <item x="181"/>
        <item x="867"/>
        <item x="65"/>
        <item x="525"/>
        <item x="692"/>
        <item x="583"/>
        <item x="1010"/>
        <item x="1188"/>
        <item x="385"/>
        <item x="1146"/>
        <item x="237"/>
        <item x="395"/>
        <item x="73"/>
        <item x="149"/>
        <item x="741"/>
        <item x="700"/>
        <item x="41"/>
        <item x="958"/>
        <item x="144"/>
        <item x="881"/>
        <item x="55"/>
        <item x="1046"/>
        <item x="136"/>
        <item x="174"/>
        <item x="35"/>
        <item x="652"/>
        <item x="56"/>
        <item x="1184"/>
        <item x="1151"/>
        <item x="145"/>
        <item x="987"/>
        <item x="213"/>
        <item x="386"/>
        <item x="245"/>
        <item x="457"/>
        <item x="670"/>
        <item x="66"/>
        <item x="91"/>
        <item x="182"/>
        <item x="206"/>
        <item x="238"/>
        <item x="913"/>
        <item x="933"/>
        <item x="676"/>
        <item x="135"/>
        <item x="89"/>
        <item x="1064"/>
        <item x="1118"/>
        <item x="1079"/>
        <item x="1159"/>
        <item x="33"/>
        <item x="1048"/>
        <item x="1056"/>
        <item x="1042"/>
        <item x="413"/>
        <item x="809"/>
        <item x="1016"/>
        <item x="180"/>
        <item x="879"/>
        <item x="63"/>
        <item x="1098"/>
        <item x="625"/>
        <item x="1021"/>
        <item x="96"/>
        <item x="1060"/>
        <item x="127"/>
        <item x="1054"/>
        <item x="211"/>
        <item x="875"/>
        <item x="363"/>
        <item x="840"/>
        <item x="697"/>
        <item x="48"/>
        <item x="729"/>
        <item x="1153"/>
        <item x="1156"/>
        <item x="981"/>
        <item x="454"/>
        <item x="1101"/>
        <item x="962"/>
        <item x="359"/>
        <item x="1090"/>
        <item x="838"/>
        <item x="990"/>
        <item x="360"/>
        <item x="68"/>
        <item x="393"/>
        <item x="1141"/>
        <item x="660"/>
        <item x="148"/>
        <item x="965"/>
        <item x="85"/>
        <item x="1091"/>
        <item x="152"/>
        <item x="404"/>
        <item x="1147"/>
        <item x="1160"/>
        <item x="163"/>
        <item x="204"/>
        <item x="240"/>
        <item x="792"/>
        <item x="1094"/>
        <item x="17"/>
        <item x="992"/>
        <item x="1005"/>
        <item x="791"/>
        <item x="995"/>
        <item x="539"/>
        <item x="175"/>
        <item x="115"/>
        <item x="781"/>
        <item x="1105"/>
        <item x="92"/>
        <item x="924"/>
        <item x="1006"/>
        <item x="216"/>
        <item x="77"/>
        <item x="76"/>
        <item x="685"/>
        <item x="856"/>
        <item x="1029"/>
        <item x="29"/>
        <item x="31"/>
        <item x="1112"/>
        <item x="523"/>
        <item x="868"/>
        <item x="890"/>
        <item x="531"/>
        <item x="79"/>
        <item x="829"/>
        <item x="1186"/>
        <item x="837"/>
        <item x="782"/>
        <item x="1162"/>
        <item x="88"/>
        <item x="558"/>
        <item x="703"/>
        <item x="1108"/>
        <item x="589"/>
        <item x="1066"/>
        <item x="626"/>
        <item x="1181"/>
        <item x="220"/>
        <item x="128"/>
        <item x="1161"/>
        <item x="170"/>
        <item x="1122"/>
        <item x="1127"/>
        <item x="592"/>
        <item x="187"/>
        <item x="905"/>
        <item x="865"/>
        <item x="1102"/>
        <item x="113"/>
        <item x="812"/>
        <item x="365"/>
        <item x="97"/>
        <item x="586"/>
        <item x="52"/>
        <item x="975"/>
        <item x="166"/>
        <item x="100"/>
        <item x="979"/>
        <item x="896"/>
        <item x="308"/>
        <item x="300"/>
        <item x="188"/>
        <item x="1167"/>
        <item x="248"/>
        <item x="935"/>
        <item x="64"/>
        <item x="749"/>
        <item x="666"/>
        <item x="377"/>
        <item x="693"/>
        <item x="106"/>
        <item x="846"/>
        <item x="1097"/>
        <item x="903"/>
        <item x="953"/>
        <item x="366"/>
        <item x="1074"/>
        <item x="524"/>
        <item x="1099"/>
        <item x="171"/>
        <item x="394"/>
        <item x="1138"/>
        <item x="233"/>
        <item x="82"/>
        <item x="221"/>
        <item x="1168"/>
        <item x="562"/>
        <item x="195"/>
        <item x="1120"/>
        <item x="423"/>
        <item x="884"/>
        <item x="1093"/>
        <item x="753"/>
        <item x="653"/>
        <item x="937"/>
        <item x="873"/>
        <item x="885"/>
        <item x="612"/>
        <item x="972"/>
        <item x="406"/>
        <item x="130"/>
        <item x="472"/>
        <item x="1111"/>
        <item x="830"/>
        <item x="90"/>
        <item x="819"/>
        <item x="945"/>
        <item x="212"/>
        <item x="637"/>
        <item x="1057"/>
        <item x="833"/>
        <item x="547"/>
        <item x="1131"/>
        <item x="582"/>
        <item x="62"/>
        <item x="75"/>
        <item x="303"/>
        <item x="733"/>
        <item x="551"/>
        <item x="1109"/>
        <item x="284"/>
        <item x="824"/>
        <item x="759"/>
        <item x="224"/>
        <item x="716"/>
        <item x="984"/>
        <item x="108"/>
        <item x="321"/>
        <item x="28"/>
        <item x="390"/>
        <item x="963"/>
        <item x="686"/>
        <item x="920"/>
        <item x="899"/>
        <item x="1071"/>
        <item x="1180"/>
        <item x="929"/>
        <item x="1174"/>
        <item x="742"/>
        <item x="956"/>
        <item x="50"/>
        <item x="254"/>
        <item x="644"/>
        <item x="919"/>
        <item x="341"/>
        <item x="157"/>
        <item x="362"/>
        <item x="911"/>
        <item x="1004"/>
        <item x="480"/>
        <item x="1061"/>
        <item x="500"/>
        <item x="346"/>
        <item x="94"/>
        <item x="969"/>
        <item x="967"/>
        <item x="936"/>
        <item x="921"/>
        <item x="610"/>
        <item x="826"/>
        <item x="194"/>
        <item x="392"/>
        <item x="609"/>
        <item x="150"/>
        <item x="571"/>
        <item x="550"/>
        <item x="748"/>
        <item x="957"/>
        <item x="843"/>
        <item x="1078"/>
        <item x="11"/>
        <item x="1128"/>
        <item x="232"/>
        <item x="691"/>
        <item x="800"/>
        <item x="998"/>
        <item x="985"/>
        <item x="727"/>
        <item x="739"/>
        <item x="1104"/>
        <item x="1129"/>
        <item x="364"/>
        <item x="1065"/>
        <item x="344"/>
        <item x="763"/>
        <item x="1087"/>
        <item x="580"/>
        <item x="795"/>
        <item x="728"/>
        <item x="1157"/>
        <item x="624"/>
        <item x="87"/>
        <item x="704"/>
        <item x="1008"/>
        <item x="746"/>
        <item x="1045"/>
        <item x="47"/>
        <item x="109"/>
        <item x="655"/>
        <item x="640"/>
        <item x="902"/>
        <item x="24"/>
        <item x="1183"/>
        <item x="334"/>
        <item x="723"/>
        <item x="730"/>
        <item x="678"/>
        <item x="1169"/>
        <item x="133"/>
        <item x="57"/>
        <item x="1171"/>
        <item x="218"/>
        <item x="930"/>
        <item x="946"/>
        <item x="556"/>
        <item x="470"/>
        <item x="151"/>
        <item x="185"/>
        <item x="479"/>
        <item x="527"/>
        <item x="773"/>
        <item x="336"/>
        <item x="331"/>
        <item x="1125"/>
        <item x="696"/>
        <item x="84"/>
        <item x="954"/>
        <item x="682"/>
        <item x="138"/>
        <item x="1096"/>
        <item x="799"/>
        <item x="1117"/>
        <item x="738"/>
        <item x="249"/>
        <item x="895"/>
        <item x="436"/>
        <item x="543"/>
        <item x="971"/>
        <item x="1155"/>
        <item x="719"/>
        <item x="349"/>
        <item x="860"/>
        <item x="1028"/>
        <item x="459"/>
        <item x="154"/>
        <item x="402"/>
        <item x="901"/>
        <item x="1084"/>
        <item x="1080"/>
        <item x="236"/>
        <item x="842"/>
        <item x="643"/>
        <item x="103"/>
        <item x="371"/>
        <item x="811"/>
        <item x="907"/>
        <item x="720"/>
        <item x="538"/>
        <item x="802"/>
        <item x="654"/>
        <item x="1082"/>
        <item x="533"/>
        <item x="293"/>
        <item x="514"/>
        <item x="250"/>
        <item x="836"/>
        <item x="208"/>
        <item x="745"/>
        <item x="1083"/>
        <item x="1070"/>
        <item x="566"/>
        <item x="614"/>
        <item x="667"/>
        <item x="124"/>
        <item x="1165"/>
        <item x="1149"/>
        <item x="313"/>
        <item x="982"/>
        <item x="328"/>
        <item x="961"/>
        <item x="980"/>
        <item x="354"/>
        <item x="758"/>
        <item x="675"/>
        <item x="661"/>
        <item x="993"/>
        <item x="706"/>
        <item x="848"/>
        <item x="698"/>
        <item x="731"/>
        <item x="86"/>
        <item x="1132"/>
        <item x="794"/>
        <item x="1139"/>
        <item x="1058"/>
        <item x="119"/>
        <item x="1007"/>
        <item x="483"/>
        <item x="909"/>
        <item x="1134"/>
        <item x="892"/>
        <item x="849"/>
        <item x="1137"/>
        <item x="45"/>
        <item x="107"/>
        <item x="915"/>
        <item x="1187"/>
        <item x="542"/>
        <item x="950"/>
        <item x="1116"/>
        <item x="859"/>
        <item x="906"/>
        <item x="687"/>
        <item x="299"/>
        <item x="925"/>
        <item x="1100"/>
        <item x="619"/>
        <item x="80"/>
        <item x="855"/>
        <item x="882"/>
        <item x="996"/>
        <item x="196"/>
        <item x="1059"/>
        <item x="632"/>
        <item x="635"/>
        <item x="378"/>
        <item x="646"/>
        <item x="1030"/>
        <item x="489"/>
        <item x="668"/>
        <item x="490"/>
        <item x="952"/>
        <item x="1012"/>
        <item x="1036"/>
        <item x="702"/>
        <item x="12"/>
        <item x="928"/>
        <item x="1035"/>
        <item x="743"/>
        <item x="1001"/>
        <item x="918"/>
        <item x="767"/>
        <item x="634"/>
        <item x="384"/>
        <item x="793"/>
        <item x="201"/>
        <item x="21"/>
        <item x="622"/>
        <item x="664"/>
        <item x="724"/>
        <item x="734"/>
        <item x="496"/>
        <item x="1077"/>
        <item x="1068"/>
        <item x="1041"/>
        <item x="747"/>
        <item x="568"/>
        <item x="326"/>
        <item x="405"/>
        <item x="880"/>
        <item x="282"/>
        <item x="690"/>
        <item x="788"/>
        <item x="621"/>
        <item x="948"/>
        <item x="495"/>
        <item x="740"/>
        <item x="835"/>
        <item x="501"/>
        <item x="718"/>
        <item x="476"/>
        <item x="683"/>
        <item x="1026"/>
        <item x="176"/>
        <item x="1020"/>
        <item x="559"/>
        <item x="1037"/>
        <item x="140"/>
        <item x="516"/>
        <item x="648"/>
        <item x="628"/>
        <item x="1166"/>
        <item x="546"/>
        <item x="309"/>
        <item x="114"/>
        <item x="430"/>
        <item x="1130"/>
        <item x="665"/>
        <item x="388"/>
        <item x="1140"/>
        <item x="207"/>
        <item x="732"/>
        <item x="968"/>
        <item x="1062"/>
        <item x="112"/>
        <item x="923"/>
        <item x="443"/>
        <item x="870"/>
        <item x="771"/>
        <item x="657"/>
        <item x="131"/>
        <item x="591"/>
        <item x="650"/>
        <item x="986"/>
        <item x="699"/>
        <item x="777"/>
        <item x="125"/>
        <item x="725"/>
        <item x="369"/>
        <item x="1106"/>
        <item x="139"/>
        <item x="717"/>
        <item x="165"/>
        <item x="595"/>
        <item x="769"/>
        <item x="191"/>
        <item x="411"/>
        <item x="74"/>
        <item x="604"/>
        <item x="81"/>
        <item x="330"/>
        <item x="549"/>
        <item x="1178"/>
        <item x="512"/>
        <item x="448"/>
        <item x="304"/>
        <item x="1143"/>
        <item x="353"/>
        <item x="1121"/>
        <item x="613"/>
        <item x="347"/>
        <item x="960"/>
        <item x="1190"/>
        <item x="744"/>
        <item x="1110"/>
        <item x="994"/>
        <item x="49"/>
        <item x="645"/>
        <item x="1025"/>
        <item x="51"/>
        <item x="34"/>
        <item x="1053"/>
        <item x="2"/>
        <item x="61"/>
        <item x="1033"/>
        <item x="520"/>
        <item x="259"/>
        <item x="997"/>
        <item x="1017"/>
        <item x="456"/>
        <item x="672"/>
        <item x="526"/>
        <item x="1038"/>
        <item x="1189"/>
        <item x="147"/>
        <item x="713"/>
        <item x="39"/>
        <item x="156"/>
        <item x="977"/>
        <item x="598"/>
        <item x="1158"/>
        <item x="289"/>
        <item x="172"/>
        <item x="701"/>
        <item x="888"/>
        <item x="588"/>
        <item x="940"/>
        <item x="785"/>
        <item x="40"/>
        <item x="536"/>
        <item x="1095"/>
        <item x="370"/>
        <item x="468"/>
        <item x="973"/>
        <item x="379"/>
        <item x="463"/>
        <item x="818"/>
        <item x="931"/>
        <item x="44"/>
        <item x="295"/>
        <item x="555"/>
        <item x="605"/>
        <item x="844"/>
        <item x="623"/>
        <item x="420"/>
        <item x="162"/>
        <item x="380"/>
        <item x="876"/>
        <item x="631"/>
        <item x="939"/>
        <item x="72"/>
        <item x="324"/>
        <item x="548"/>
        <item x="440"/>
        <item x="798"/>
        <item x="342"/>
        <item x="20"/>
        <item x="618"/>
        <item x="477"/>
        <item x="989"/>
        <item x="367"/>
        <item x="403"/>
        <item x="494"/>
        <item x="912"/>
        <item x="198"/>
        <item x="522"/>
        <item x="482"/>
        <item x="584"/>
        <item x="272"/>
        <item x="1031"/>
        <item x="914"/>
        <item x="18"/>
        <item x="452"/>
        <item x="320"/>
        <item x="659"/>
        <item x="121"/>
        <item x="932"/>
        <item x="942"/>
        <item x="916"/>
        <item x="834"/>
        <item x="437"/>
        <item x="677"/>
        <item x="908"/>
        <item x="926"/>
        <item x="823"/>
        <item x="602"/>
        <item x="679"/>
        <item x="485"/>
        <item x="389"/>
        <item x="1011"/>
        <item x="726"/>
        <item x="601"/>
        <item x="651"/>
        <item x="1115"/>
        <item x="1081"/>
        <item x="627"/>
        <item x="535"/>
        <item x="1164"/>
        <item x="262"/>
        <item x="681"/>
        <item x="70"/>
        <item x="707"/>
        <item x="861"/>
        <item x="663"/>
        <item x="1055"/>
        <item x="642"/>
        <item x="633"/>
        <item x="302"/>
        <item x="376"/>
        <item x="141"/>
        <item x="889"/>
        <item x="656"/>
        <item x="617"/>
        <item x="708"/>
        <item x="658"/>
        <item x="577"/>
        <item x="756"/>
        <item x="464"/>
        <item x="864"/>
        <item x="497"/>
        <item x="572"/>
        <item x="736"/>
        <item x="620"/>
        <item x="983"/>
        <item x="462"/>
        <item x="710"/>
        <item x="877"/>
        <item x="938"/>
        <item x="1067"/>
        <item x="1052"/>
        <item x="484"/>
        <item x="825"/>
        <item x="673"/>
        <item x="312"/>
        <item x="22"/>
        <item x="267"/>
        <item x="922"/>
        <item x="772"/>
        <item x="16"/>
        <item x="38"/>
        <item x="694"/>
        <item x="186"/>
        <item x="857"/>
        <item x="449"/>
        <item x="820"/>
        <item x="15"/>
        <item x="438"/>
        <item x="461"/>
        <item x="872"/>
        <item x="608"/>
        <item x="806"/>
        <item x="83"/>
        <item x="491"/>
        <item x="99"/>
        <item x="561"/>
        <item x="285"/>
        <item x="372"/>
        <item x="862"/>
        <item x="286"/>
        <item x="705"/>
        <item x="776"/>
        <item x="451"/>
        <item x="649"/>
        <item x="974"/>
        <item x="268"/>
        <item x="853"/>
        <item x="796"/>
        <item x="9"/>
        <item x="311"/>
        <item x="431"/>
        <item x="768"/>
        <item x="529"/>
        <item x="255"/>
        <item x="565"/>
        <item x="817"/>
        <item x="766"/>
        <item x="1142"/>
        <item x="641"/>
        <item x="32"/>
        <item x="401"/>
        <item x="709"/>
        <item x="894"/>
        <item x="900"/>
        <item x="177"/>
        <item x="280"/>
        <item x="458"/>
        <item x="223"/>
        <item x="714"/>
        <item x="883"/>
        <item x="1019"/>
        <item x="554"/>
        <item x="6"/>
        <item x="821"/>
        <item x="338"/>
        <item x="815"/>
        <item x="1072"/>
        <item x="978"/>
        <item x="563"/>
        <item x="301"/>
        <item x="841"/>
        <item x="808"/>
        <item x="492"/>
        <item x="504"/>
        <item x="257"/>
        <item x="323"/>
        <item x="528"/>
        <item x="832"/>
        <item x="737"/>
        <item x="680"/>
        <item x="316"/>
        <item x="270"/>
        <item x="19"/>
        <item x="4"/>
        <item x="1049"/>
        <item x="943"/>
        <item x="790"/>
        <item x="712"/>
        <item x="603"/>
        <item x="325"/>
        <item x="281"/>
        <item x="399"/>
        <item x="757"/>
        <item x="348"/>
        <item x="587"/>
        <item x="260"/>
        <item x="674"/>
        <item x="581"/>
        <item x="638"/>
        <item x="416"/>
        <item x="606"/>
        <item x="306"/>
        <item x="576"/>
        <item x="839"/>
        <item x="276"/>
        <item x="283"/>
        <item x="345"/>
        <item x="874"/>
        <item x="455"/>
        <item x="498"/>
        <item x="521"/>
        <item x="828"/>
        <item x="827"/>
        <item x="13"/>
        <item x="167"/>
        <item x="446"/>
        <item x="866"/>
        <item x="264"/>
        <item x="418"/>
        <item x="278"/>
        <item x="58"/>
        <item x="253"/>
        <item x="597"/>
        <item x="333"/>
        <item x="570"/>
        <item x="532"/>
        <item x="775"/>
        <item x="291"/>
        <item x="26"/>
        <item x="179"/>
        <item x="275"/>
        <item x="639"/>
        <item x="339"/>
        <item x="715"/>
        <item x="557"/>
        <item x="513"/>
        <item x="274"/>
        <item x="361"/>
        <item x="735"/>
        <item x="297"/>
        <item x="5"/>
        <item x="575"/>
        <item x="770"/>
        <item x="801"/>
        <item x="487"/>
        <item x="596"/>
        <item x="288"/>
        <item x="78"/>
        <item x="779"/>
        <item x="0"/>
        <item x="132"/>
        <item x="506"/>
        <item x="754"/>
        <item x="814"/>
        <item x="453"/>
        <item x="578"/>
        <item x="540"/>
        <item x="774"/>
        <item x="599"/>
        <item x="415"/>
        <item x="517"/>
        <item x="350"/>
        <item x="847"/>
        <item x="43"/>
        <item x="593"/>
        <item x="178"/>
        <item x="474"/>
        <item x="567"/>
        <item x="711"/>
        <item x="573"/>
        <item x="439"/>
        <item x="396"/>
        <item x="37"/>
        <item x="473"/>
        <item x="510"/>
        <item x="544"/>
        <item x="98"/>
        <item x="553"/>
        <item x="247"/>
        <item x="256"/>
        <item x="356"/>
        <item x="273"/>
        <item x="469"/>
        <item x="318"/>
        <item x="887"/>
        <item x="317"/>
        <item x="277"/>
        <item x="340"/>
        <item x="426"/>
        <item x="762"/>
        <item x="425"/>
        <item x="534"/>
        <item x="53"/>
        <item x="116"/>
        <item x="429"/>
        <item x="69"/>
        <item x="695"/>
        <item x="831"/>
        <item x="786"/>
        <item x="441"/>
        <item x="335"/>
        <item x="352"/>
        <item x="314"/>
        <item x="7"/>
        <item x="600"/>
        <item x="329"/>
        <item x="471"/>
        <item x="511"/>
        <item x="14"/>
        <item x="287"/>
        <item x="607"/>
        <item x="434"/>
        <item x="197"/>
        <item x="387"/>
        <item x="23"/>
        <item x="784"/>
        <item x="427"/>
        <item x="816"/>
        <item x="290"/>
        <item x="869"/>
        <item x="481"/>
        <item x="594"/>
        <item x="465"/>
        <item x="616"/>
        <item x="203"/>
        <item x="373"/>
        <item x="789"/>
        <item x="502"/>
        <item x="797"/>
        <item x="778"/>
        <item x="863"/>
        <item x="805"/>
        <item x="530"/>
        <item x="579"/>
        <item x="780"/>
        <item x="760"/>
        <item x="1"/>
        <item x="105"/>
        <item x="647"/>
        <item x="271"/>
        <item x="689"/>
        <item x="298"/>
        <item x="509"/>
        <item x="54"/>
        <item x="671"/>
        <item x="153"/>
        <item x="810"/>
        <item x="307"/>
        <item x="765"/>
        <item x="444"/>
        <item x="310"/>
        <item x="499"/>
        <item x="590"/>
        <item x="466"/>
        <item x="266"/>
        <item x="478"/>
        <item x="435"/>
        <item x="475"/>
        <item x="351"/>
        <item x="422"/>
        <item x="450"/>
        <item x="518"/>
        <item x="322"/>
        <item x="764"/>
        <item x="503"/>
        <item x="878"/>
        <item x="410"/>
        <item x="421"/>
        <item x="319"/>
        <item x="488"/>
        <item x="428"/>
        <item x="515"/>
        <item x="292"/>
        <item x="305"/>
        <item x="537"/>
        <item x="261"/>
        <item x="355"/>
        <item x="684"/>
        <item x="424"/>
        <item x="102"/>
        <item x="564"/>
        <item x="669"/>
        <item x="569"/>
        <item x="505"/>
        <item x="27"/>
        <item x="161"/>
        <item x="545"/>
        <item x="419"/>
        <item x="357"/>
        <item x="432"/>
        <item x="751"/>
        <item x="42"/>
        <item x="508"/>
        <item x="460"/>
        <item x="3"/>
        <item x="374"/>
        <item x="721"/>
        <item x="486"/>
        <item x="585"/>
        <item x="417"/>
        <item x="442"/>
        <item x="755"/>
        <item x="36"/>
        <item x="467"/>
        <item x="263"/>
        <item x="519"/>
        <item x="408"/>
        <item x="414"/>
        <item x="447"/>
        <item x="294"/>
        <item x="493"/>
        <item x="445"/>
        <item x="315"/>
        <item x="412"/>
        <item x="143"/>
        <item x="8"/>
        <item x="111"/>
        <item x="258"/>
        <item x="337"/>
        <item x="265"/>
        <item x="507"/>
        <item x="630"/>
        <item x="409"/>
        <item x="761"/>
        <item x="541"/>
        <item x="332"/>
        <item x="279"/>
        <item x="407"/>
        <item x="269"/>
        <item x="1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1"/>
  </rowFields>
  <rowItems count="6">
    <i>
      <x v="123"/>
    </i>
    <i>
      <x v="45"/>
    </i>
    <i>
      <x v="684"/>
    </i>
    <i>
      <x v="722"/>
    </i>
    <i>
      <x v="131"/>
    </i>
    <i t="grand">
      <x/>
    </i>
  </rowItems>
  <colItems count="1">
    <i/>
  </colItems>
  <dataFields count="1">
    <dataField name="Sum of Combine rating and review" fld="12" baseField="0" baseItem="0" numFmtId="164"/>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3AF0E-A288-4A9E-8472-69CAD4CB45F9}">
  <dimension ref="A1:P1466"/>
  <sheetViews>
    <sheetView workbookViewId="0"/>
  </sheetViews>
  <sheetFormatPr defaultRowHeight="14.5"/>
  <cols>
    <col min="2" max="2" width="10.54296875" customWidth="1"/>
    <col min="3" max="3" width="11.36328125" customWidth="1"/>
    <col min="4" max="4" width="8.7265625" customWidth="1"/>
    <col min="8" max="8" width="9.453125" customWidth="1"/>
  </cols>
  <sheetData>
    <row r="1" spans="1:16" ht="15.5">
      <c r="A1" s="32" t="s">
        <v>0</v>
      </c>
      <c r="B1" s="32" t="s">
        <v>1</v>
      </c>
      <c r="C1" s="32" t="s">
        <v>2</v>
      </c>
      <c r="D1" s="32" t="s">
        <v>3</v>
      </c>
      <c r="E1" s="32" t="s">
        <v>4</v>
      </c>
      <c r="F1" s="32" t="s">
        <v>5</v>
      </c>
      <c r="G1" s="32" t="s">
        <v>6</v>
      </c>
      <c r="H1" s="36" t="s">
        <v>7</v>
      </c>
      <c r="I1" s="32" t="s">
        <v>8</v>
      </c>
      <c r="J1" s="32" t="s">
        <v>9</v>
      </c>
      <c r="K1" s="32" t="s">
        <v>10</v>
      </c>
      <c r="L1" s="32" t="s">
        <v>11</v>
      </c>
      <c r="M1" s="32" t="s">
        <v>12</v>
      </c>
      <c r="N1" s="32" t="s">
        <v>13</v>
      </c>
      <c r="O1" s="32" t="s">
        <v>14</v>
      </c>
      <c r="P1" s="32" t="s">
        <v>15</v>
      </c>
    </row>
    <row r="2" spans="1:16" ht="15.5">
      <c r="A2" s="32" t="s">
        <v>16</v>
      </c>
      <c r="B2" s="32" t="s">
        <v>17</v>
      </c>
      <c r="C2" s="32" t="s">
        <v>18</v>
      </c>
      <c r="D2" s="32">
        <v>399</v>
      </c>
      <c r="E2" s="34">
        <v>1099</v>
      </c>
      <c r="F2" s="33">
        <v>0.64</v>
      </c>
      <c r="G2" s="32">
        <v>4.2</v>
      </c>
      <c r="H2" s="36">
        <v>24269</v>
      </c>
      <c r="I2" s="32" t="s">
        <v>19</v>
      </c>
      <c r="J2" s="32" t="s">
        <v>20</v>
      </c>
      <c r="K2" s="32" t="s">
        <v>21</v>
      </c>
      <c r="L2" s="32" t="s">
        <v>22</v>
      </c>
      <c r="M2" s="32" t="s">
        <v>23</v>
      </c>
      <c r="N2" s="32" t="s">
        <v>24</v>
      </c>
      <c r="O2" s="32" t="s">
        <v>25</v>
      </c>
      <c r="P2" s="32" t="s">
        <v>26</v>
      </c>
    </row>
    <row r="3" spans="1:16" ht="15.5">
      <c r="A3" s="32" t="s">
        <v>27</v>
      </c>
      <c r="B3" s="32" t="s">
        <v>28</v>
      </c>
      <c r="C3" s="32" t="s">
        <v>18</v>
      </c>
      <c r="D3" s="32">
        <v>199</v>
      </c>
      <c r="E3" s="32">
        <v>349</v>
      </c>
      <c r="F3" s="33">
        <v>0.43</v>
      </c>
      <c r="G3" s="32">
        <v>4</v>
      </c>
      <c r="H3" s="36">
        <v>43994</v>
      </c>
      <c r="I3" s="32" t="s">
        <v>29</v>
      </c>
      <c r="J3" s="32" t="s">
        <v>30</v>
      </c>
      <c r="K3" s="32" t="s">
        <v>31</v>
      </c>
      <c r="L3" s="32" t="s">
        <v>32</v>
      </c>
      <c r="M3" s="32" t="s">
        <v>33</v>
      </c>
      <c r="N3" s="32" t="s">
        <v>34</v>
      </c>
      <c r="O3" s="32" t="s">
        <v>35</v>
      </c>
      <c r="P3" s="32" t="s">
        <v>36</v>
      </c>
    </row>
    <row r="4" spans="1:16" ht="15.5">
      <c r="A4" s="32" t="s">
        <v>37</v>
      </c>
      <c r="B4" s="32" t="s">
        <v>38</v>
      </c>
      <c r="C4" s="32" t="s">
        <v>18</v>
      </c>
      <c r="D4" s="32">
        <v>199</v>
      </c>
      <c r="E4" s="34">
        <v>1899</v>
      </c>
      <c r="F4" s="33">
        <v>0.9</v>
      </c>
      <c r="G4" s="32">
        <v>3.9</v>
      </c>
      <c r="H4" s="36">
        <v>7928</v>
      </c>
      <c r="I4" s="32" t="s">
        <v>39</v>
      </c>
      <c r="J4" s="32" t="s">
        <v>40</v>
      </c>
      <c r="K4" s="32" t="s">
        <v>41</v>
      </c>
      <c r="L4" s="32" t="s">
        <v>42</v>
      </c>
      <c r="M4" s="32" t="s">
        <v>43</v>
      </c>
      <c r="N4" s="32" t="s">
        <v>44</v>
      </c>
      <c r="O4" s="32" t="s">
        <v>45</v>
      </c>
      <c r="P4" s="32" t="s">
        <v>46</v>
      </c>
    </row>
    <row r="5" spans="1:16" ht="15.5">
      <c r="A5" s="32" t="s">
        <v>47</v>
      </c>
      <c r="B5" s="32" t="s">
        <v>48</v>
      </c>
      <c r="C5" s="32" t="s">
        <v>18</v>
      </c>
      <c r="D5" s="32">
        <v>329</v>
      </c>
      <c r="E5" s="32">
        <v>699</v>
      </c>
      <c r="F5" s="33">
        <v>0.53</v>
      </c>
      <c r="G5" s="32">
        <v>4.2</v>
      </c>
      <c r="H5" s="36">
        <v>94363</v>
      </c>
      <c r="I5" s="32" t="s">
        <v>49</v>
      </c>
      <c r="J5" s="32" t="s">
        <v>50</v>
      </c>
      <c r="K5" s="32" t="s">
        <v>51</v>
      </c>
      <c r="L5" s="32" t="s">
        <v>52</v>
      </c>
      <c r="M5" s="32" t="s">
        <v>53</v>
      </c>
      <c r="N5" s="32" t="s">
        <v>54</v>
      </c>
      <c r="O5" s="32" t="s">
        <v>55</v>
      </c>
      <c r="P5" s="32" t="s">
        <v>56</v>
      </c>
    </row>
    <row r="6" spans="1:16" ht="15.5">
      <c r="A6" s="32" t="s">
        <v>57</v>
      </c>
      <c r="B6" s="32" t="s">
        <v>58</v>
      </c>
      <c r="C6" s="32" t="s">
        <v>18</v>
      </c>
      <c r="D6" s="32">
        <v>154</v>
      </c>
      <c r="E6" s="32">
        <v>399</v>
      </c>
      <c r="F6" s="33">
        <v>0.61</v>
      </c>
      <c r="G6" s="32">
        <v>4.2</v>
      </c>
      <c r="H6" s="36">
        <v>16905</v>
      </c>
      <c r="I6" s="32" t="s">
        <v>59</v>
      </c>
      <c r="J6" s="32" t="s">
        <v>60</v>
      </c>
      <c r="K6" s="32" t="s">
        <v>61</v>
      </c>
      <c r="L6" s="32" t="s">
        <v>62</v>
      </c>
      <c r="M6" s="32" t="s">
        <v>63</v>
      </c>
      <c r="N6" s="32" t="s">
        <v>64</v>
      </c>
      <c r="O6" s="32" t="s">
        <v>65</v>
      </c>
      <c r="P6" s="32" t="s">
        <v>66</v>
      </c>
    </row>
    <row r="7" spans="1:16" ht="15.5">
      <c r="A7" s="32" t="s">
        <v>67</v>
      </c>
      <c r="B7" s="32" t="s">
        <v>68</v>
      </c>
      <c r="C7" s="32" t="s">
        <v>18</v>
      </c>
      <c r="D7" s="32">
        <v>149</v>
      </c>
      <c r="E7" s="34">
        <v>1000</v>
      </c>
      <c r="F7" s="33">
        <v>0.85</v>
      </c>
      <c r="G7" s="32">
        <v>3.9</v>
      </c>
      <c r="H7" s="36">
        <v>24871</v>
      </c>
      <c r="I7" s="32" t="s">
        <v>69</v>
      </c>
      <c r="J7" s="32" t="s">
        <v>70</v>
      </c>
      <c r="K7" s="32" t="s">
        <v>71</v>
      </c>
      <c r="L7" s="32" t="s">
        <v>72</v>
      </c>
      <c r="M7" s="32" t="s">
        <v>73</v>
      </c>
      <c r="N7" s="32" t="s">
        <v>74</v>
      </c>
      <c r="O7" s="32" t="s">
        <v>75</v>
      </c>
      <c r="P7" s="32" t="s">
        <v>76</v>
      </c>
    </row>
    <row r="8" spans="1:16" ht="15.5">
      <c r="A8" s="32" t="s">
        <v>77</v>
      </c>
      <c r="B8" s="32" t="s">
        <v>78</v>
      </c>
      <c r="C8" s="32" t="s">
        <v>18</v>
      </c>
      <c r="D8" s="32">
        <v>176.63</v>
      </c>
      <c r="E8" s="32">
        <v>499</v>
      </c>
      <c r="F8" s="33">
        <v>0.65</v>
      </c>
      <c r="G8" s="32">
        <v>4.0999999999999996</v>
      </c>
      <c r="H8" s="36">
        <v>15188</v>
      </c>
      <c r="I8" s="32" t="s">
        <v>79</v>
      </c>
      <c r="J8" s="32" t="s">
        <v>80</v>
      </c>
      <c r="K8" s="32" t="s">
        <v>81</v>
      </c>
      <c r="L8" s="32" t="s">
        <v>82</v>
      </c>
      <c r="M8" s="32" t="s">
        <v>83</v>
      </c>
      <c r="N8" s="32" t="s">
        <v>84</v>
      </c>
      <c r="O8" s="32" t="s">
        <v>85</v>
      </c>
      <c r="P8" s="32" t="s">
        <v>86</v>
      </c>
    </row>
    <row r="9" spans="1:16" ht="15.5">
      <c r="A9" s="32" t="s">
        <v>87</v>
      </c>
      <c r="B9" s="32" t="s">
        <v>88</v>
      </c>
      <c r="C9" s="32" t="s">
        <v>18</v>
      </c>
      <c r="D9" s="32">
        <v>229</v>
      </c>
      <c r="E9" s="32">
        <v>299</v>
      </c>
      <c r="F9" s="33">
        <v>0.23</v>
      </c>
      <c r="G9" s="32">
        <v>4.3</v>
      </c>
      <c r="H9" s="36">
        <v>30411</v>
      </c>
      <c r="I9" s="32" t="s">
        <v>89</v>
      </c>
      <c r="J9" s="32" t="s">
        <v>90</v>
      </c>
      <c r="K9" s="32" t="s">
        <v>91</v>
      </c>
      <c r="L9" s="32" t="s">
        <v>92</v>
      </c>
      <c r="M9" s="32" t="s">
        <v>93</v>
      </c>
      <c r="N9" s="32" t="s">
        <v>94</v>
      </c>
      <c r="O9" s="32" t="s">
        <v>95</v>
      </c>
      <c r="P9" s="32" t="s">
        <v>96</v>
      </c>
    </row>
    <row r="10" spans="1:16" ht="15.5">
      <c r="A10" s="32" t="s">
        <v>97</v>
      </c>
      <c r="B10" s="32" t="s">
        <v>98</v>
      </c>
      <c r="C10" s="32" t="s">
        <v>99</v>
      </c>
      <c r="D10" s="32">
        <v>499</v>
      </c>
      <c r="E10" s="32">
        <v>999</v>
      </c>
      <c r="F10" s="33">
        <v>0.5</v>
      </c>
      <c r="G10" s="32">
        <v>4.2</v>
      </c>
      <c r="H10" s="36">
        <v>179691</v>
      </c>
      <c r="I10" s="32" t="s">
        <v>100</v>
      </c>
      <c r="J10" s="32" t="s">
        <v>101</v>
      </c>
      <c r="K10" s="32" t="s">
        <v>102</v>
      </c>
      <c r="L10" s="32" t="s">
        <v>103</v>
      </c>
      <c r="M10" s="32" t="s">
        <v>104</v>
      </c>
      <c r="N10" s="32" t="s">
        <v>105</v>
      </c>
      <c r="O10" s="32" t="s">
        <v>106</v>
      </c>
      <c r="P10" s="32" t="s">
        <v>107</v>
      </c>
    </row>
    <row r="11" spans="1:16" ht="15.5">
      <c r="A11" s="32" t="s">
        <v>108</v>
      </c>
      <c r="B11" s="32" t="s">
        <v>109</v>
      </c>
      <c r="C11" s="32" t="s">
        <v>18</v>
      </c>
      <c r="D11" s="32">
        <v>199</v>
      </c>
      <c r="E11" s="32">
        <v>299</v>
      </c>
      <c r="F11" s="33">
        <v>0.33</v>
      </c>
      <c r="G11" s="32">
        <v>4</v>
      </c>
      <c r="H11" s="36">
        <v>43994</v>
      </c>
      <c r="I11" s="32" t="s">
        <v>110</v>
      </c>
      <c r="J11" s="32" t="s">
        <v>30</v>
      </c>
      <c r="K11" s="32" t="s">
        <v>31</v>
      </c>
      <c r="L11" s="32" t="s">
        <v>32</v>
      </c>
      <c r="M11" s="32" t="s">
        <v>33</v>
      </c>
      <c r="N11" s="32" t="s">
        <v>34</v>
      </c>
      <c r="O11" s="32" t="s">
        <v>111</v>
      </c>
      <c r="P11" s="32" t="s">
        <v>112</v>
      </c>
    </row>
    <row r="12" spans="1:16" ht="15.5">
      <c r="A12" s="32" t="s">
        <v>113</v>
      </c>
      <c r="B12" s="32" t="s">
        <v>114</v>
      </c>
      <c r="C12" s="32" t="s">
        <v>18</v>
      </c>
      <c r="D12" s="32">
        <v>154</v>
      </c>
      <c r="E12" s="32">
        <v>339</v>
      </c>
      <c r="F12" s="33">
        <v>0.55000000000000004</v>
      </c>
      <c r="G12" s="32">
        <v>4.3</v>
      </c>
      <c r="H12" s="36">
        <v>13391</v>
      </c>
      <c r="I12" s="32" t="s">
        <v>115</v>
      </c>
      <c r="J12" s="32" t="s">
        <v>116</v>
      </c>
      <c r="K12" s="32" t="s">
        <v>117</v>
      </c>
      <c r="L12" s="32" t="s">
        <v>118</v>
      </c>
      <c r="M12" s="32" t="s">
        <v>119</v>
      </c>
      <c r="N12" s="32" t="s">
        <v>120</v>
      </c>
      <c r="O12" s="32" t="s">
        <v>121</v>
      </c>
      <c r="P12" s="32" t="s">
        <v>122</v>
      </c>
    </row>
    <row r="13" spans="1:16" ht="15.5">
      <c r="A13" s="32" t="s">
        <v>123</v>
      </c>
      <c r="B13" s="32" t="s">
        <v>124</v>
      </c>
      <c r="C13" s="32" t="s">
        <v>18</v>
      </c>
      <c r="D13" s="32">
        <v>299</v>
      </c>
      <c r="E13" s="32">
        <v>799</v>
      </c>
      <c r="F13" s="33">
        <v>0.63</v>
      </c>
      <c r="G13" s="32">
        <v>4.2</v>
      </c>
      <c r="H13" s="36">
        <v>94363</v>
      </c>
      <c r="I13" s="32" t="s">
        <v>125</v>
      </c>
      <c r="J13" s="32" t="s">
        <v>50</v>
      </c>
      <c r="K13" s="32" t="s">
        <v>51</v>
      </c>
      <c r="L13" s="32" t="s">
        <v>52</v>
      </c>
      <c r="M13" s="32" t="s">
        <v>53</v>
      </c>
      <c r="N13" s="32" t="s">
        <v>54</v>
      </c>
      <c r="O13" s="32" t="s">
        <v>126</v>
      </c>
      <c r="P13" s="32" t="s">
        <v>127</v>
      </c>
    </row>
    <row r="14" spans="1:16" ht="15.5">
      <c r="A14" s="32" t="s">
        <v>128</v>
      </c>
      <c r="B14" s="32" t="s">
        <v>129</v>
      </c>
      <c r="C14" s="32" t="s">
        <v>130</v>
      </c>
      <c r="D14" s="32">
        <v>219</v>
      </c>
      <c r="E14" s="32">
        <v>700</v>
      </c>
      <c r="F14" s="33">
        <v>0.69</v>
      </c>
      <c r="G14" s="32">
        <v>4.4000000000000004</v>
      </c>
      <c r="H14" s="36">
        <v>426973</v>
      </c>
      <c r="I14" s="32" t="s">
        <v>131</v>
      </c>
      <c r="J14" s="32" t="s">
        <v>132</v>
      </c>
      <c r="K14" s="32" t="s">
        <v>133</v>
      </c>
      <c r="L14" s="32" t="s">
        <v>134</v>
      </c>
      <c r="M14" s="32" t="s">
        <v>135</v>
      </c>
      <c r="N14" s="32" t="s">
        <v>136</v>
      </c>
      <c r="O14" s="32" t="s">
        <v>137</v>
      </c>
      <c r="P14" s="32" t="s">
        <v>138</v>
      </c>
    </row>
    <row r="15" spans="1:16" ht="15.5">
      <c r="A15" s="32" t="s">
        <v>139</v>
      </c>
      <c r="B15" s="32" t="s">
        <v>140</v>
      </c>
      <c r="C15" s="32" t="s">
        <v>18</v>
      </c>
      <c r="D15" s="32">
        <v>350</v>
      </c>
      <c r="E15" s="32">
        <v>899</v>
      </c>
      <c r="F15" s="33">
        <v>0.61</v>
      </c>
      <c r="G15" s="32">
        <v>4.2</v>
      </c>
      <c r="H15" s="36">
        <v>2262</v>
      </c>
      <c r="I15" s="32" t="s">
        <v>141</v>
      </c>
      <c r="J15" s="32" t="s">
        <v>142</v>
      </c>
      <c r="K15" s="32" t="s">
        <v>143</v>
      </c>
      <c r="L15" s="32" t="s">
        <v>144</v>
      </c>
      <c r="M15" s="32" t="s">
        <v>145</v>
      </c>
      <c r="N15" s="32" t="s">
        <v>146</v>
      </c>
      <c r="O15" s="32" t="s">
        <v>147</v>
      </c>
      <c r="P15" s="32" t="s">
        <v>148</v>
      </c>
    </row>
    <row r="16" spans="1:16" ht="15.5">
      <c r="A16" s="32" t="s">
        <v>149</v>
      </c>
      <c r="B16" s="32" t="s">
        <v>150</v>
      </c>
      <c r="C16" s="32" t="s">
        <v>18</v>
      </c>
      <c r="D16" s="32">
        <v>159</v>
      </c>
      <c r="E16" s="32">
        <v>399</v>
      </c>
      <c r="F16" s="33">
        <v>0.6</v>
      </c>
      <c r="G16" s="32">
        <v>4.0999999999999996</v>
      </c>
      <c r="H16" s="36">
        <v>4768</v>
      </c>
      <c r="I16" s="32" t="s">
        <v>59</v>
      </c>
      <c r="J16" s="32" t="s">
        <v>151</v>
      </c>
      <c r="K16" s="32" t="s">
        <v>152</v>
      </c>
      <c r="L16" s="32" t="s">
        <v>153</v>
      </c>
      <c r="M16" s="32" t="s">
        <v>154</v>
      </c>
      <c r="N16" s="32" t="s">
        <v>155</v>
      </c>
      <c r="O16" s="32" t="s">
        <v>156</v>
      </c>
      <c r="P16" s="32" t="s">
        <v>157</v>
      </c>
    </row>
    <row r="17" spans="1:16" ht="15.5">
      <c r="A17" s="32" t="s">
        <v>158</v>
      </c>
      <c r="B17" s="32" t="s">
        <v>159</v>
      </c>
      <c r="C17" s="32" t="s">
        <v>18</v>
      </c>
      <c r="D17" s="32">
        <v>349</v>
      </c>
      <c r="E17" s="32">
        <v>399</v>
      </c>
      <c r="F17" s="33">
        <v>0.13</v>
      </c>
      <c r="G17" s="32">
        <v>4.4000000000000004</v>
      </c>
      <c r="H17" s="36">
        <v>18757</v>
      </c>
      <c r="I17" s="32" t="s">
        <v>160</v>
      </c>
      <c r="J17" s="32" t="s">
        <v>161</v>
      </c>
      <c r="K17" s="32" t="s">
        <v>162</v>
      </c>
      <c r="L17" s="32" t="s">
        <v>163</v>
      </c>
      <c r="M17" s="32" t="s">
        <v>164</v>
      </c>
      <c r="N17" s="32" t="s">
        <v>165</v>
      </c>
      <c r="O17" s="32" t="s">
        <v>166</v>
      </c>
      <c r="P17" s="32" t="s">
        <v>167</v>
      </c>
    </row>
    <row r="18" spans="1:16" ht="15.5">
      <c r="A18" s="32" t="s">
        <v>168</v>
      </c>
      <c r="B18" s="32" t="s">
        <v>169</v>
      </c>
      <c r="C18" s="32" t="s">
        <v>170</v>
      </c>
      <c r="D18" s="34">
        <v>13999</v>
      </c>
      <c r="E18" s="34">
        <v>24999</v>
      </c>
      <c r="F18" s="33">
        <v>0.44</v>
      </c>
      <c r="G18" s="32">
        <v>4.2</v>
      </c>
      <c r="H18" s="36">
        <v>32840</v>
      </c>
      <c r="I18" s="32" t="s">
        <v>171</v>
      </c>
      <c r="J18" s="32" t="s">
        <v>172</v>
      </c>
      <c r="K18" s="32" t="s">
        <v>173</v>
      </c>
      <c r="L18" s="32" t="s">
        <v>174</v>
      </c>
      <c r="M18" s="32" t="s">
        <v>175</v>
      </c>
      <c r="N18" s="32" t="s">
        <v>176</v>
      </c>
      <c r="O18" s="32" t="s">
        <v>177</v>
      </c>
      <c r="P18" s="32" t="s">
        <v>178</v>
      </c>
    </row>
    <row r="19" spans="1:16" ht="15.5">
      <c r="A19" s="32" t="s">
        <v>179</v>
      </c>
      <c r="B19" s="32" t="s">
        <v>180</v>
      </c>
      <c r="C19" s="32" t="s">
        <v>18</v>
      </c>
      <c r="D19" s="32">
        <v>249</v>
      </c>
      <c r="E19" s="32">
        <v>399</v>
      </c>
      <c r="F19" s="33">
        <v>0.38</v>
      </c>
      <c r="G19" s="32">
        <v>4</v>
      </c>
      <c r="H19" s="36">
        <v>43994</v>
      </c>
      <c r="I19" s="32" t="s">
        <v>181</v>
      </c>
      <c r="J19" s="32" t="s">
        <v>30</v>
      </c>
      <c r="K19" s="32" t="s">
        <v>31</v>
      </c>
      <c r="L19" s="32" t="s">
        <v>32</v>
      </c>
      <c r="M19" s="32" t="s">
        <v>33</v>
      </c>
      <c r="N19" s="32" t="s">
        <v>34</v>
      </c>
      <c r="O19" s="32" t="s">
        <v>182</v>
      </c>
      <c r="P19" s="32" t="s">
        <v>183</v>
      </c>
    </row>
    <row r="20" spans="1:16" ht="15.5">
      <c r="A20" s="32" t="s">
        <v>184</v>
      </c>
      <c r="B20" s="32" t="s">
        <v>185</v>
      </c>
      <c r="C20" s="32" t="s">
        <v>18</v>
      </c>
      <c r="D20" s="32">
        <v>199</v>
      </c>
      <c r="E20" s="32">
        <v>499</v>
      </c>
      <c r="F20" s="33">
        <v>0.6</v>
      </c>
      <c r="G20" s="32">
        <v>4.0999999999999996</v>
      </c>
      <c r="H20" s="36">
        <v>13045</v>
      </c>
      <c r="I20" s="32" t="s">
        <v>186</v>
      </c>
      <c r="J20" s="32" t="s">
        <v>187</v>
      </c>
      <c r="K20" s="32" t="s">
        <v>188</v>
      </c>
      <c r="L20" s="32" t="s">
        <v>189</v>
      </c>
      <c r="M20" s="32" t="s">
        <v>190</v>
      </c>
      <c r="N20" s="32" t="s">
        <v>191</v>
      </c>
      <c r="O20" s="32" t="s">
        <v>192</v>
      </c>
      <c r="P20" s="32" t="s">
        <v>193</v>
      </c>
    </row>
    <row r="21" spans="1:16" ht="15.5">
      <c r="A21" s="32" t="s">
        <v>194</v>
      </c>
      <c r="B21" s="32" t="s">
        <v>195</v>
      </c>
      <c r="C21" s="32" t="s">
        <v>170</v>
      </c>
      <c r="D21" s="34">
        <v>13490</v>
      </c>
      <c r="E21" s="34">
        <v>21990</v>
      </c>
      <c r="F21" s="33">
        <v>0.39</v>
      </c>
      <c r="G21" s="32">
        <v>4.3</v>
      </c>
      <c r="H21" s="36">
        <v>11976</v>
      </c>
      <c r="I21" s="32" t="s">
        <v>196</v>
      </c>
      <c r="J21" s="32" t="s">
        <v>197</v>
      </c>
      <c r="K21" s="32" t="s">
        <v>198</v>
      </c>
      <c r="L21" s="32" t="s">
        <v>199</v>
      </c>
      <c r="M21" s="32" t="s">
        <v>200</v>
      </c>
      <c r="N21" s="32" t="s">
        <v>201</v>
      </c>
      <c r="O21" s="32" t="s">
        <v>202</v>
      </c>
      <c r="P21" s="32" t="s">
        <v>203</v>
      </c>
    </row>
    <row r="22" spans="1:16" ht="15.5">
      <c r="A22" s="32" t="s">
        <v>204</v>
      </c>
      <c r="B22" s="32" t="s">
        <v>205</v>
      </c>
      <c r="C22" s="32" t="s">
        <v>18</v>
      </c>
      <c r="D22" s="32">
        <v>970</v>
      </c>
      <c r="E22" s="34">
        <v>1799</v>
      </c>
      <c r="F22" s="33">
        <v>0.46</v>
      </c>
      <c r="G22" s="32">
        <v>4.5</v>
      </c>
      <c r="H22" s="36">
        <v>815</v>
      </c>
      <c r="I22" s="32" t="s">
        <v>206</v>
      </c>
      <c r="J22" s="32" t="s">
        <v>207</v>
      </c>
      <c r="K22" s="32" t="s">
        <v>208</v>
      </c>
      <c r="L22" s="32" t="s">
        <v>209</v>
      </c>
      <c r="M22" s="32" t="s">
        <v>210</v>
      </c>
      <c r="N22" s="32" t="s">
        <v>211</v>
      </c>
      <c r="O22" s="32" t="s">
        <v>212</v>
      </c>
      <c r="P22" s="32" t="s">
        <v>213</v>
      </c>
    </row>
    <row r="23" spans="1:16" ht="15.5">
      <c r="A23" s="32" t="s">
        <v>214</v>
      </c>
      <c r="B23" s="32" t="s">
        <v>215</v>
      </c>
      <c r="C23" s="32" t="s">
        <v>130</v>
      </c>
      <c r="D23" s="32">
        <v>279</v>
      </c>
      <c r="E23" s="32">
        <v>499</v>
      </c>
      <c r="F23" s="33">
        <v>0.44</v>
      </c>
      <c r="G23" s="32">
        <v>3.7</v>
      </c>
      <c r="H23" s="36">
        <v>10962</v>
      </c>
      <c r="I23" s="32" t="s">
        <v>216</v>
      </c>
      <c r="J23" s="32" t="s">
        <v>217</v>
      </c>
      <c r="K23" s="32" t="s">
        <v>218</v>
      </c>
      <c r="L23" s="32" t="s">
        <v>219</v>
      </c>
      <c r="M23" s="32" t="s">
        <v>220</v>
      </c>
      <c r="N23" s="32" t="s">
        <v>221</v>
      </c>
      <c r="O23" s="32" t="s">
        <v>222</v>
      </c>
      <c r="P23" s="32" t="s">
        <v>223</v>
      </c>
    </row>
    <row r="24" spans="1:16" ht="15.5">
      <c r="A24" s="32" t="s">
        <v>224</v>
      </c>
      <c r="B24" s="32" t="s">
        <v>225</v>
      </c>
      <c r="C24" s="32" t="s">
        <v>170</v>
      </c>
      <c r="D24" s="34">
        <v>13490</v>
      </c>
      <c r="E24" s="34">
        <v>22900</v>
      </c>
      <c r="F24" s="33">
        <v>0.41</v>
      </c>
      <c r="G24" s="32">
        <v>4.3</v>
      </c>
      <c r="H24" s="36">
        <v>16299</v>
      </c>
      <c r="I24" s="32" t="s">
        <v>226</v>
      </c>
      <c r="J24" s="32" t="s">
        <v>227</v>
      </c>
      <c r="K24" s="32" t="s">
        <v>228</v>
      </c>
      <c r="L24" s="32" t="s">
        <v>229</v>
      </c>
      <c r="M24" s="32" t="s">
        <v>230</v>
      </c>
      <c r="N24" s="32" t="s">
        <v>231</v>
      </c>
      <c r="O24" s="32" t="s">
        <v>232</v>
      </c>
      <c r="P24" s="32" t="s">
        <v>233</v>
      </c>
    </row>
    <row r="25" spans="1:16" ht="15.5">
      <c r="A25" s="32" t="s">
        <v>234</v>
      </c>
      <c r="B25" s="32" t="s">
        <v>235</v>
      </c>
      <c r="C25" s="32" t="s">
        <v>18</v>
      </c>
      <c r="D25" s="32">
        <v>59</v>
      </c>
      <c r="E25" s="32">
        <v>199</v>
      </c>
      <c r="F25" s="33">
        <v>0.7</v>
      </c>
      <c r="G25" s="32">
        <v>4</v>
      </c>
      <c r="H25" s="36">
        <v>9378</v>
      </c>
      <c r="I25" s="32" t="s">
        <v>236</v>
      </c>
      <c r="J25" s="32" t="s">
        <v>237</v>
      </c>
      <c r="K25" s="32" t="s">
        <v>238</v>
      </c>
      <c r="L25" s="32" t="s">
        <v>239</v>
      </c>
      <c r="M25" s="32" t="s">
        <v>240</v>
      </c>
      <c r="N25" s="32" t="s">
        <v>241</v>
      </c>
      <c r="O25" s="32" t="s">
        <v>242</v>
      </c>
      <c r="P25" s="32" t="s">
        <v>243</v>
      </c>
    </row>
    <row r="26" spans="1:16" ht="15.5">
      <c r="A26" s="32" t="s">
        <v>244</v>
      </c>
      <c r="B26" s="32" t="s">
        <v>245</v>
      </c>
      <c r="C26" s="32" t="s">
        <v>170</v>
      </c>
      <c r="D26" s="34">
        <v>11499</v>
      </c>
      <c r="E26" s="34">
        <v>19990</v>
      </c>
      <c r="F26" s="33">
        <v>0.42</v>
      </c>
      <c r="G26" s="32">
        <v>4.3</v>
      </c>
      <c r="H26" s="36">
        <v>4703</v>
      </c>
      <c r="I26" s="32" t="s">
        <v>246</v>
      </c>
      <c r="J26" s="32" t="s">
        <v>247</v>
      </c>
      <c r="K26" s="32" t="s">
        <v>248</v>
      </c>
      <c r="L26" s="32" t="s">
        <v>249</v>
      </c>
      <c r="M26" s="32" t="s">
        <v>250</v>
      </c>
      <c r="N26" s="32" t="s">
        <v>251</v>
      </c>
      <c r="O26" s="32" t="s">
        <v>252</v>
      </c>
      <c r="P26" s="32" t="s">
        <v>253</v>
      </c>
    </row>
    <row r="27" spans="1:16" ht="15.5">
      <c r="A27" s="32" t="s">
        <v>254</v>
      </c>
      <c r="B27" s="32" t="s">
        <v>255</v>
      </c>
      <c r="C27" s="32" t="s">
        <v>130</v>
      </c>
      <c r="D27" s="32">
        <v>199</v>
      </c>
      <c r="E27" s="32">
        <v>699</v>
      </c>
      <c r="F27" s="33">
        <v>0.72</v>
      </c>
      <c r="G27" s="32">
        <v>4.2</v>
      </c>
      <c r="H27" s="36">
        <v>12153</v>
      </c>
      <c r="I27" s="32" t="s">
        <v>256</v>
      </c>
      <c r="J27" s="32" t="s">
        <v>257</v>
      </c>
      <c r="K27" s="32" t="s">
        <v>258</v>
      </c>
      <c r="L27" s="32" t="s">
        <v>259</v>
      </c>
      <c r="M27" s="32" t="s">
        <v>260</v>
      </c>
      <c r="N27" s="32" t="s">
        <v>261</v>
      </c>
      <c r="O27" s="32" t="s">
        <v>262</v>
      </c>
      <c r="P27" s="32" t="s">
        <v>263</v>
      </c>
    </row>
    <row r="28" spans="1:16" ht="15.5">
      <c r="A28" s="32" t="s">
        <v>264</v>
      </c>
      <c r="B28" s="32" t="s">
        <v>265</v>
      </c>
      <c r="C28" s="32" t="s">
        <v>170</v>
      </c>
      <c r="D28" s="34">
        <v>14999</v>
      </c>
      <c r="E28" s="34">
        <v>19999</v>
      </c>
      <c r="F28" s="33">
        <v>0.25</v>
      </c>
      <c r="G28" s="32">
        <v>4.2</v>
      </c>
      <c r="H28" s="36">
        <v>34899</v>
      </c>
      <c r="I28" s="32" t="s">
        <v>266</v>
      </c>
      <c r="J28" s="32" t="s">
        <v>267</v>
      </c>
      <c r="K28" s="32" t="s">
        <v>268</v>
      </c>
      <c r="L28" s="32" t="s">
        <v>269</v>
      </c>
      <c r="M28" s="32" t="s">
        <v>270</v>
      </c>
      <c r="N28" s="32" t="s">
        <v>271</v>
      </c>
      <c r="O28" s="32" t="s">
        <v>272</v>
      </c>
      <c r="P28" s="32" t="s">
        <v>273</v>
      </c>
    </row>
    <row r="29" spans="1:16" ht="15.5">
      <c r="A29" s="32" t="s">
        <v>274</v>
      </c>
      <c r="B29" s="32" t="s">
        <v>275</v>
      </c>
      <c r="C29" s="32" t="s">
        <v>18</v>
      </c>
      <c r="D29" s="32">
        <v>299</v>
      </c>
      <c r="E29" s="32">
        <v>399</v>
      </c>
      <c r="F29" s="33">
        <v>0.25</v>
      </c>
      <c r="G29" s="32">
        <v>4</v>
      </c>
      <c r="H29" s="36">
        <v>2766</v>
      </c>
      <c r="I29" s="32" t="s">
        <v>276</v>
      </c>
      <c r="J29" s="32" t="s">
        <v>277</v>
      </c>
      <c r="K29" s="32" t="s">
        <v>278</v>
      </c>
      <c r="L29" s="32" t="s">
        <v>279</v>
      </c>
      <c r="M29" s="32" t="s">
        <v>280</v>
      </c>
      <c r="N29" s="32" t="s">
        <v>281</v>
      </c>
      <c r="O29" s="32" t="s">
        <v>282</v>
      </c>
      <c r="P29" s="32" t="s">
        <v>283</v>
      </c>
    </row>
    <row r="30" spans="1:16" ht="15.5">
      <c r="A30" s="32" t="s">
        <v>284</v>
      </c>
      <c r="B30" s="32" t="s">
        <v>285</v>
      </c>
      <c r="C30" s="32" t="s">
        <v>18</v>
      </c>
      <c r="D30" s="32">
        <v>970</v>
      </c>
      <c r="E30" s="34">
        <v>1999</v>
      </c>
      <c r="F30" s="33">
        <v>0.51</v>
      </c>
      <c r="G30" s="32">
        <v>4.4000000000000004</v>
      </c>
      <c r="H30" s="36">
        <v>184</v>
      </c>
      <c r="I30" s="32" t="s">
        <v>286</v>
      </c>
      <c r="J30" s="32" t="s">
        <v>287</v>
      </c>
      <c r="K30" s="32" t="s">
        <v>288</v>
      </c>
      <c r="L30" s="32" t="s">
        <v>289</v>
      </c>
      <c r="M30" s="32" t="s">
        <v>290</v>
      </c>
      <c r="N30" s="32" t="s">
        <v>291</v>
      </c>
      <c r="O30" s="32" t="s">
        <v>292</v>
      </c>
      <c r="P30" s="32" t="s">
        <v>293</v>
      </c>
    </row>
    <row r="31" spans="1:16" ht="15.5">
      <c r="A31" s="32" t="s">
        <v>294</v>
      </c>
      <c r="B31" s="32" t="s">
        <v>295</v>
      </c>
      <c r="C31" s="32" t="s">
        <v>18</v>
      </c>
      <c r="D31" s="32">
        <v>299</v>
      </c>
      <c r="E31" s="32">
        <v>999</v>
      </c>
      <c r="F31" s="33">
        <v>0.7</v>
      </c>
      <c r="G31" s="32">
        <v>4.3</v>
      </c>
      <c r="H31" s="36">
        <v>20850</v>
      </c>
      <c r="I31" s="32" t="s">
        <v>296</v>
      </c>
      <c r="J31" s="32" t="s">
        <v>297</v>
      </c>
      <c r="K31" s="32" t="s">
        <v>298</v>
      </c>
      <c r="L31" s="32" t="s">
        <v>299</v>
      </c>
      <c r="M31" s="32" t="s">
        <v>300</v>
      </c>
      <c r="N31" s="32" t="s">
        <v>301</v>
      </c>
      <c r="O31" s="32" t="s">
        <v>302</v>
      </c>
      <c r="P31" s="32" t="s">
        <v>303</v>
      </c>
    </row>
    <row r="32" spans="1:16" ht="15.5">
      <c r="A32" s="32" t="s">
        <v>304</v>
      </c>
      <c r="B32" s="32" t="s">
        <v>305</v>
      </c>
      <c r="C32" s="32" t="s">
        <v>18</v>
      </c>
      <c r="D32" s="32">
        <v>199</v>
      </c>
      <c r="E32" s="32">
        <v>750</v>
      </c>
      <c r="F32" s="33">
        <v>0.73</v>
      </c>
      <c r="G32" s="32">
        <v>4.5</v>
      </c>
      <c r="H32" s="36">
        <v>74976</v>
      </c>
      <c r="I32" s="32" t="s">
        <v>306</v>
      </c>
      <c r="J32" s="32" t="s">
        <v>307</v>
      </c>
      <c r="K32" s="32" t="s">
        <v>308</v>
      </c>
      <c r="L32" s="32" t="s">
        <v>309</v>
      </c>
      <c r="M32" s="32" t="s">
        <v>310</v>
      </c>
      <c r="N32" s="32" t="s">
        <v>311</v>
      </c>
      <c r="O32" s="32" t="s">
        <v>312</v>
      </c>
      <c r="P32" s="32" t="s">
        <v>313</v>
      </c>
    </row>
    <row r="33" spans="1:16" ht="15.5">
      <c r="A33" s="32" t="s">
        <v>314</v>
      </c>
      <c r="B33" s="32" t="s">
        <v>315</v>
      </c>
      <c r="C33" s="32" t="s">
        <v>18</v>
      </c>
      <c r="D33" s="32">
        <v>179</v>
      </c>
      <c r="E33" s="32">
        <v>499</v>
      </c>
      <c r="F33" s="33">
        <v>0.64</v>
      </c>
      <c r="G33" s="32">
        <v>4</v>
      </c>
      <c r="H33" s="36">
        <v>1934</v>
      </c>
      <c r="I33" s="32" t="s">
        <v>316</v>
      </c>
      <c r="J33" s="32" t="s">
        <v>317</v>
      </c>
      <c r="K33" s="32" t="s">
        <v>318</v>
      </c>
      <c r="L33" s="32" t="s">
        <v>319</v>
      </c>
      <c r="M33" s="32" t="s">
        <v>320</v>
      </c>
      <c r="N33" s="32" t="s">
        <v>321</v>
      </c>
      <c r="O33" s="32" t="s">
        <v>322</v>
      </c>
      <c r="P33" s="32" t="s">
        <v>323</v>
      </c>
    </row>
    <row r="34" spans="1:16" ht="15.5">
      <c r="A34" s="32" t="s">
        <v>324</v>
      </c>
      <c r="B34" s="32" t="s">
        <v>325</v>
      </c>
      <c r="C34" s="32" t="s">
        <v>18</v>
      </c>
      <c r="D34" s="32">
        <v>389</v>
      </c>
      <c r="E34" s="34">
        <v>1099</v>
      </c>
      <c r="F34" s="33">
        <v>0.65</v>
      </c>
      <c r="G34" s="32">
        <v>4.3</v>
      </c>
      <c r="H34" s="36">
        <v>974</v>
      </c>
      <c r="I34" s="32" t="s">
        <v>326</v>
      </c>
      <c r="J34" s="32" t="s">
        <v>327</v>
      </c>
      <c r="K34" s="32" t="s">
        <v>328</v>
      </c>
      <c r="L34" s="32" t="s">
        <v>329</v>
      </c>
      <c r="M34" s="32" t="s">
        <v>330</v>
      </c>
      <c r="N34" s="32" t="s">
        <v>331</v>
      </c>
      <c r="O34" s="32" t="s">
        <v>332</v>
      </c>
      <c r="P34" s="32" t="s">
        <v>333</v>
      </c>
    </row>
    <row r="35" spans="1:16" ht="15.5">
      <c r="A35" s="32" t="s">
        <v>334</v>
      </c>
      <c r="B35" s="32" t="s">
        <v>335</v>
      </c>
      <c r="C35" s="32" t="s">
        <v>18</v>
      </c>
      <c r="D35" s="32">
        <v>599</v>
      </c>
      <c r="E35" s="32">
        <v>599</v>
      </c>
      <c r="F35" s="33">
        <v>0</v>
      </c>
      <c r="G35" s="32">
        <v>4.3</v>
      </c>
      <c r="H35" s="36">
        <v>355</v>
      </c>
      <c r="I35" s="32" t="s">
        <v>336</v>
      </c>
      <c r="J35" s="32" t="s">
        <v>337</v>
      </c>
      <c r="K35" s="32" t="s">
        <v>338</v>
      </c>
      <c r="L35" s="32" t="s">
        <v>339</v>
      </c>
      <c r="M35" s="32" t="s">
        <v>340</v>
      </c>
      <c r="N35" s="32" t="s">
        <v>341</v>
      </c>
      <c r="O35" s="32" t="s">
        <v>342</v>
      </c>
      <c r="P35" s="32" t="s">
        <v>343</v>
      </c>
    </row>
    <row r="36" spans="1:16" ht="15.5">
      <c r="A36" s="32" t="s">
        <v>344</v>
      </c>
      <c r="B36" s="32" t="s">
        <v>345</v>
      </c>
      <c r="C36" s="32" t="s">
        <v>18</v>
      </c>
      <c r="D36" s="32">
        <v>199</v>
      </c>
      <c r="E36" s="32">
        <v>999</v>
      </c>
      <c r="F36" s="33">
        <v>0.8</v>
      </c>
      <c r="G36" s="32">
        <v>3.9</v>
      </c>
      <c r="H36" s="36">
        <v>1075</v>
      </c>
      <c r="I36" s="32" t="s">
        <v>346</v>
      </c>
      <c r="J36" s="32" t="s">
        <v>347</v>
      </c>
      <c r="K36" s="32" t="s">
        <v>348</v>
      </c>
      <c r="L36" s="32" t="s">
        <v>349</v>
      </c>
      <c r="M36" s="32" t="s">
        <v>350</v>
      </c>
      <c r="N36" s="32" t="s">
        <v>351</v>
      </c>
      <c r="O36" s="32" t="s">
        <v>352</v>
      </c>
      <c r="P36" s="32" t="s">
        <v>353</v>
      </c>
    </row>
    <row r="37" spans="1:16" ht="15.5">
      <c r="A37" s="32" t="s">
        <v>354</v>
      </c>
      <c r="B37" s="32" t="s">
        <v>355</v>
      </c>
      <c r="C37" s="32" t="s">
        <v>18</v>
      </c>
      <c r="D37" s="32">
        <v>99</v>
      </c>
      <c r="E37" s="32">
        <v>666.66</v>
      </c>
      <c r="F37" s="33">
        <v>0.85</v>
      </c>
      <c r="G37" s="32">
        <v>3.9</v>
      </c>
      <c r="H37" s="36">
        <v>24871</v>
      </c>
      <c r="I37" s="32" t="s">
        <v>356</v>
      </c>
      <c r="J37" s="32" t="s">
        <v>70</v>
      </c>
      <c r="K37" s="32" t="s">
        <v>71</v>
      </c>
      <c r="L37" s="32" t="s">
        <v>72</v>
      </c>
      <c r="M37" s="32" t="s">
        <v>73</v>
      </c>
      <c r="N37" s="32" t="s">
        <v>357</v>
      </c>
      <c r="O37" s="32" t="s">
        <v>358</v>
      </c>
      <c r="P37" s="32" t="s">
        <v>359</v>
      </c>
    </row>
    <row r="38" spans="1:16" ht="15.5">
      <c r="A38" s="32" t="s">
        <v>360</v>
      </c>
      <c r="B38" s="32" t="s">
        <v>361</v>
      </c>
      <c r="C38" s="32" t="s">
        <v>18</v>
      </c>
      <c r="D38" s="32">
        <v>899</v>
      </c>
      <c r="E38" s="34">
        <v>1900</v>
      </c>
      <c r="F38" s="33">
        <v>0.53</v>
      </c>
      <c r="G38" s="32">
        <v>4.4000000000000004</v>
      </c>
      <c r="H38" s="36">
        <v>13552</v>
      </c>
      <c r="I38" s="32" t="s">
        <v>362</v>
      </c>
      <c r="J38" s="32" t="s">
        <v>363</v>
      </c>
      <c r="K38" s="32" t="s">
        <v>364</v>
      </c>
      <c r="L38" s="32" t="s">
        <v>365</v>
      </c>
      <c r="M38" s="32" t="s">
        <v>366</v>
      </c>
      <c r="N38" s="32" t="s">
        <v>367</v>
      </c>
      <c r="O38" s="32" t="s">
        <v>368</v>
      </c>
      <c r="P38" s="32" t="s">
        <v>369</v>
      </c>
    </row>
    <row r="39" spans="1:16" ht="15.5">
      <c r="A39" s="32" t="s">
        <v>370</v>
      </c>
      <c r="B39" s="32" t="s">
        <v>371</v>
      </c>
      <c r="C39" s="32" t="s">
        <v>18</v>
      </c>
      <c r="D39" s="32">
        <v>199</v>
      </c>
      <c r="E39" s="32">
        <v>999</v>
      </c>
      <c r="F39" s="33">
        <v>0.8</v>
      </c>
      <c r="G39" s="32">
        <v>4</v>
      </c>
      <c r="H39" s="36">
        <v>576</v>
      </c>
      <c r="I39" s="32" t="s">
        <v>372</v>
      </c>
      <c r="J39" s="32" t="s">
        <v>373</v>
      </c>
      <c r="K39" s="32" t="s">
        <v>374</v>
      </c>
      <c r="L39" s="32" t="s">
        <v>375</v>
      </c>
      <c r="M39" s="32" t="s">
        <v>376</v>
      </c>
      <c r="N39" s="32" t="s">
        <v>377</v>
      </c>
      <c r="O39" s="32" t="s">
        <v>378</v>
      </c>
      <c r="P39" s="32" t="s">
        <v>379</v>
      </c>
    </row>
    <row r="40" spans="1:16" ht="15.5">
      <c r="A40" s="32" t="s">
        <v>380</v>
      </c>
      <c r="B40" s="32" t="s">
        <v>381</v>
      </c>
      <c r="C40" s="32" t="s">
        <v>170</v>
      </c>
      <c r="D40" s="34">
        <v>32999</v>
      </c>
      <c r="E40" s="34">
        <v>45999</v>
      </c>
      <c r="F40" s="33">
        <v>0.28000000000000003</v>
      </c>
      <c r="G40" s="32">
        <v>4.2</v>
      </c>
      <c r="H40" s="36">
        <v>7298</v>
      </c>
      <c r="I40" s="32" t="s">
        <v>382</v>
      </c>
      <c r="J40" s="32" t="s">
        <v>383</v>
      </c>
      <c r="K40" s="32" t="s">
        <v>384</v>
      </c>
      <c r="L40" s="32" t="s">
        <v>385</v>
      </c>
      <c r="M40" s="32" t="s">
        <v>386</v>
      </c>
      <c r="N40" s="32" t="s">
        <v>387</v>
      </c>
      <c r="O40" s="32" t="s">
        <v>388</v>
      </c>
      <c r="P40" s="32" t="s">
        <v>389</v>
      </c>
    </row>
    <row r="41" spans="1:16" ht="15.5">
      <c r="A41" s="32" t="s">
        <v>390</v>
      </c>
      <c r="B41" s="32" t="s">
        <v>391</v>
      </c>
      <c r="C41" s="32" t="s">
        <v>18</v>
      </c>
      <c r="D41" s="32">
        <v>970</v>
      </c>
      <c r="E41" s="34">
        <v>1999</v>
      </c>
      <c r="F41" s="33">
        <v>0.51</v>
      </c>
      <c r="G41" s="32">
        <v>4.2</v>
      </c>
      <c r="H41" s="36">
        <v>462</v>
      </c>
      <c r="I41" s="32" t="s">
        <v>392</v>
      </c>
      <c r="J41" s="32" t="s">
        <v>393</v>
      </c>
      <c r="K41" s="32" t="s">
        <v>394</v>
      </c>
      <c r="L41" s="32" t="s">
        <v>395</v>
      </c>
      <c r="M41" s="32" t="s">
        <v>396</v>
      </c>
      <c r="N41" s="32" t="s">
        <v>397</v>
      </c>
      <c r="O41" s="32" t="s">
        <v>398</v>
      </c>
      <c r="P41" s="32" t="s">
        <v>399</v>
      </c>
    </row>
    <row r="42" spans="1:16" ht="15.5">
      <c r="A42" s="32" t="s">
        <v>400</v>
      </c>
      <c r="B42" s="32" t="s">
        <v>401</v>
      </c>
      <c r="C42" s="32" t="s">
        <v>18</v>
      </c>
      <c r="D42" s="32">
        <v>209</v>
      </c>
      <c r="E42" s="32">
        <v>695</v>
      </c>
      <c r="F42" s="33">
        <v>0.7</v>
      </c>
      <c r="G42" s="32">
        <v>4.5</v>
      </c>
      <c r="H42" s="36">
        <v>107687</v>
      </c>
      <c r="I42" s="32" t="s">
        <v>402</v>
      </c>
      <c r="J42" s="32" t="s">
        <v>403</v>
      </c>
      <c r="K42" s="32" t="s">
        <v>404</v>
      </c>
      <c r="L42" s="32" t="s">
        <v>405</v>
      </c>
      <c r="M42" s="32" t="s">
        <v>406</v>
      </c>
      <c r="N42" s="32" t="s">
        <v>407</v>
      </c>
      <c r="O42" s="32" t="s">
        <v>408</v>
      </c>
      <c r="P42" s="32" t="s">
        <v>409</v>
      </c>
    </row>
    <row r="43" spans="1:16" ht="15.5">
      <c r="A43" s="32" t="s">
        <v>410</v>
      </c>
      <c r="B43" s="32" t="s">
        <v>411</v>
      </c>
      <c r="C43" s="32" t="s">
        <v>170</v>
      </c>
      <c r="D43" s="34">
        <v>19999</v>
      </c>
      <c r="E43" s="34">
        <v>34999</v>
      </c>
      <c r="F43" s="33">
        <v>0.43</v>
      </c>
      <c r="G43" s="32">
        <v>4.3</v>
      </c>
      <c r="H43" s="36">
        <v>27151</v>
      </c>
      <c r="I43" s="32" t="s">
        <v>412</v>
      </c>
      <c r="J43" s="32" t="s">
        <v>413</v>
      </c>
      <c r="K43" s="32" t="s">
        <v>414</v>
      </c>
      <c r="L43" s="32" t="s">
        <v>415</v>
      </c>
      <c r="M43" s="32" t="s">
        <v>416</v>
      </c>
      <c r="N43" s="32" t="s">
        <v>417</v>
      </c>
      <c r="O43" s="32" t="s">
        <v>418</v>
      </c>
      <c r="P43" s="32" t="s">
        <v>419</v>
      </c>
    </row>
    <row r="44" spans="1:16" ht="15.5">
      <c r="A44" s="32" t="s">
        <v>420</v>
      </c>
      <c r="B44" s="32" t="s">
        <v>421</v>
      </c>
      <c r="C44" s="32" t="s">
        <v>18</v>
      </c>
      <c r="D44" s="32">
        <v>399</v>
      </c>
      <c r="E44" s="34">
        <v>1099</v>
      </c>
      <c r="F44" s="33">
        <v>0.64</v>
      </c>
      <c r="G44" s="32">
        <v>4.2</v>
      </c>
      <c r="H44" s="36">
        <v>24269</v>
      </c>
      <c r="I44" s="32" t="s">
        <v>422</v>
      </c>
      <c r="J44" s="32" t="s">
        <v>20</v>
      </c>
      <c r="K44" s="32" t="s">
        <v>21</v>
      </c>
      <c r="L44" s="32" t="s">
        <v>22</v>
      </c>
      <c r="M44" s="32" t="s">
        <v>23</v>
      </c>
      <c r="N44" s="32" t="s">
        <v>24</v>
      </c>
      <c r="O44" s="32" t="s">
        <v>423</v>
      </c>
      <c r="P44" s="32" t="s">
        <v>424</v>
      </c>
    </row>
    <row r="45" spans="1:16" ht="15.5">
      <c r="A45" s="32" t="s">
        <v>425</v>
      </c>
      <c r="B45" s="32" t="s">
        <v>426</v>
      </c>
      <c r="C45" s="32" t="s">
        <v>99</v>
      </c>
      <c r="D45" s="32">
        <v>999</v>
      </c>
      <c r="E45" s="34">
        <v>1599</v>
      </c>
      <c r="F45" s="33">
        <v>0.38</v>
      </c>
      <c r="G45" s="32">
        <v>4.3</v>
      </c>
      <c r="H45" s="36">
        <v>12093</v>
      </c>
      <c r="I45" s="32" t="s">
        <v>427</v>
      </c>
      <c r="J45" s="32" t="s">
        <v>428</v>
      </c>
      <c r="K45" s="32" t="s">
        <v>429</v>
      </c>
      <c r="L45" s="32" t="s">
        <v>430</v>
      </c>
      <c r="M45" s="32" t="s">
        <v>431</v>
      </c>
      <c r="N45" s="32" t="s">
        <v>432</v>
      </c>
      <c r="O45" s="32" t="s">
        <v>433</v>
      </c>
      <c r="P45" s="32" t="s">
        <v>434</v>
      </c>
    </row>
    <row r="46" spans="1:16" ht="15.5">
      <c r="A46" s="32" t="s">
        <v>435</v>
      </c>
      <c r="B46" s="32" t="s">
        <v>436</v>
      </c>
      <c r="C46" s="32" t="s">
        <v>18</v>
      </c>
      <c r="D46" s="32">
        <v>59</v>
      </c>
      <c r="E46" s="32">
        <v>199</v>
      </c>
      <c r="F46" s="33">
        <v>0.7</v>
      </c>
      <c r="G46" s="32">
        <v>4</v>
      </c>
      <c r="H46" s="36">
        <v>9378</v>
      </c>
      <c r="I46" s="32" t="s">
        <v>437</v>
      </c>
      <c r="J46" s="32" t="s">
        <v>237</v>
      </c>
      <c r="K46" s="32" t="s">
        <v>238</v>
      </c>
      <c r="L46" s="32" t="s">
        <v>239</v>
      </c>
      <c r="M46" s="32" t="s">
        <v>240</v>
      </c>
      <c r="N46" s="32" t="s">
        <v>241</v>
      </c>
      <c r="O46" s="32" t="s">
        <v>438</v>
      </c>
      <c r="P46" s="32" t="s">
        <v>439</v>
      </c>
    </row>
    <row r="47" spans="1:16" ht="15.5">
      <c r="A47" s="32" t="s">
        <v>440</v>
      </c>
      <c r="B47" s="32" t="s">
        <v>441</v>
      </c>
      <c r="C47" s="32" t="s">
        <v>18</v>
      </c>
      <c r="D47" s="32">
        <v>333</v>
      </c>
      <c r="E47" s="32">
        <v>999</v>
      </c>
      <c r="F47" s="33">
        <v>0.67</v>
      </c>
      <c r="G47" s="32">
        <v>3.3</v>
      </c>
      <c r="H47" s="36">
        <v>9792</v>
      </c>
      <c r="I47" s="32" t="s">
        <v>442</v>
      </c>
      <c r="J47" s="32" t="s">
        <v>443</v>
      </c>
      <c r="K47" s="32" t="s">
        <v>444</v>
      </c>
      <c r="L47" s="32" t="s">
        <v>445</v>
      </c>
      <c r="M47" s="32" t="s">
        <v>446</v>
      </c>
      <c r="N47" s="32" t="s">
        <v>447</v>
      </c>
      <c r="O47" s="32" t="s">
        <v>448</v>
      </c>
      <c r="P47" s="32" t="s">
        <v>449</v>
      </c>
    </row>
    <row r="48" spans="1:16" ht="15.5">
      <c r="A48" s="32" t="s">
        <v>450</v>
      </c>
      <c r="B48" s="32" t="s">
        <v>451</v>
      </c>
      <c r="C48" s="32" t="s">
        <v>99</v>
      </c>
      <c r="D48" s="32">
        <v>507</v>
      </c>
      <c r="E48" s="34">
        <v>1208</v>
      </c>
      <c r="F48" s="33">
        <v>0.57999999999999996</v>
      </c>
      <c r="G48" s="32">
        <v>4.0999999999999996</v>
      </c>
      <c r="H48" s="36">
        <v>8131</v>
      </c>
      <c r="I48" s="32" t="s">
        <v>452</v>
      </c>
      <c r="J48" s="32" t="s">
        <v>453</v>
      </c>
      <c r="K48" s="32" t="s">
        <v>454</v>
      </c>
      <c r="L48" s="32" t="s">
        <v>455</v>
      </c>
      <c r="M48" s="32" t="s">
        <v>456</v>
      </c>
      <c r="N48" s="32" t="s">
        <v>457</v>
      </c>
      <c r="O48" s="32" t="s">
        <v>458</v>
      </c>
      <c r="P48" s="32" t="s">
        <v>459</v>
      </c>
    </row>
    <row r="49" spans="1:16" ht="15.5">
      <c r="A49" s="32" t="s">
        <v>460</v>
      </c>
      <c r="B49" s="32" t="s">
        <v>461</v>
      </c>
      <c r="C49" s="32" t="s">
        <v>130</v>
      </c>
      <c r="D49" s="32">
        <v>309</v>
      </c>
      <c r="E49" s="32">
        <v>475</v>
      </c>
      <c r="F49" s="33">
        <v>0.35</v>
      </c>
      <c r="G49" s="32">
        <v>4.4000000000000004</v>
      </c>
      <c r="H49" s="36">
        <v>426973</v>
      </c>
      <c r="I49" s="32" t="s">
        <v>462</v>
      </c>
      <c r="J49" s="32" t="s">
        <v>132</v>
      </c>
      <c r="K49" s="32" t="s">
        <v>133</v>
      </c>
      <c r="L49" s="32" t="s">
        <v>134</v>
      </c>
      <c r="M49" s="32" t="s">
        <v>135</v>
      </c>
      <c r="N49" s="32" t="s">
        <v>136</v>
      </c>
      <c r="O49" s="32" t="s">
        <v>463</v>
      </c>
      <c r="P49" s="32" t="s">
        <v>464</v>
      </c>
    </row>
    <row r="50" spans="1:16" ht="15.5">
      <c r="A50" s="32" t="s">
        <v>465</v>
      </c>
      <c r="B50" s="32" t="s">
        <v>466</v>
      </c>
      <c r="C50" s="32" t="s">
        <v>467</v>
      </c>
      <c r="D50" s="32">
        <v>399</v>
      </c>
      <c r="E50" s="32">
        <v>999</v>
      </c>
      <c r="F50" s="33">
        <v>0.6</v>
      </c>
      <c r="G50" s="32">
        <v>3.6</v>
      </c>
      <c r="H50" s="36">
        <v>493</v>
      </c>
      <c r="I50" s="32" t="s">
        <v>468</v>
      </c>
      <c r="J50" s="32" t="s">
        <v>469</v>
      </c>
      <c r="K50" s="32" t="s">
        <v>470</v>
      </c>
      <c r="L50" s="32" t="s">
        <v>471</v>
      </c>
      <c r="M50" s="32" t="s">
        <v>472</v>
      </c>
      <c r="N50" s="32" t="s">
        <v>473</v>
      </c>
      <c r="O50" s="32" t="s">
        <v>474</v>
      </c>
      <c r="P50" s="32" t="s">
        <v>475</v>
      </c>
    </row>
    <row r="51" spans="1:16" ht="15.5">
      <c r="A51" s="32" t="s">
        <v>476</v>
      </c>
      <c r="B51" s="32" t="s">
        <v>477</v>
      </c>
      <c r="C51" s="32" t="s">
        <v>18</v>
      </c>
      <c r="D51" s="32">
        <v>199</v>
      </c>
      <c r="E51" s="32">
        <v>395</v>
      </c>
      <c r="F51" s="33">
        <v>0.5</v>
      </c>
      <c r="G51" s="32">
        <v>4.2</v>
      </c>
      <c r="H51" s="36">
        <v>92595</v>
      </c>
      <c r="I51" s="32" t="s">
        <v>478</v>
      </c>
      <c r="J51" s="32" t="s">
        <v>479</v>
      </c>
      <c r="K51" s="32" t="s">
        <v>480</v>
      </c>
      <c r="L51" s="32" t="s">
        <v>481</v>
      </c>
      <c r="M51" s="32" t="s">
        <v>482</v>
      </c>
      <c r="N51" s="32" t="s">
        <v>483</v>
      </c>
      <c r="O51" s="32" t="s">
        <v>484</v>
      </c>
      <c r="P51" s="32" t="s">
        <v>485</v>
      </c>
    </row>
    <row r="52" spans="1:16" ht="15.5">
      <c r="A52" s="32" t="s">
        <v>486</v>
      </c>
      <c r="B52" s="32" t="s">
        <v>487</v>
      </c>
      <c r="C52" s="32" t="s">
        <v>99</v>
      </c>
      <c r="D52" s="34">
        <v>1199</v>
      </c>
      <c r="E52" s="34">
        <v>2199</v>
      </c>
      <c r="F52" s="33">
        <v>0.45</v>
      </c>
      <c r="G52" s="32">
        <v>4.4000000000000004</v>
      </c>
      <c r="H52" s="36">
        <v>24780</v>
      </c>
      <c r="I52" s="32" t="s">
        <v>488</v>
      </c>
      <c r="J52" s="32" t="s">
        <v>489</v>
      </c>
      <c r="K52" s="32" t="s">
        <v>490</v>
      </c>
      <c r="L52" s="32" t="s">
        <v>491</v>
      </c>
      <c r="M52" s="32" t="s">
        <v>492</v>
      </c>
      <c r="N52" s="32" t="s">
        <v>493</v>
      </c>
      <c r="O52" s="32" t="s">
        <v>494</v>
      </c>
      <c r="P52" s="32" t="s">
        <v>495</v>
      </c>
    </row>
    <row r="53" spans="1:16" ht="15.5">
      <c r="A53" s="32" t="s">
        <v>496</v>
      </c>
      <c r="B53" s="32" t="s">
        <v>497</v>
      </c>
      <c r="C53" s="32" t="s">
        <v>18</v>
      </c>
      <c r="D53" s="32">
        <v>179</v>
      </c>
      <c r="E53" s="32">
        <v>500</v>
      </c>
      <c r="F53" s="33">
        <v>0.64</v>
      </c>
      <c r="G53" s="32">
        <v>4.2</v>
      </c>
      <c r="H53" s="36">
        <v>92595</v>
      </c>
      <c r="I53" s="32" t="s">
        <v>498</v>
      </c>
      <c r="J53" s="32" t="s">
        <v>479</v>
      </c>
      <c r="K53" s="32" t="s">
        <v>480</v>
      </c>
      <c r="L53" s="32" t="s">
        <v>481</v>
      </c>
      <c r="M53" s="32" t="s">
        <v>482</v>
      </c>
      <c r="N53" s="32" t="s">
        <v>483</v>
      </c>
      <c r="O53" s="32" t="s">
        <v>499</v>
      </c>
      <c r="P53" s="32" t="s">
        <v>500</v>
      </c>
    </row>
    <row r="54" spans="1:16" ht="15.5">
      <c r="A54" s="32" t="s">
        <v>501</v>
      </c>
      <c r="B54" s="32" t="s">
        <v>502</v>
      </c>
      <c r="C54" s="32" t="s">
        <v>18</v>
      </c>
      <c r="D54" s="32">
        <v>799</v>
      </c>
      <c r="E54" s="34">
        <v>2100</v>
      </c>
      <c r="F54" s="33">
        <v>0.62</v>
      </c>
      <c r="G54" s="32">
        <v>4.3</v>
      </c>
      <c r="H54" s="36">
        <v>8188</v>
      </c>
      <c r="I54" s="32" t="s">
        <v>503</v>
      </c>
      <c r="J54" s="32" t="s">
        <v>504</v>
      </c>
      <c r="K54" s="32" t="s">
        <v>505</v>
      </c>
      <c r="L54" s="32" t="s">
        <v>506</v>
      </c>
      <c r="M54" s="32" t="s">
        <v>507</v>
      </c>
      <c r="N54" s="32" t="s">
        <v>508</v>
      </c>
      <c r="O54" s="32" t="s">
        <v>509</v>
      </c>
      <c r="P54" s="32" t="s">
        <v>510</v>
      </c>
    </row>
    <row r="55" spans="1:16" ht="15.5">
      <c r="A55" s="32" t="s">
        <v>511</v>
      </c>
      <c r="B55" s="32" t="s">
        <v>512</v>
      </c>
      <c r="C55" s="32" t="s">
        <v>513</v>
      </c>
      <c r="D55" s="34">
        <v>6999</v>
      </c>
      <c r="E55" s="34">
        <v>12999</v>
      </c>
      <c r="F55" s="33">
        <v>0.46</v>
      </c>
      <c r="G55" s="32">
        <v>4.2</v>
      </c>
      <c r="H55" s="36">
        <v>4003</v>
      </c>
      <c r="I55" s="32" t="s">
        <v>514</v>
      </c>
      <c r="J55" s="32" t="s">
        <v>515</v>
      </c>
      <c r="K55" s="32" t="s">
        <v>516</v>
      </c>
      <c r="L55" s="32" t="s">
        <v>517</v>
      </c>
      <c r="M55" s="32" t="s">
        <v>518</v>
      </c>
      <c r="N55" s="32" t="s">
        <v>519</v>
      </c>
      <c r="O55" s="32" t="s">
        <v>520</v>
      </c>
      <c r="P55" s="32" t="s">
        <v>521</v>
      </c>
    </row>
    <row r="56" spans="1:16" ht="15.5">
      <c r="A56" s="32" t="s">
        <v>522</v>
      </c>
      <c r="B56" s="32" t="s">
        <v>523</v>
      </c>
      <c r="C56" s="32" t="s">
        <v>18</v>
      </c>
      <c r="D56" s="32">
        <v>199</v>
      </c>
      <c r="E56" s="32">
        <v>349</v>
      </c>
      <c r="F56" s="33">
        <v>0.43</v>
      </c>
      <c r="G56" s="32">
        <v>4.0999999999999996</v>
      </c>
      <c r="H56" s="36">
        <v>314</v>
      </c>
      <c r="I56" s="32" t="s">
        <v>524</v>
      </c>
      <c r="J56" s="32" t="s">
        <v>525</v>
      </c>
      <c r="K56" s="32" t="s">
        <v>526</v>
      </c>
      <c r="L56" s="32" t="s">
        <v>527</v>
      </c>
      <c r="M56" s="32" t="s">
        <v>528</v>
      </c>
      <c r="N56" s="32" t="s">
        <v>529</v>
      </c>
      <c r="O56" s="32" t="s">
        <v>530</v>
      </c>
      <c r="P56" s="32" t="s">
        <v>531</v>
      </c>
    </row>
    <row r="57" spans="1:16" ht="15.5">
      <c r="A57" s="32" t="s">
        <v>532</v>
      </c>
      <c r="B57" s="32" t="s">
        <v>533</v>
      </c>
      <c r="C57" s="32" t="s">
        <v>467</v>
      </c>
      <c r="D57" s="32">
        <v>230</v>
      </c>
      <c r="E57" s="32">
        <v>499</v>
      </c>
      <c r="F57" s="33">
        <v>0.54</v>
      </c>
      <c r="G57" s="32">
        <v>3.7</v>
      </c>
      <c r="H57" s="36">
        <v>2960</v>
      </c>
      <c r="I57" s="32" t="s">
        <v>534</v>
      </c>
      <c r="J57" s="32" t="s">
        <v>535</v>
      </c>
      <c r="K57" s="32" t="s">
        <v>536</v>
      </c>
      <c r="L57" s="32" t="s">
        <v>537</v>
      </c>
      <c r="M57" s="32" t="s">
        <v>538</v>
      </c>
      <c r="N57" s="32" t="s">
        <v>539</v>
      </c>
      <c r="O57" s="32" t="s">
        <v>540</v>
      </c>
      <c r="P57" s="32" t="s">
        <v>541</v>
      </c>
    </row>
    <row r="58" spans="1:16" ht="15.5">
      <c r="A58" s="32" t="s">
        <v>542</v>
      </c>
      <c r="B58" s="32" t="s">
        <v>543</v>
      </c>
      <c r="C58" s="32" t="s">
        <v>99</v>
      </c>
      <c r="D58" s="32">
        <v>649</v>
      </c>
      <c r="E58" s="34">
        <v>1399</v>
      </c>
      <c r="F58" s="33">
        <v>0.54</v>
      </c>
      <c r="G58" s="32">
        <v>4.2</v>
      </c>
      <c r="H58" s="36">
        <v>179691</v>
      </c>
      <c r="I58" s="32" t="s">
        <v>544</v>
      </c>
      <c r="J58" s="32" t="s">
        <v>101</v>
      </c>
      <c r="K58" s="32" t="s">
        <v>102</v>
      </c>
      <c r="L58" s="32" t="s">
        <v>103</v>
      </c>
      <c r="M58" s="32" t="s">
        <v>104</v>
      </c>
      <c r="N58" s="32" t="s">
        <v>105</v>
      </c>
      <c r="O58" s="32" t="s">
        <v>545</v>
      </c>
      <c r="P58" s="32" t="s">
        <v>546</v>
      </c>
    </row>
    <row r="59" spans="1:16" ht="15.5">
      <c r="A59" s="32" t="s">
        <v>547</v>
      </c>
      <c r="B59" s="32" t="s">
        <v>548</v>
      </c>
      <c r="C59" s="32" t="s">
        <v>170</v>
      </c>
      <c r="D59" s="34">
        <v>15999</v>
      </c>
      <c r="E59" s="34">
        <v>21999</v>
      </c>
      <c r="F59" s="33">
        <v>0.27</v>
      </c>
      <c r="G59" s="32">
        <v>4.2</v>
      </c>
      <c r="H59" s="36">
        <v>34899</v>
      </c>
      <c r="I59" s="32" t="s">
        <v>549</v>
      </c>
      <c r="J59" s="32" t="s">
        <v>267</v>
      </c>
      <c r="K59" s="32" t="s">
        <v>268</v>
      </c>
      <c r="L59" s="32" t="s">
        <v>269</v>
      </c>
      <c r="M59" s="32" t="s">
        <v>270</v>
      </c>
      <c r="N59" s="32" t="s">
        <v>271</v>
      </c>
      <c r="O59" s="32" t="s">
        <v>550</v>
      </c>
      <c r="P59" s="32" t="s">
        <v>551</v>
      </c>
    </row>
    <row r="60" spans="1:16" ht="15.5">
      <c r="A60" s="32" t="s">
        <v>552</v>
      </c>
      <c r="B60" s="32" t="s">
        <v>553</v>
      </c>
      <c r="C60" s="32" t="s">
        <v>18</v>
      </c>
      <c r="D60" s="32">
        <v>348</v>
      </c>
      <c r="E60" s="34">
        <v>1499</v>
      </c>
      <c r="F60" s="33">
        <v>0.77</v>
      </c>
      <c r="G60" s="32">
        <v>4.2</v>
      </c>
      <c r="H60" s="36">
        <v>656</v>
      </c>
      <c r="I60" s="32" t="s">
        <v>554</v>
      </c>
      <c r="J60" s="32" t="s">
        <v>555</v>
      </c>
      <c r="K60" s="32" t="s">
        <v>556</v>
      </c>
      <c r="L60" s="32" t="s">
        <v>557</v>
      </c>
      <c r="M60" s="32" t="s">
        <v>558</v>
      </c>
      <c r="N60" s="32" t="s">
        <v>559</v>
      </c>
      <c r="O60" s="32" t="s">
        <v>560</v>
      </c>
      <c r="P60" s="32" t="s">
        <v>561</v>
      </c>
    </row>
    <row r="61" spans="1:16" ht="15.5">
      <c r="A61" s="32" t="s">
        <v>562</v>
      </c>
      <c r="B61" s="32" t="s">
        <v>563</v>
      </c>
      <c r="C61" s="32" t="s">
        <v>18</v>
      </c>
      <c r="D61" s="32">
        <v>154</v>
      </c>
      <c r="E61" s="32">
        <v>349</v>
      </c>
      <c r="F61" s="33">
        <v>0.56000000000000005</v>
      </c>
      <c r="G61" s="32">
        <v>4.3</v>
      </c>
      <c r="H61" s="36">
        <v>7064</v>
      </c>
      <c r="I61" s="32" t="s">
        <v>564</v>
      </c>
      <c r="J61" s="32" t="s">
        <v>565</v>
      </c>
      <c r="K61" s="32" t="s">
        <v>566</v>
      </c>
      <c r="L61" s="32" t="s">
        <v>567</v>
      </c>
      <c r="M61" s="32" t="s">
        <v>568</v>
      </c>
      <c r="N61" s="32" t="s">
        <v>569</v>
      </c>
      <c r="O61" s="32" t="s">
        <v>570</v>
      </c>
      <c r="P61" s="32" t="s">
        <v>571</v>
      </c>
    </row>
    <row r="62" spans="1:16" ht="15.5">
      <c r="A62" s="32" t="s">
        <v>572</v>
      </c>
      <c r="B62" s="32" t="s">
        <v>573</v>
      </c>
      <c r="C62" s="32" t="s">
        <v>467</v>
      </c>
      <c r="D62" s="32">
        <v>179</v>
      </c>
      <c r="E62" s="32">
        <v>799</v>
      </c>
      <c r="F62" s="33">
        <v>0.78</v>
      </c>
      <c r="G62" s="32">
        <v>3.7</v>
      </c>
      <c r="H62" s="36">
        <v>2201</v>
      </c>
      <c r="I62" s="32" t="s">
        <v>574</v>
      </c>
      <c r="J62" s="32" t="s">
        <v>575</v>
      </c>
      <c r="K62" s="32" t="s">
        <v>576</v>
      </c>
      <c r="L62" s="32" t="s">
        <v>577</v>
      </c>
      <c r="M62" s="32" t="s">
        <v>578</v>
      </c>
      <c r="N62" s="32" t="s">
        <v>579</v>
      </c>
      <c r="O62" s="32" t="s">
        <v>580</v>
      </c>
      <c r="P62" s="32" t="s">
        <v>581</v>
      </c>
    </row>
    <row r="63" spans="1:16" ht="15.5">
      <c r="A63" s="32" t="s">
        <v>582</v>
      </c>
      <c r="B63" s="32" t="s">
        <v>583</v>
      </c>
      <c r="C63" s="32" t="s">
        <v>170</v>
      </c>
      <c r="D63" s="34">
        <v>32990</v>
      </c>
      <c r="E63" s="34">
        <v>47900</v>
      </c>
      <c r="F63" s="33">
        <v>0.31</v>
      </c>
      <c r="G63" s="32">
        <v>4.3</v>
      </c>
      <c r="H63" s="36">
        <v>7109</v>
      </c>
      <c r="I63" s="32" t="s">
        <v>584</v>
      </c>
      <c r="J63" s="32" t="s">
        <v>585</v>
      </c>
      <c r="K63" s="32" t="s">
        <v>586</v>
      </c>
      <c r="L63" s="32" t="s">
        <v>587</v>
      </c>
      <c r="M63" s="32" t="s">
        <v>588</v>
      </c>
      <c r="N63" s="32" t="s">
        <v>589</v>
      </c>
      <c r="O63" s="32" t="s">
        <v>590</v>
      </c>
      <c r="P63" s="32" t="s">
        <v>591</v>
      </c>
    </row>
    <row r="64" spans="1:16" ht="15.5">
      <c r="A64" s="32" t="s">
        <v>592</v>
      </c>
      <c r="B64" s="32" t="s">
        <v>593</v>
      </c>
      <c r="C64" s="32" t="s">
        <v>18</v>
      </c>
      <c r="D64" s="32">
        <v>139</v>
      </c>
      <c r="E64" s="32">
        <v>999</v>
      </c>
      <c r="F64" s="33">
        <v>0.86</v>
      </c>
      <c r="G64" s="32">
        <v>4</v>
      </c>
      <c r="H64" s="36">
        <v>1313</v>
      </c>
      <c r="I64" s="32" t="s">
        <v>594</v>
      </c>
      <c r="J64" s="32" t="s">
        <v>595</v>
      </c>
      <c r="K64" s="32" t="s">
        <v>596</v>
      </c>
      <c r="L64" s="32" t="s">
        <v>597</v>
      </c>
      <c r="M64" s="32" t="s">
        <v>598</v>
      </c>
      <c r="N64" s="32" t="s">
        <v>599</v>
      </c>
      <c r="O64" s="32" t="s">
        <v>600</v>
      </c>
      <c r="P64" s="32" t="s">
        <v>601</v>
      </c>
    </row>
    <row r="65" spans="1:16" ht="15.5">
      <c r="A65" s="32" t="s">
        <v>602</v>
      </c>
      <c r="B65" s="32" t="s">
        <v>603</v>
      </c>
      <c r="C65" s="32" t="s">
        <v>18</v>
      </c>
      <c r="D65" s="32">
        <v>329</v>
      </c>
      <c r="E65" s="32">
        <v>845</v>
      </c>
      <c r="F65" s="33">
        <v>0.61</v>
      </c>
      <c r="G65" s="32">
        <v>4.2</v>
      </c>
      <c r="H65" s="36">
        <v>29746</v>
      </c>
      <c r="I65" s="32" t="s">
        <v>604</v>
      </c>
      <c r="J65" s="32" t="s">
        <v>605</v>
      </c>
      <c r="K65" s="32" t="s">
        <v>606</v>
      </c>
      <c r="L65" s="32" t="s">
        <v>607</v>
      </c>
      <c r="M65" s="32" t="s">
        <v>608</v>
      </c>
      <c r="N65" s="32" t="s">
        <v>609</v>
      </c>
      <c r="O65" s="32" t="s">
        <v>610</v>
      </c>
      <c r="P65" s="32" t="s">
        <v>611</v>
      </c>
    </row>
    <row r="66" spans="1:16" ht="15.5">
      <c r="A66" s="32" t="s">
        <v>612</v>
      </c>
      <c r="B66" s="32" t="s">
        <v>613</v>
      </c>
      <c r="C66" s="32" t="s">
        <v>170</v>
      </c>
      <c r="D66" s="34">
        <v>13999</v>
      </c>
      <c r="E66" s="34">
        <v>24999</v>
      </c>
      <c r="F66" s="33">
        <v>0.44</v>
      </c>
      <c r="G66" s="32">
        <v>4.2</v>
      </c>
      <c r="H66" s="36">
        <v>45238</v>
      </c>
      <c r="I66" s="32" t="s">
        <v>614</v>
      </c>
      <c r="J66" s="32" t="s">
        <v>615</v>
      </c>
      <c r="K66" s="32" t="s">
        <v>616</v>
      </c>
      <c r="L66" s="32" t="s">
        <v>617</v>
      </c>
      <c r="M66" s="32" t="s">
        <v>618</v>
      </c>
      <c r="N66" s="32" t="s">
        <v>619</v>
      </c>
      <c r="O66" s="32" t="s">
        <v>620</v>
      </c>
      <c r="P66" s="32" t="s">
        <v>621</v>
      </c>
    </row>
    <row r="67" spans="1:16" ht="15.5">
      <c r="A67" s="32" t="s">
        <v>622</v>
      </c>
      <c r="B67" s="32" t="s">
        <v>623</v>
      </c>
      <c r="C67" s="32" t="s">
        <v>130</v>
      </c>
      <c r="D67" s="32">
        <v>309</v>
      </c>
      <c r="E67" s="34">
        <v>1400</v>
      </c>
      <c r="F67" s="33">
        <v>0.78</v>
      </c>
      <c r="G67" s="32">
        <v>4.4000000000000004</v>
      </c>
      <c r="H67" s="36">
        <v>426973</v>
      </c>
      <c r="I67" s="32" t="s">
        <v>624</v>
      </c>
      <c r="J67" s="32" t="s">
        <v>132</v>
      </c>
      <c r="K67" s="32" t="s">
        <v>133</v>
      </c>
      <c r="L67" s="32" t="s">
        <v>134</v>
      </c>
      <c r="M67" s="32" t="s">
        <v>135</v>
      </c>
      <c r="N67" s="32" t="s">
        <v>136</v>
      </c>
      <c r="O67" s="32" t="s">
        <v>625</v>
      </c>
      <c r="P67" s="32" t="s">
        <v>626</v>
      </c>
    </row>
    <row r="68" spans="1:16" ht="15.5">
      <c r="A68" s="32" t="s">
        <v>627</v>
      </c>
      <c r="B68" s="32" t="s">
        <v>628</v>
      </c>
      <c r="C68" s="32" t="s">
        <v>18</v>
      </c>
      <c r="D68" s="32">
        <v>263</v>
      </c>
      <c r="E68" s="32">
        <v>699</v>
      </c>
      <c r="F68" s="33">
        <v>0.62</v>
      </c>
      <c r="G68" s="32">
        <v>4.0999999999999996</v>
      </c>
      <c r="H68" s="36">
        <v>450</v>
      </c>
      <c r="I68" s="32" t="s">
        <v>629</v>
      </c>
      <c r="J68" s="32" t="s">
        <v>630</v>
      </c>
      <c r="K68" s="32" t="s">
        <v>631</v>
      </c>
      <c r="L68" s="32" t="s">
        <v>632</v>
      </c>
      <c r="M68" s="32" t="s">
        <v>633</v>
      </c>
      <c r="N68" s="32" t="s">
        <v>634</v>
      </c>
      <c r="O68" s="32" t="s">
        <v>635</v>
      </c>
      <c r="P68" s="32" t="s">
        <v>636</v>
      </c>
    </row>
    <row r="69" spans="1:16" ht="15.5">
      <c r="A69" s="32" t="s">
        <v>637</v>
      </c>
      <c r="B69" s="32" t="s">
        <v>638</v>
      </c>
      <c r="C69" s="32" t="s">
        <v>513</v>
      </c>
      <c r="D69" s="34">
        <v>7999</v>
      </c>
      <c r="E69" s="34">
        <v>14990</v>
      </c>
      <c r="F69" s="33">
        <v>0.47</v>
      </c>
      <c r="G69" s="32">
        <v>4.3</v>
      </c>
      <c r="H69" s="36">
        <v>457</v>
      </c>
      <c r="I69" s="32" t="s">
        <v>639</v>
      </c>
      <c r="J69" s="32" t="s">
        <v>640</v>
      </c>
      <c r="K69" s="32" t="s">
        <v>641</v>
      </c>
      <c r="L69" s="32" t="s">
        <v>642</v>
      </c>
      <c r="M69" s="32" t="s">
        <v>643</v>
      </c>
      <c r="N69" s="32" t="s">
        <v>644</v>
      </c>
      <c r="O69" s="32" t="s">
        <v>645</v>
      </c>
      <c r="P69" s="32" t="s">
        <v>646</v>
      </c>
    </row>
    <row r="70" spans="1:16" ht="15.5">
      <c r="A70" s="32" t="s">
        <v>647</v>
      </c>
      <c r="B70" s="32" t="s">
        <v>648</v>
      </c>
      <c r="C70" s="32" t="s">
        <v>649</v>
      </c>
      <c r="D70" s="34">
        <v>1599</v>
      </c>
      <c r="E70" s="34">
        <v>2999</v>
      </c>
      <c r="F70" s="33">
        <v>0.47</v>
      </c>
      <c r="G70" s="32">
        <v>4.2</v>
      </c>
      <c r="H70" s="36">
        <v>2727</v>
      </c>
      <c r="I70" s="32" t="s">
        <v>650</v>
      </c>
      <c r="J70" s="32" t="s">
        <v>651</v>
      </c>
      <c r="K70" s="32" t="s">
        <v>652</v>
      </c>
      <c r="L70" s="32" t="s">
        <v>653</v>
      </c>
      <c r="M70" s="32" t="s">
        <v>654</v>
      </c>
      <c r="N70" s="32" t="s">
        <v>655</v>
      </c>
      <c r="O70" s="32" t="s">
        <v>656</v>
      </c>
      <c r="P70" s="32" t="s">
        <v>657</v>
      </c>
    </row>
    <row r="71" spans="1:16" ht="15.5">
      <c r="A71" s="32" t="s">
        <v>658</v>
      </c>
      <c r="B71" s="32" t="s">
        <v>659</v>
      </c>
      <c r="C71" s="32" t="s">
        <v>18</v>
      </c>
      <c r="D71" s="32">
        <v>219</v>
      </c>
      <c r="E71" s="32">
        <v>700</v>
      </c>
      <c r="F71" s="33">
        <v>0.69</v>
      </c>
      <c r="G71" s="32">
        <v>4.3</v>
      </c>
      <c r="H71" s="36">
        <v>20053</v>
      </c>
      <c r="I71" s="32" t="s">
        <v>660</v>
      </c>
      <c r="J71" s="32" t="s">
        <v>661</v>
      </c>
      <c r="K71" s="32" t="s">
        <v>662</v>
      </c>
      <c r="L71" s="32" t="s">
        <v>663</v>
      </c>
      <c r="M71" s="32" t="s">
        <v>664</v>
      </c>
      <c r="N71" s="32" t="s">
        <v>665</v>
      </c>
      <c r="O71" s="32" t="s">
        <v>666</v>
      </c>
      <c r="P71" s="32" t="s">
        <v>667</v>
      </c>
    </row>
    <row r="72" spans="1:16" ht="15.5">
      <c r="A72" s="32" t="s">
        <v>668</v>
      </c>
      <c r="B72" s="32" t="s">
        <v>669</v>
      </c>
      <c r="C72" s="32" t="s">
        <v>18</v>
      </c>
      <c r="D72" s="32">
        <v>349</v>
      </c>
      <c r="E72" s="32">
        <v>899</v>
      </c>
      <c r="F72" s="33">
        <v>0.61</v>
      </c>
      <c r="G72" s="32">
        <v>4.5</v>
      </c>
      <c r="H72" s="36">
        <v>149</v>
      </c>
      <c r="I72" s="32" t="s">
        <v>670</v>
      </c>
      <c r="J72" s="32" t="s">
        <v>671</v>
      </c>
      <c r="K72" s="32" t="s">
        <v>672</v>
      </c>
      <c r="L72" s="32" t="s">
        <v>673</v>
      </c>
      <c r="M72" s="32" t="s">
        <v>674</v>
      </c>
      <c r="N72" s="32" t="s">
        <v>675</v>
      </c>
      <c r="O72" s="32" t="s">
        <v>676</v>
      </c>
      <c r="P72" s="32" t="s">
        <v>677</v>
      </c>
    </row>
    <row r="73" spans="1:16" ht="15.5">
      <c r="A73" s="32" t="s">
        <v>678</v>
      </c>
      <c r="B73" s="32" t="s">
        <v>679</v>
      </c>
      <c r="C73" s="32" t="s">
        <v>18</v>
      </c>
      <c r="D73" s="32">
        <v>349</v>
      </c>
      <c r="E73" s="32">
        <v>599</v>
      </c>
      <c r="F73" s="33">
        <v>0.42</v>
      </c>
      <c r="G73" s="32">
        <v>4.0999999999999996</v>
      </c>
      <c r="H73" s="36">
        <v>210</v>
      </c>
      <c r="I73" s="32" t="s">
        <v>680</v>
      </c>
      <c r="J73" s="32" t="s">
        <v>681</v>
      </c>
      <c r="K73" s="32" t="s">
        <v>682</v>
      </c>
      <c r="L73" s="32" t="s">
        <v>683</v>
      </c>
      <c r="M73" s="32" t="s">
        <v>684</v>
      </c>
      <c r="N73" s="32" t="s">
        <v>685</v>
      </c>
      <c r="O73" s="32" t="s">
        <v>686</v>
      </c>
      <c r="P73" s="32" t="s">
        <v>687</v>
      </c>
    </row>
    <row r="74" spans="1:16" ht="15.5">
      <c r="A74" s="32" t="s">
        <v>688</v>
      </c>
      <c r="B74" s="32" t="s">
        <v>689</v>
      </c>
      <c r="C74" s="32" t="s">
        <v>170</v>
      </c>
      <c r="D74" s="34">
        <v>26999</v>
      </c>
      <c r="E74" s="34">
        <v>42999</v>
      </c>
      <c r="F74" s="33">
        <v>0.37</v>
      </c>
      <c r="G74" s="32">
        <v>4.2</v>
      </c>
      <c r="H74" s="36">
        <v>45238</v>
      </c>
      <c r="I74" s="32" t="s">
        <v>690</v>
      </c>
      <c r="J74" s="32" t="s">
        <v>615</v>
      </c>
      <c r="K74" s="32" t="s">
        <v>616</v>
      </c>
      <c r="L74" s="32" t="s">
        <v>617</v>
      </c>
      <c r="M74" s="32" t="s">
        <v>618</v>
      </c>
      <c r="N74" s="32" t="s">
        <v>619</v>
      </c>
      <c r="O74" s="32" t="s">
        <v>691</v>
      </c>
      <c r="P74" s="32" t="s">
        <v>692</v>
      </c>
    </row>
    <row r="75" spans="1:16" ht="15.5">
      <c r="A75" s="32" t="s">
        <v>693</v>
      </c>
      <c r="B75" s="32" t="s">
        <v>694</v>
      </c>
      <c r="C75" s="32" t="s">
        <v>18</v>
      </c>
      <c r="D75" s="32">
        <v>115</v>
      </c>
      <c r="E75" s="32">
        <v>499</v>
      </c>
      <c r="F75" s="33">
        <v>0.77</v>
      </c>
      <c r="G75" s="32">
        <v>4</v>
      </c>
      <c r="H75" s="36">
        <v>7732</v>
      </c>
      <c r="I75" s="32" t="s">
        <v>695</v>
      </c>
      <c r="J75" s="32" t="s">
        <v>696</v>
      </c>
      <c r="K75" s="32" t="s">
        <v>697</v>
      </c>
      <c r="L75" s="32" t="s">
        <v>698</v>
      </c>
      <c r="M75" s="32" t="s">
        <v>699</v>
      </c>
      <c r="N75" s="32" t="s">
        <v>700</v>
      </c>
      <c r="O75" s="32" t="s">
        <v>701</v>
      </c>
      <c r="P75" s="32" t="s">
        <v>702</v>
      </c>
    </row>
    <row r="76" spans="1:16" ht="15.5">
      <c r="A76" s="32" t="s">
        <v>703</v>
      </c>
      <c r="B76" s="32" t="s">
        <v>704</v>
      </c>
      <c r="C76" s="32" t="s">
        <v>18</v>
      </c>
      <c r="D76" s="32">
        <v>399</v>
      </c>
      <c r="E76" s="32">
        <v>999</v>
      </c>
      <c r="F76" s="33">
        <v>0.6</v>
      </c>
      <c r="G76" s="32">
        <v>4.0999999999999996</v>
      </c>
      <c r="H76" s="36">
        <v>1780</v>
      </c>
      <c r="I76" s="32" t="s">
        <v>705</v>
      </c>
      <c r="J76" s="32" t="s">
        <v>706</v>
      </c>
      <c r="K76" s="32" t="s">
        <v>707</v>
      </c>
      <c r="L76" s="32" t="s">
        <v>708</v>
      </c>
      <c r="M76" s="32" t="s">
        <v>709</v>
      </c>
      <c r="N76" s="32" t="s">
        <v>710</v>
      </c>
      <c r="O76" s="32" t="s">
        <v>711</v>
      </c>
      <c r="P76" s="32" t="s">
        <v>712</v>
      </c>
    </row>
    <row r="77" spans="1:16" ht="15.5">
      <c r="A77" s="32" t="s">
        <v>713</v>
      </c>
      <c r="B77" s="32" t="s">
        <v>714</v>
      </c>
      <c r="C77" s="32" t="s">
        <v>18</v>
      </c>
      <c r="D77" s="32">
        <v>199</v>
      </c>
      <c r="E77" s="32">
        <v>499</v>
      </c>
      <c r="F77" s="33">
        <v>0.6</v>
      </c>
      <c r="G77" s="32">
        <v>4.0999999999999996</v>
      </c>
      <c r="H77" s="36">
        <v>602</v>
      </c>
      <c r="I77" s="32" t="s">
        <v>715</v>
      </c>
      <c r="J77" s="32" t="s">
        <v>716</v>
      </c>
      <c r="K77" s="32" t="s">
        <v>717</v>
      </c>
      <c r="L77" s="32" t="s">
        <v>718</v>
      </c>
      <c r="M77" s="32" t="s">
        <v>719</v>
      </c>
      <c r="N77" s="32" t="s">
        <v>720</v>
      </c>
      <c r="O77" s="32" t="s">
        <v>721</v>
      </c>
      <c r="P77" s="32" t="s">
        <v>722</v>
      </c>
    </row>
    <row r="78" spans="1:16" ht="15.5">
      <c r="A78" s="32" t="s">
        <v>723</v>
      </c>
      <c r="B78" s="32" t="s">
        <v>724</v>
      </c>
      <c r="C78" s="32" t="s">
        <v>18</v>
      </c>
      <c r="D78" s="32">
        <v>179</v>
      </c>
      <c r="E78" s="32">
        <v>399</v>
      </c>
      <c r="F78" s="33">
        <v>0.55000000000000004</v>
      </c>
      <c r="G78" s="32">
        <v>4</v>
      </c>
      <c r="H78" s="36">
        <v>1423</v>
      </c>
      <c r="I78" s="32" t="s">
        <v>725</v>
      </c>
      <c r="J78" s="32" t="s">
        <v>726</v>
      </c>
      <c r="K78" s="32" t="s">
        <v>727</v>
      </c>
      <c r="L78" s="32" t="s">
        <v>728</v>
      </c>
      <c r="M78" s="32" t="s">
        <v>729</v>
      </c>
      <c r="N78" s="32" t="s">
        <v>730</v>
      </c>
      <c r="O78" s="32" t="s">
        <v>731</v>
      </c>
      <c r="P78" s="32" t="s">
        <v>732</v>
      </c>
    </row>
    <row r="79" spans="1:16" ht="15.5">
      <c r="A79" s="32" t="s">
        <v>733</v>
      </c>
      <c r="B79" s="32" t="s">
        <v>734</v>
      </c>
      <c r="C79" s="32" t="s">
        <v>170</v>
      </c>
      <c r="D79" s="34">
        <v>10901</v>
      </c>
      <c r="E79" s="34">
        <v>30990</v>
      </c>
      <c r="F79" s="33">
        <v>0.65</v>
      </c>
      <c r="G79" s="32">
        <v>4.0999999999999996</v>
      </c>
      <c r="H79" s="36">
        <v>398</v>
      </c>
      <c r="I79" s="32" t="s">
        <v>735</v>
      </c>
      <c r="J79" s="32" t="s">
        <v>736</v>
      </c>
      <c r="K79" s="32" t="s">
        <v>737</v>
      </c>
      <c r="L79" s="32" t="s">
        <v>738</v>
      </c>
      <c r="M79" s="32" t="s">
        <v>739</v>
      </c>
      <c r="N79" s="32" t="s">
        <v>740</v>
      </c>
      <c r="O79" s="32" t="s">
        <v>741</v>
      </c>
      <c r="P79" s="32" t="s">
        <v>742</v>
      </c>
    </row>
    <row r="80" spans="1:16" ht="15.5">
      <c r="A80" s="32" t="s">
        <v>743</v>
      </c>
      <c r="B80" s="32" t="s">
        <v>744</v>
      </c>
      <c r="C80" s="32" t="s">
        <v>18</v>
      </c>
      <c r="D80" s="32">
        <v>209</v>
      </c>
      <c r="E80" s="32">
        <v>499</v>
      </c>
      <c r="F80" s="33">
        <v>0.57999999999999996</v>
      </c>
      <c r="G80" s="32">
        <v>3.9</v>
      </c>
      <c r="H80" s="36">
        <v>536</v>
      </c>
      <c r="I80" s="32" t="s">
        <v>745</v>
      </c>
      <c r="J80" s="32" t="s">
        <v>746</v>
      </c>
      <c r="K80" s="32" t="s">
        <v>747</v>
      </c>
      <c r="L80" s="32" t="s">
        <v>748</v>
      </c>
      <c r="M80" s="32" t="s">
        <v>749</v>
      </c>
      <c r="N80" s="32" t="s">
        <v>750</v>
      </c>
      <c r="O80" s="32" t="s">
        <v>751</v>
      </c>
      <c r="P80" s="32" t="s">
        <v>752</v>
      </c>
    </row>
    <row r="81" spans="1:16" ht="15.5">
      <c r="A81" s="32" t="s">
        <v>753</v>
      </c>
      <c r="B81" s="32" t="s">
        <v>754</v>
      </c>
      <c r="C81" s="32" t="s">
        <v>467</v>
      </c>
      <c r="D81" s="34">
        <v>1434</v>
      </c>
      <c r="E81" s="34">
        <v>3999</v>
      </c>
      <c r="F81" s="33">
        <v>0.64</v>
      </c>
      <c r="G81" s="32">
        <v>4</v>
      </c>
      <c r="H81" s="36">
        <v>32</v>
      </c>
      <c r="I81" s="32" t="s">
        <v>755</v>
      </c>
      <c r="J81" s="32" t="s">
        <v>756</v>
      </c>
      <c r="K81" s="32" t="s">
        <v>757</v>
      </c>
      <c r="L81" s="32" t="s">
        <v>758</v>
      </c>
      <c r="M81" s="32" t="s">
        <v>759</v>
      </c>
      <c r="N81" s="32" t="s">
        <v>760</v>
      </c>
      <c r="O81" s="32" t="s">
        <v>761</v>
      </c>
      <c r="P81" s="32" t="s">
        <v>762</v>
      </c>
    </row>
    <row r="82" spans="1:16" ht="15.5">
      <c r="A82" s="32" t="s">
        <v>763</v>
      </c>
      <c r="B82" s="32" t="s">
        <v>764</v>
      </c>
      <c r="C82" s="32" t="s">
        <v>18</v>
      </c>
      <c r="D82" s="32">
        <v>399</v>
      </c>
      <c r="E82" s="34">
        <v>1099</v>
      </c>
      <c r="F82" s="33">
        <v>0.64</v>
      </c>
      <c r="G82" s="32">
        <v>4.2</v>
      </c>
      <c r="H82" s="36">
        <v>24269</v>
      </c>
      <c r="I82" s="32" t="s">
        <v>765</v>
      </c>
      <c r="J82" s="32" t="s">
        <v>20</v>
      </c>
      <c r="K82" s="32" t="s">
        <v>21</v>
      </c>
      <c r="L82" s="32" t="s">
        <v>22</v>
      </c>
      <c r="M82" s="32" t="s">
        <v>23</v>
      </c>
      <c r="N82" s="32" t="s">
        <v>766</v>
      </c>
      <c r="O82" s="32" t="s">
        <v>767</v>
      </c>
      <c r="P82" s="32" t="s">
        <v>768</v>
      </c>
    </row>
    <row r="83" spans="1:16" ht="15.5">
      <c r="A83" s="32" t="s">
        <v>769</v>
      </c>
      <c r="B83" s="32" t="s">
        <v>770</v>
      </c>
      <c r="C83" s="32" t="s">
        <v>18</v>
      </c>
      <c r="D83" s="32">
        <v>139</v>
      </c>
      <c r="E83" s="32">
        <v>249</v>
      </c>
      <c r="F83" s="33">
        <v>0.44</v>
      </c>
      <c r="G83" s="32">
        <v>4</v>
      </c>
      <c r="H83" s="36">
        <v>9378</v>
      </c>
      <c r="I83" s="32" t="s">
        <v>771</v>
      </c>
      <c r="J83" s="32" t="s">
        <v>237</v>
      </c>
      <c r="K83" s="32" t="s">
        <v>238</v>
      </c>
      <c r="L83" s="32" t="s">
        <v>239</v>
      </c>
      <c r="M83" s="32" t="s">
        <v>240</v>
      </c>
      <c r="N83" s="32" t="s">
        <v>772</v>
      </c>
      <c r="O83" s="32" t="s">
        <v>773</v>
      </c>
      <c r="P83" s="32" t="s">
        <v>774</v>
      </c>
    </row>
    <row r="84" spans="1:16" ht="15.5">
      <c r="A84" s="32" t="s">
        <v>775</v>
      </c>
      <c r="B84" s="32" t="s">
        <v>776</v>
      </c>
      <c r="C84" s="32" t="s">
        <v>170</v>
      </c>
      <c r="D84" s="34">
        <v>7299</v>
      </c>
      <c r="E84" s="34">
        <v>19125</v>
      </c>
      <c r="F84" s="33">
        <v>0.62</v>
      </c>
      <c r="G84" s="32">
        <v>3.4</v>
      </c>
      <c r="H84" s="36">
        <v>902</v>
      </c>
      <c r="I84" s="32" t="s">
        <v>777</v>
      </c>
      <c r="J84" s="32" t="s">
        <v>778</v>
      </c>
      <c r="K84" s="32" t="s">
        <v>779</v>
      </c>
      <c r="L84" s="32" t="s">
        <v>780</v>
      </c>
      <c r="M84" s="32" t="s">
        <v>781</v>
      </c>
      <c r="N84" s="32" t="s">
        <v>782</v>
      </c>
      <c r="O84" s="32" t="s">
        <v>783</v>
      </c>
      <c r="P84" s="32" t="s">
        <v>784</v>
      </c>
    </row>
    <row r="85" spans="1:16" ht="15.5">
      <c r="A85" s="32" t="s">
        <v>785</v>
      </c>
      <c r="B85" s="32" t="s">
        <v>786</v>
      </c>
      <c r="C85" s="32" t="s">
        <v>18</v>
      </c>
      <c r="D85" s="32">
        <v>299</v>
      </c>
      <c r="E85" s="32">
        <v>799</v>
      </c>
      <c r="F85" s="33">
        <v>0.63</v>
      </c>
      <c r="G85" s="32">
        <v>4.4000000000000004</v>
      </c>
      <c r="H85" s="36">
        <v>28791</v>
      </c>
      <c r="I85" s="32" t="s">
        <v>787</v>
      </c>
      <c r="J85" s="32" t="s">
        <v>788</v>
      </c>
      <c r="K85" s="32" t="s">
        <v>789</v>
      </c>
      <c r="L85" s="32" t="s">
        <v>790</v>
      </c>
      <c r="M85" s="32" t="s">
        <v>791</v>
      </c>
      <c r="N85" s="32" t="s">
        <v>792</v>
      </c>
      <c r="O85" s="32" t="s">
        <v>793</v>
      </c>
      <c r="P85" s="32" t="s">
        <v>794</v>
      </c>
    </row>
    <row r="86" spans="1:16" ht="15.5">
      <c r="A86" s="32" t="s">
        <v>795</v>
      </c>
      <c r="B86" s="32" t="s">
        <v>796</v>
      </c>
      <c r="C86" s="32" t="s">
        <v>18</v>
      </c>
      <c r="D86" s="32">
        <v>325</v>
      </c>
      <c r="E86" s="34">
        <v>1299</v>
      </c>
      <c r="F86" s="33">
        <v>0.75</v>
      </c>
      <c r="G86" s="32">
        <v>4.2</v>
      </c>
      <c r="H86" s="36">
        <v>10576</v>
      </c>
      <c r="I86" s="32" t="s">
        <v>797</v>
      </c>
      <c r="J86" s="32" t="s">
        <v>798</v>
      </c>
      <c r="K86" s="32" t="s">
        <v>799</v>
      </c>
      <c r="L86" s="32" t="s">
        <v>800</v>
      </c>
      <c r="M86" s="32" t="s">
        <v>801</v>
      </c>
      <c r="N86" s="32" t="s">
        <v>802</v>
      </c>
      <c r="O86" s="32" t="s">
        <v>803</v>
      </c>
      <c r="P86" s="32" t="s">
        <v>804</v>
      </c>
    </row>
    <row r="87" spans="1:16" ht="15.5">
      <c r="A87" s="32" t="s">
        <v>805</v>
      </c>
      <c r="B87" s="32" t="s">
        <v>806</v>
      </c>
      <c r="C87" s="32" t="s">
        <v>170</v>
      </c>
      <c r="D87" s="34">
        <v>29999</v>
      </c>
      <c r="E87" s="34">
        <v>39999</v>
      </c>
      <c r="F87" s="33">
        <v>0.25</v>
      </c>
      <c r="G87" s="32">
        <v>4.2</v>
      </c>
      <c r="H87" s="36">
        <v>7298</v>
      </c>
      <c r="I87" s="32" t="s">
        <v>807</v>
      </c>
      <c r="J87" s="32" t="s">
        <v>383</v>
      </c>
      <c r="K87" s="32" t="s">
        <v>384</v>
      </c>
      <c r="L87" s="32" t="s">
        <v>385</v>
      </c>
      <c r="M87" s="32" t="s">
        <v>386</v>
      </c>
      <c r="N87" s="32" t="s">
        <v>387</v>
      </c>
      <c r="O87" s="32" t="s">
        <v>808</v>
      </c>
      <c r="P87" s="32" t="s">
        <v>809</v>
      </c>
    </row>
    <row r="88" spans="1:16" ht="15.5">
      <c r="A88" s="32" t="s">
        <v>810</v>
      </c>
      <c r="B88" s="32" t="s">
        <v>811</v>
      </c>
      <c r="C88" s="32" t="s">
        <v>170</v>
      </c>
      <c r="D88" s="34">
        <v>27999</v>
      </c>
      <c r="E88" s="34">
        <v>40990</v>
      </c>
      <c r="F88" s="33">
        <v>0.32</v>
      </c>
      <c r="G88" s="32">
        <v>4.3</v>
      </c>
      <c r="H88" s="36">
        <v>4703</v>
      </c>
      <c r="I88" s="32" t="s">
        <v>812</v>
      </c>
      <c r="J88" s="32" t="s">
        <v>247</v>
      </c>
      <c r="K88" s="32" t="s">
        <v>248</v>
      </c>
      <c r="L88" s="32" t="s">
        <v>249</v>
      </c>
      <c r="M88" s="32" t="s">
        <v>250</v>
      </c>
      <c r="N88" s="32" t="s">
        <v>251</v>
      </c>
      <c r="O88" s="32" t="s">
        <v>813</v>
      </c>
      <c r="P88" s="32" t="s">
        <v>814</v>
      </c>
    </row>
    <row r="89" spans="1:16" ht="15.5">
      <c r="A89" s="32" t="s">
        <v>815</v>
      </c>
      <c r="B89" s="32" t="s">
        <v>816</v>
      </c>
      <c r="C89" s="32" t="s">
        <v>170</v>
      </c>
      <c r="D89" s="34">
        <v>30990</v>
      </c>
      <c r="E89" s="34">
        <v>52900</v>
      </c>
      <c r="F89" s="33">
        <v>0.41</v>
      </c>
      <c r="G89" s="32">
        <v>4.3</v>
      </c>
      <c r="H89" s="36">
        <v>7109</v>
      </c>
      <c r="I89" s="32" t="s">
        <v>817</v>
      </c>
      <c r="J89" s="32" t="s">
        <v>585</v>
      </c>
      <c r="K89" s="32" t="s">
        <v>586</v>
      </c>
      <c r="L89" s="32" t="s">
        <v>587</v>
      </c>
      <c r="M89" s="32" t="s">
        <v>588</v>
      </c>
      <c r="N89" s="32" t="s">
        <v>589</v>
      </c>
      <c r="O89" s="32" t="s">
        <v>818</v>
      </c>
      <c r="P89" s="32" t="s">
        <v>819</v>
      </c>
    </row>
    <row r="90" spans="1:16" ht="15.5">
      <c r="A90" s="32" t="s">
        <v>820</v>
      </c>
      <c r="B90" s="32" t="s">
        <v>821</v>
      </c>
      <c r="C90" s="32" t="s">
        <v>18</v>
      </c>
      <c r="D90" s="32">
        <v>199</v>
      </c>
      <c r="E90" s="32">
        <v>999</v>
      </c>
      <c r="F90" s="33">
        <v>0.8</v>
      </c>
      <c r="G90" s="32">
        <v>4.5</v>
      </c>
      <c r="H90" s="36">
        <v>127</v>
      </c>
      <c r="I90" s="32" t="s">
        <v>822</v>
      </c>
      <c r="J90" s="32" t="s">
        <v>823</v>
      </c>
      <c r="K90" s="32" t="s">
        <v>824</v>
      </c>
      <c r="L90" s="32" t="s">
        <v>825</v>
      </c>
      <c r="M90" s="32" t="s">
        <v>826</v>
      </c>
      <c r="N90" s="32" t="s">
        <v>827</v>
      </c>
      <c r="O90" s="32" t="s">
        <v>828</v>
      </c>
      <c r="P90" s="32" t="s">
        <v>829</v>
      </c>
    </row>
    <row r="91" spans="1:16" ht="15.5">
      <c r="A91" s="32" t="s">
        <v>830</v>
      </c>
      <c r="B91" s="32" t="s">
        <v>831</v>
      </c>
      <c r="C91" s="32" t="s">
        <v>18</v>
      </c>
      <c r="D91" s="32">
        <v>649</v>
      </c>
      <c r="E91" s="34">
        <v>1999</v>
      </c>
      <c r="F91" s="33">
        <v>0.68</v>
      </c>
      <c r="G91" s="32">
        <v>4.2</v>
      </c>
      <c r="H91" s="36">
        <v>24269</v>
      </c>
      <c r="I91" s="32" t="s">
        <v>422</v>
      </c>
      <c r="J91" s="32" t="s">
        <v>20</v>
      </c>
      <c r="K91" s="32" t="s">
        <v>21</v>
      </c>
      <c r="L91" s="32" t="s">
        <v>22</v>
      </c>
      <c r="M91" s="32" t="s">
        <v>23</v>
      </c>
      <c r="N91" s="32" t="s">
        <v>832</v>
      </c>
      <c r="O91" s="32" t="s">
        <v>833</v>
      </c>
      <c r="P91" s="32" t="s">
        <v>834</v>
      </c>
    </row>
    <row r="92" spans="1:16" ht="15.5">
      <c r="A92" s="32" t="s">
        <v>835</v>
      </c>
      <c r="B92" s="32" t="s">
        <v>836</v>
      </c>
      <c r="C92" s="32" t="s">
        <v>99</v>
      </c>
      <c r="D92" s="32">
        <v>269</v>
      </c>
      <c r="E92" s="32">
        <v>800</v>
      </c>
      <c r="F92" s="33">
        <v>0.66</v>
      </c>
      <c r="G92" s="32">
        <v>3.6</v>
      </c>
      <c r="H92" s="36">
        <v>10134</v>
      </c>
      <c r="I92" s="32" t="s">
        <v>837</v>
      </c>
      <c r="J92" s="32" t="s">
        <v>838</v>
      </c>
      <c r="K92" s="32" t="s">
        <v>839</v>
      </c>
      <c r="L92" s="32" t="s">
        <v>840</v>
      </c>
      <c r="M92" s="32" t="s">
        <v>841</v>
      </c>
      <c r="N92" s="32" t="s">
        <v>842</v>
      </c>
      <c r="O92" s="32" t="s">
        <v>843</v>
      </c>
      <c r="P92" s="32" t="s">
        <v>844</v>
      </c>
    </row>
    <row r="93" spans="1:16" ht="15.5">
      <c r="A93" s="32" t="s">
        <v>845</v>
      </c>
      <c r="B93" s="32" t="s">
        <v>846</v>
      </c>
      <c r="C93" s="32" t="s">
        <v>170</v>
      </c>
      <c r="D93" s="34">
        <v>24999</v>
      </c>
      <c r="E93" s="34">
        <v>31999</v>
      </c>
      <c r="F93" s="33">
        <v>0.22</v>
      </c>
      <c r="G93" s="32">
        <v>4.2</v>
      </c>
      <c r="H93" s="36">
        <v>34899</v>
      </c>
      <c r="I93" s="32" t="s">
        <v>847</v>
      </c>
      <c r="J93" s="32" t="s">
        <v>267</v>
      </c>
      <c r="K93" s="32" t="s">
        <v>268</v>
      </c>
      <c r="L93" s="32" t="s">
        <v>269</v>
      </c>
      <c r="M93" s="32" t="s">
        <v>270</v>
      </c>
      <c r="N93" s="32" t="s">
        <v>271</v>
      </c>
      <c r="O93" s="32" t="s">
        <v>848</v>
      </c>
      <c r="P93" s="32" t="s">
        <v>849</v>
      </c>
    </row>
    <row r="94" spans="1:16" ht="15.5">
      <c r="A94" s="32" t="s">
        <v>850</v>
      </c>
      <c r="B94" s="32" t="s">
        <v>851</v>
      </c>
      <c r="C94" s="32" t="s">
        <v>18</v>
      </c>
      <c r="D94" s="32">
        <v>299</v>
      </c>
      <c r="E94" s="32">
        <v>699</v>
      </c>
      <c r="F94" s="33">
        <v>0.56999999999999995</v>
      </c>
      <c r="G94" s="32">
        <v>4.2</v>
      </c>
      <c r="H94" s="36">
        <v>94363</v>
      </c>
      <c r="I94" s="32" t="s">
        <v>49</v>
      </c>
      <c r="J94" s="32" t="s">
        <v>50</v>
      </c>
      <c r="K94" s="32" t="s">
        <v>51</v>
      </c>
      <c r="L94" s="32" t="s">
        <v>52</v>
      </c>
      <c r="M94" s="32" t="s">
        <v>53</v>
      </c>
      <c r="N94" s="32" t="s">
        <v>54</v>
      </c>
      <c r="O94" s="32" t="s">
        <v>852</v>
      </c>
      <c r="P94" s="32" t="s">
        <v>853</v>
      </c>
    </row>
    <row r="95" spans="1:16" ht="15.5">
      <c r="A95" s="32" t="s">
        <v>854</v>
      </c>
      <c r="B95" s="32" t="s">
        <v>855</v>
      </c>
      <c r="C95" s="32" t="s">
        <v>18</v>
      </c>
      <c r="D95" s="32">
        <v>199</v>
      </c>
      <c r="E95" s="32">
        <v>999</v>
      </c>
      <c r="F95" s="33">
        <v>0.8</v>
      </c>
      <c r="G95" s="32">
        <v>4.0999999999999996</v>
      </c>
      <c r="H95" s="36">
        <v>425</v>
      </c>
      <c r="I95" s="32" t="s">
        <v>856</v>
      </c>
      <c r="J95" s="32" t="s">
        <v>857</v>
      </c>
      <c r="K95" s="32" t="s">
        <v>858</v>
      </c>
      <c r="L95" s="32" t="s">
        <v>859</v>
      </c>
      <c r="M95" s="32" t="s">
        <v>860</v>
      </c>
      <c r="N95" s="32" t="s">
        <v>861</v>
      </c>
      <c r="O95" s="32" t="s">
        <v>862</v>
      </c>
      <c r="P95" s="32" t="s">
        <v>863</v>
      </c>
    </row>
    <row r="96" spans="1:16" ht="15.5">
      <c r="A96" s="32" t="s">
        <v>864</v>
      </c>
      <c r="B96" s="32" t="s">
        <v>865</v>
      </c>
      <c r="C96" s="32" t="s">
        <v>170</v>
      </c>
      <c r="D96" s="34">
        <v>18990</v>
      </c>
      <c r="E96" s="34">
        <v>40990</v>
      </c>
      <c r="F96" s="33">
        <v>0.54</v>
      </c>
      <c r="G96" s="32">
        <v>4.2</v>
      </c>
      <c r="H96" s="36">
        <v>6659</v>
      </c>
      <c r="I96" s="32" t="s">
        <v>866</v>
      </c>
      <c r="J96" s="32" t="s">
        <v>867</v>
      </c>
      <c r="K96" s="32" t="s">
        <v>868</v>
      </c>
      <c r="L96" s="32" t="s">
        <v>869</v>
      </c>
      <c r="M96" s="32" t="s">
        <v>870</v>
      </c>
      <c r="N96" s="32" t="s">
        <v>871</v>
      </c>
      <c r="O96" s="32" t="s">
        <v>872</v>
      </c>
      <c r="P96" s="32" t="s">
        <v>873</v>
      </c>
    </row>
    <row r="97" spans="1:16" ht="15.5">
      <c r="A97" s="32" t="s">
        <v>874</v>
      </c>
      <c r="B97" s="32" t="s">
        <v>875</v>
      </c>
      <c r="C97" s="32" t="s">
        <v>99</v>
      </c>
      <c r="D97" s="32">
        <v>290</v>
      </c>
      <c r="E97" s="32">
        <v>349</v>
      </c>
      <c r="F97" s="33">
        <v>0.17</v>
      </c>
      <c r="G97" s="32">
        <v>3.7</v>
      </c>
      <c r="H97" s="36">
        <v>1977</v>
      </c>
      <c r="I97" s="32" t="s">
        <v>876</v>
      </c>
      <c r="J97" s="32" t="s">
        <v>877</v>
      </c>
      <c r="K97" s="32" t="s">
        <v>878</v>
      </c>
      <c r="L97" s="32" t="s">
        <v>879</v>
      </c>
      <c r="M97" s="32" t="s">
        <v>880</v>
      </c>
      <c r="N97" s="32" t="s">
        <v>881</v>
      </c>
      <c r="O97" s="32" t="s">
        <v>882</v>
      </c>
      <c r="P97" s="32" t="s">
        <v>883</v>
      </c>
    </row>
    <row r="98" spans="1:16" ht="15.5">
      <c r="A98" s="32" t="s">
        <v>884</v>
      </c>
      <c r="B98" s="32" t="s">
        <v>885</v>
      </c>
      <c r="C98" s="32" t="s">
        <v>467</v>
      </c>
      <c r="D98" s="32">
        <v>249</v>
      </c>
      <c r="E98" s="32">
        <v>799</v>
      </c>
      <c r="F98" s="33">
        <v>0.69</v>
      </c>
      <c r="G98" s="32">
        <v>3.8</v>
      </c>
      <c r="H98" s="36">
        <v>1079</v>
      </c>
      <c r="I98" s="32" t="s">
        <v>886</v>
      </c>
      <c r="J98" s="32" t="s">
        <v>887</v>
      </c>
      <c r="K98" s="32" t="s">
        <v>888</v>
      </c>
      <c r="L98" s="32" t="s">
        <v>889</v>
      </c>
      <c r="M98" s="32" t="s">
        <v>890</v>
      </c>
      <c r="N98" s="32" t="s">
        <v>891</v>
      </c>
      <c r="O98" s="32" t="s">
        <v>892</v>
      </c>
      <c r="P98" s="32" t="s">
        <v>893</v>
      </c>
    </row>
    <row r="99" spans="1:16" ht="15.5">
      <c r="A99" s="32" t="s">
        <v>894</v>
      </c>
      <c r="B99" s="32" t="s">
        <v>895</v>
      </c>
      <c r="C99" s="32" t="s">
        <v>18</v>
      </c>
      <c r="D99" s="32">
        <v>345</v>
      </c>
      <c r="E99" s="32">
        <v>999</v>
      </c>
      <c r="F99" s="33">
        <v>0.65</v>
      </c>
      <c r="G99" s="32">
        <v>3.7</v>
      </c>
      <c r="H99" s="36">
        <v>1097</v>
      </c>
      <c r="I99" s="32" t="s">
        <v>896</v>
      </c>
      <c r="J99" s="32" t="s">
        <v>897</v>
      </c>
      <c r="K99" s="32" t="s">
        <v>898</v>
      </c>
      <c r="L99" s="32" t="s">
        <v>899</v>
      </c>
      <c r="M99" s="32" t="s">
        <v>900</v>
      </c>
      <c r="N99" s="32" t="s">
        <v>901</v>
      </c>
      <c r="O99" s="32" t="s">
        <v>902</v>
      </c>
      <c r="P99" s="32" t="s">
        <v>903</v>
      </c>
    </row>
    <row r="100" spans="1:16" ht="15.5">
      <c r="A100" s="32" t="s">
        <v>904</v>
      </c>
      <c r="B100" s="32" t="s">
        <v>905</v>
      </c>
      <c r="C100" s="32" t="s">
        <v>99</v>
      </c>
      <c r="D100" s="34">
        <v>1099</v>
      </c>
      <c r="E100" s="34">
        <v>1899</v>
      </c>
      <c r="F100" s="33">
        <v>0.42</v>
      </c>
      <c r="G100" s="32">
        <v>4.5</v>
      </c>
      <c r="H100" s="36">
        <v>22420</v>
      </c>
      <c r="I100" s="32" t="s">
        <v>906</v>
      </c>
      <c r="J100" s="32" t="s">
        <v>907</v>
      </c>
      <c r="K100" s="32" t="s">
        <v>908</v>
      </c>
      <c r="L100" s="32" t="s">
        <v>909</v>
      </c>
      <c r="M100" s="32" t="s">
        <v>910</v>
      </c>
      <c r="N100" s="32" t="s">
        <v>911</v>
      </c>
      <c r="O100" s="32" t="s">
        <v>912</v>
      </c>
      <c r="P100" s="32" t="s">
        <v>913</v>
      </c>
    </row>
    <row r="101" spans="1:16" ht="15.5">
      <c r="A101" s="32" t="s">
        <v>914</v>
      </c>
      <c r="B101" s="32" t="s">
        <v>915</v>
      </c>
      <c r="C101" s="32" t="s">
        <v>18</v>
      </c>
      <c r="D101" s="32">
        <v>719</v>
      </c>
      <c r="E101" s="34">
        <v>1499</v>
      </c>
      <c r="F101" s="33">
        <v>0.52</v>
      </c>
      <c r="G101" s="32">
        <v>4.0999999999999996</v>
      </c>
      <c r="H101" s="36">
        <v>1045</v>
      </c>
      <c r="I101" s="32" t="s">
        <v>916</v>
      </c>
      <c r="J101" s="32" t="s">
        <v>917</v>
      </c>
      <c r="K101" s="32" t="s">
        <v>918</v>
      </c>
      <c r="L101" s="32" t="s">
        <v>919</v>
      </c>
      <c r="M101" s="32" t="s">
        <v>920</v>
      </c>
      <c r="N101" s="32" t="s">
        <v>921</v>
      </c>
      <c r="O101" s="32" t="s">
        <v>922</v>
      </c>
      <c r="P101" s="32" t="s">
        <v>923</v>
      </c>
    </row>
    <row r="102" spans="1:16" ht="15.5">
      <c r="A102" s="32" t="s">
        <v>924</v>
      </c>
      <c r="B102" s="32" t="s">
        <v>925</v>
      </c>
      <c r="C102" s="32" t="s">
        <v>467</v>
      </c>
      <c r="D102" s="32">
        <v>349</v>
      </c>
      <c r="E102" s="34">
        <v>1499</v>
      </c>
      <c r="F102" s="33">
        <v>0.77</v>
      </c>
      <c r="G102" s="32">
        <v>4.3</v>
      </c>
      <c r="H102" s="36">
        <v>4145</v>
      </c>
      <c r="I102" s="32" t="s">
        <v>926</v>
      </c>
      <c r="J102" s="32" t="s">
        <v>927</v>
      </c>
      <c r="K102" s="32" t="s">
        <v>928</v>
      </c>
      <c r="L102" s="32" t="s">
        <v>929</v>
      </c>
      <c r="M102" s="32" t="s">
        <v>930</v>
      </c>
      <c r="N102" s="32" t="s">
        <v>931</v>
      </c>
      <c r="O102" s="32" t="s">
        <v>932</v>
      </c>
      <c r="P102" s="32" t="s">
        <v>933</v>
      </c>
    </row>
    <row r="103" spans="1:16" ht="15.5">
      <c r="A103" s="32" t="s">
        <v>934</v>
      </c>
      <c r="B103" s="32" t="s">
        <v>935</v>
      </c>
      <c r="C103" s="32" t="s">
        <v>18</v>
      </c>
      <c r="D103" s="32">
        <v>849</v>
      </c>
      <c r="E103" s="34">
        <v>1809</v>
      </c>
      <c r="F103" s="33">
        <v>0.53</v>
      </c>
      <c r="G103" s="32">
        <v>4.3</v>
      </c>
      <c r="H103" s="36">
        <v>6547</v>
      </c>
      <c r="I103" s="32" t="s">
        <v>503</v>
      </c>
      <c r="J103" s="32" t="s">
        <v>936</v>
      </c>
      <c r="K103" s="32" t="s">
        <v>937</v>
      </c>
      <c r="L103" s="32" t="s">
        <v>938</v>
      </c>
      <c r="M103" s="32" t="s">
        <v>939</v>
      </c>
      <c r="N103" s="32" t="s">
        <v>940</v>
      </c>
      <c r="O103" s="32" t="s">
        <v>509</v>
      </c>
      <c r="P103" s="32" t="s">
        <v>941</v>
      </c>
    </row>
    <row r="104" spans="1:16" ht="15.5">
      <c r="A104" s="32" t="s">
        <v>942</v>
      </c>
      <c r="B104" s="32" t="s">
        <v>943</v>
      </c>
      <c r="C104" s="32" t="s">
        <v>467</v>
      </c>
      <c r="D104" s="32">
        <v>299</v>
      </c>
      <c r="E104" s="32">
        <v>899</v>
      </c>
      <c r="F104" s="33">
        <v>0.67</v>
      </c>
      <c r="G104" s="32">
        <v>4</v>
      </c>
      <c r="H104" s="36">
        <v>1588</v>
      </c>
      <c r="I104" s="32" t="s">
        <v>944</v>
      </c>
      <c r="J104" s="32" t="s">
        <v>945</v>
      </c>
      <c r="K104" s="32" t="s">
        <v>946</v>
      </c>
      <c r="L104" s="32" t="s">
        <v>947</v>
      </c>
      <c r="M104" s="32" t="s">
        <v>948</v>
      </c>
      <c r="N104" s="32" t="s">
        <v>949</v>
      </c>
      <c r="O104" s="32" t="s">
        <v>950</v>
      </c>
      <c r="P104" s="32" t="s">
        <v>951</v>
      </c>
    </row>
    <row r="105" spans="1:16" ht="15.5">
      <c r="A105" s="32" t="s">
        <v>952</v>
      </c>
      <c r="B105" s="32" t="s">
        <v>953</v>
      </c>
      <c r="C105" s="32" t="s">
        <v>170</v>
      </c>
      <c r="D105" s="34">
        <v>21999</v>
      </c>
      <c r="E105" s="34">
        <v>29999</v>
      </c>
      <c r="F105" s="33">
        <v>0.27</v>
      </c>
      <c r="G105" s="32">
        <v>4.2</v>
      </c>
      <c r="H105" s="36">
        <v>32840</v>
      </c>
      <c r="I105" s="32" t="s">
        <v>954</v>
      </c>
      <c r="J105" s="32" t="s">
        <v>172</v>
      </c>
      <c r="K105" s="32" t="s">
        <v>173</v>
      </c>
      <c r="L105" s="32" t="s">
        <v>174</v>
      </c>
      <c r="M105" s="32" t="s">
        <v>175</v>
      </c>
      <c r="N105" s="32" t="s">
        <v>955</v>
      </c>
      <c r="O105" s="32" t="s">
        <v>956</v>
      </c>
      <c r="P105" s="32" t="s">
        <v>957</v>
      </c>
    </row>
    <row r="106" spans="1:16" ht="15.5">
      <c r="A106" s="32" t="s">
        <v>958</v>
      </c>
      <c r="B106" s="32" t="s">
        <v>959</v>
      </c>
      <c r="C106" s="32" t="s">
        <v>18</v>
      </c>
      <c r="D106" s="32">
        <v>349</v>
      </c>
      <c r="E106" s="32">
        <v>999</v>
      </c>
      <c r="F106" s="33">
        <v>0.65</v>
      </c>
      <c r="G106" s="32">
        <v>4.2</v>
      </c>
      <c r="H106" s="36">
        <v>13120</v>
      </c>
      <c r="I106" s="32" t="s">
        <v>960</v>
      </c>
      <c r="J106" s="32" t="s">
        <v>961</v>
      </c>
      <c r="K106" s="32" t="s">
        <v>962</v>
      </c>
      <c r="L106" s="32" t="s">
        <v>963</v>
      </c>
      <c r="M106" s="32" t="s">
        <v>964</v>
      </c>
      <c r="N106" s="32" t="s">
        <v>965</v>
      </c>
      <c r="O106" s="32" t="s">
        <v>966</v>
      </c>
      <c r="P106" s="32" t="s">
        <v>967</v>
      </c>
    </row>
    <row r="107" spans="1:16" ht="15.5">
      <c r="A107" s="32" t="s">
        <v>968</v>
      </c>
      <c r="B107" s="32" t="s">
        <v>969</v>
      </c>
      <c r="C107" s="32" t="s">
        <v>18</v>
      </c>
      <c r="D107" s="32">
        <v>399</v>
      </c>
      <c r="E107" s="32">
        <v>999</v>
      </c>
      <c r="F107" s="33">
        <v>0.6</v>
      </c>
      <c r="G107" s="32">
        <v>4.3</v>
      </c>
      <c r="H107" s="36">
        <v>2806</v>
      </c>
      <c r="I107" s="32" t="s">
        <v>970</v>
      </c>
      <c r="J107" s="32" t="s">
        <v>971</v>
      </c>
      <c r="K107" s="32" t="s">
        <v>972</v>
      </c>
      <c r="L107" s="32" t="s">
        <v>973</v>
      </c>
      <c r="M107" s="32" t="s">
        <v>974</v>
      </c>
      <c r="N107" s="32" t="s">
        <v>975</v>
      </c>
      <c r="O107" s="32" t="s">
        <v>976</v>
      </c>
      <c r="P107" s="32" t="s">
        <v>977</v>
      </c>
    </row>
    <row r="108" spans="1:16" ht="15.5">
      <c r="A108" s="32" t="s">
        <v>978</v>
      </c>
      <c r="B108" s="32" t="s">
        <v>979</v>
      </c>
      <c r="C108" s="32" t="s">
        <v>18</v>
      </c>
      <c r="D108" s="32">
        <v>449</v>
      </c>
      <c r="E108" s="34">
        <v>1299</v>
      </c>
      <c r="F108" s="33">
        <v>0.65</v>
      </c>
      <c r="G108" s="32">
        <v>4.2</v>
      </c>
      <c r="H108" s="36">
        <v>24269</v>
      </c>
      <c r="I108" s="32" t="s">
        <v>980</v>
      </c>
      <c r="J108" s="32" t="s">
        <v>20</v>
      </c>
      <c r="K108" s="32" t="s">
        <v>21</v>
      </c>
      <c r="L108" s="32" t="s">
        <v>22</v>
      </c>
      <c r="M108" s="32" t="s">
        <v>23</v>
      </c>
      <c r="N108" s="32" t="s">
        <v>24</v>
      </c>
      <c r="O108" s="32" t="s">
        <v>25</v>
      </c>
      <c r="P108" s="32" t="s">
        <v>981</v>
      </c>
    </row>
    <row r="109" spans="1:16" ht="15.5">
      <c r="A109" s="32" t="s">
        <v>982</v>
      </c>
      <c r="B109" s="32" t="s">
        <v>983</v>
      </c>
      <c r="C109" s="32" t="s">
        <v>18</v>
      </c>
      <c r="D109" s="32">
        <v>299</v>
      </c>
      <c r="E109" s="32">
        <v>999</v>
      </c>
      <c r="F109" s="33">
        <v>0.7</v>
      </c>
      <c r="G109" s="32">
        <v>4.3</v>
      </c>
      <c r="H109" s="36">
        <v>766</v>
      </c>
      <c r="I109" s="32" t="s">
        <v>984</v>
      </c>
      <c r="J109" s="32" t="s">
        <v>985</v>
      </c>
      <c r="K109" s="32" t="s">
        <v>986</v>
      </c>
      <c r="L109" s="32" t="s">
        <v>987</v>
      </c>
      <c r="M109" s="32" t="s">
        <v>988</v>
      </c>
      <c r="N109" s="32" t="s">
        <v>989</v>
      </c>
      <c r="O109" s="32" t="s">
        <v>990</v>
      </c>
      <c r="P109" s="32" t="s">
        <v>991</v>
      </c>
    </row>
    <row r="110" spans="1:16" ht="15.5">
      <c r="A110" s="32" t="s">
        <v>992</v>
      </c>
      <c r="B110" s="32" t="s">
        <v>993</v>
      </c>
      <c r="C110" s="32" t="s">
        <v>170</v>
      </c>
      <c r="D110" s="34">
        <v>37999</v>
      </c>
      <c r="E110" s="34">
        <v>65000</v>
      </c>
      <c r="F110" s="33">
        <v>0.42</v>
      </c>
      <c r="G110" s="32">
        <v>4.3</v>
      </c>
      <c r="H110" s="36">
        <v>3587</v>
      </c>
      <c r="I110" s="32" t="s">
        <v>994</v>
      </c>
      <c r="J110" s="32" t="s">
        <v>995</v>
      </c>
      <c r="K110" s="32" t="s">
        <v>996</v>
      </c>
      <c r="L110" s="32" t="s">
        <v>997</v>
      </c>
      <c r="M110" s="32" t="s">
        <v>998</v>
      </c>
      <c r="N110" s="32" t="s">
        <v>999</v>
      </c>
      <c r="O110" s="32" t="s">
        <v>1000</v>
      </c>
      <c r="P110" s="32" t="s">
        <v>1001</v>
      </c>
    </row>
    <row r="111" spans="1:16" ht="15.5">
      <c r="A111" s="32" t="s">
        <v>1002</v>
      </c>
      <c r="B111" s="32" t="s">
        <v>1003</v>
      </c>
      <c r="C111" s="32" t="s">
        <v>18</v>
      </c>
      <c r="D111" s="32">
        <v>99</v>
      </c>
      <c r="E111" s="32">
        <v>800</v>
      </c>
      <c r="F111" s="33">
        <v>0.88</v>
      </c>
      <c r="G111" s="32">
        <v>3.9</v>
      </c>
      <c r="H111" s="36">
        <v>24871</v>
      </c>
      <c r="I111" s="32" t="s">
        <v>1004</v>
      </c>
      <c r="J111" s="32" t="s">
        <v>70</v>
      </c>
      <c r="K111" s="32" t="s">
        <v>71</v>
      </c>
      <c r="L111" s="32" t="s">
        <v>72</v>
      </c>
      <c r="M111" s="32" t="s">
        <v>73</v>
      </c>
      <c r="N111" s="32" t="s">
        <v>1005</v>
      </c>
      <c r="O111" s="32" t="s">
        <v>1006</v>
      </c>
      <c r="P111" s="32" t="s">
        <v>1007</v>
      </c>
    </row>
    <row r="112" spans="1:16" ht="15.5">
      <c r="A112" s="32" t="s">
        <v>1008</v>
      </c>
      <c r="B112" s="32" t="s">
        <v>1009</v>
      </c>
      <c r="C112" s="32" t="s">
        <v>513</v>
      </c>
      <c r="D112" s="34">
        <v>7390</v>
      </c>
      <c r="E112" s="34">
        <v>20000</v>
      </c>
      <c r="F112" s="33">
        <v>0.63</v>
      </c>
      <c r="G112" s="32">
        <v>4.0999999999999996</v>
      </c>
      <c r="H112" s="36">
        <v>2581</v>
      </c>
      <c r="I112" s="32" t="s">
        <v>1010</v>
      </c>
      <c r="J112" s="32" t="s">
        <v>1011</v>
      </c>
      <c r="K112" s="32" t="s">
        <v>1012</v>
      </c>
      <c r="L112" s="32" t="s">
        <v>1013</v>
      </c>
      <c r="M112" s="32" t="s">
        <v>1014</v>
      </c>
      <c r="N112" s="32" t="s">
        <v>1015</v>
      </c>
      <c r="O112" s="32" t="s">
        <v>1016</v>
      </c>
      <c r="P112" s="32" t="s">
        <v>1017</v>
      </c>
    </row>
    <row r="113" spans="1:16" ht="15.5">
      <c r="A113" s="32" t="s">
        <v>1018</v>
      </c>
      <c r="B113" s="32" t="s">
        <v>1019</v>
      </c>
      <c r="C113" s="32" t="s">
        <v>18</v>
      </c>
      <c r="D113" s="32">
        <v>273.10000000000002</v>
      </c>
      <c r="E113" s="32">
        <v>999</v>
      </c>
      <c r="F113" s="33">
        <v>0.73</v>
      </c>
      <c r="G113" s="32">
        <v>4.3</v>
      </c>
      <c r="H113" s="36">
        <v>20850</v>
      </c>
      <c r="I113" s="32" t="s">
        <v>1020</v>
      </c>
      <c r="J113" s="32" t="s">
        <v>297</v>
      </c>
      <c r="K113" s="32" t="s">
        <v>298</v>
      </c>
      <c r="L113" s="32" t="s">
        <v>299</v>
      </c>
      <c r="M113" s="32" t="s">
        <v>300</v>
      </c>
      <c r="N113" s="32" t="s">
        <v>301</v>
      </c>
      <c r="O113" s="32" t="s">
        <v>1021</v>
      </c>
      <c r="P113" s="32" t="s">
        <v>1022</v>
      </c>
    </row>
    <row r="114" spans="1:16" ht="15.5">
      <c r="A114" s="32" t="s">
        <v>1023</v>
      </c>
      <c r="B114" s="32" t="s">
        <v>1024</v>
      </c>
      <c r="C114" s="32" t="s">
        <v>170</v>
      </c>
      <c r="D114" s="34">
        <v>15990</v>
      </c>
      <c r="E114" s="34">
        <v>23990</v>
      </c>
      <c r="F114" s="33">
        <v>0.33</v>
      </c>
      <c r="G114" s="32">
        <v>4.3</v>
      </c>
      <c r="H114" s="36">
        <v>1035</v>
      </c>
      <c r="I114" s="32" t="s">
        <v>1025</v>
      </c>
      <c r="J114" s="32" t="s">
        <v>1026</v>
      </c>
      <c r="K114" s="32" t="s">
        <v>1027</v>
      </c>
      <c r="L114" s="32" t="s">
        <v>1028</v>
      </c>
      <c r="M114" s="32" t="s">
        <v>1029</v>
      </c>
      <c r="N114" s="32" t="s">
        <v>1030</v>
      </c>
      <c r="O114" s="32" t="s">
        <v>1031</v>
      </c>
      <c r="P114" s="32" t="s">
        <v>1032</v>
      </c>
    </row>
    <row r="115" spans="1:16" ht="15.5">
      <c r="A115" s="32" t="s">
        <v>1033</v>
      </c>
      <c r="B115" s="32" t="s">
        <v>1034</v>
      </c>
      <c r="C115" s="32" t="s">
        <v>18</v>
      </c>
      <c r="D115" s="32">
        <v>399</v>
      </c>
      <c r="E115" s="32">
        <v>999</v>
      </c>
      <c r="F115" s="33">
        <v>0.6</v>
      </c>
      <c r="G115" s="32">
        <v>4.0999999999999996</v>
      </c>
      <c r="H115" s="36">
        <v>1780</v>
      </c>
      <c r="I115" s="32" t="s">
        <v>1035</v>
      </c>
      <c r="J115" s="32" t="s">
        <v>706</v>
      </c>
      <c r="K115" s="32" t="s">
        <v>707</v>
      </c>
      <c r="L115" s="32" t="s">
        <v>708</v>
      </c>
      <c r="M115" s="32" t="s">
        <v>709</v>
      </c>
      <c r="N115" s="32" t="s">
        <v>710</v>
      </c>
      <c r="O115" s="32" t="s">
        <v>1036</v>
      </c>
      <c r="P115" s="32" t="s">
        <v>1037</v>
      </c>
    </row>
    <row r="116" spans="1:16" ht="15.5">
      <c r="A116" s="32" t="s">
        <v>1038</v>
      </c>
      <c r="B116" s="32" t="s">
        <v>1039</v>
      </c>
      <c r="C116" s="32" t="s">
        <v>467</v>
      </c>
      <c r="D116" s="32">
        <v>399</v>
      </c>
      <c r="E116" s="34">
        <v>1999</v>
      </c>
      <c r="F116" s="33">
        <v>0.8</v>
      </c>
      <c r="G116" s="32">
        <v>4.5</v>
      </c>
      <c r="H116" s="36">
        <v>505</v>
      </c>
      <c r="I116" s="32" t="s">
        <v>1040</v>
      </c>
      <c r="J116" s="32" t="s">
        <v>1041</v>
      </c>
      <c r="K116" s="32" t="s">
        <v>1042</v>
      </c>
      <c r="L116" s="32" t="s">
        <v>1043</v>
      </c>
      <c r="M116" s="32" t="s">
        <v>1044</v>
      </c>
      <c r="N116" s="32" t="s">
        <v>1045</v>
      </c>
      <c r="O116" s="32" t="s">
        <v>1046</v>
      </c>
      <c r="P116" s="32" t="s">
        <v>1047</v>
      </c>
    </row>
    <row r="117" spans="1:16" ht="15.5">
      <c r="A117" s="32" t="s">
        <v>1048</v>
      </c>
      <c r="B117" s="32" t="s">
        <v>1049</v>
      </c>
      <c r="C117" s="32" t="s">
        <v>18</v>
      </c>
      <c r="D117" s="32">
        <v>210</v>
      </c>
      <c r="E117" s="32">
        <v>399</v>
      </c>
      <c r="F117" s="33">
        <v>0.47</v>
      </c>
      <c r="G117" s="32">
        <v>4.0999999999999996</v>
      </c>
      <c r="H117" s="36">
        <v>1717</v>
      </c>
      <c r="I117" s="32" t="s">
        <v>1050</v>
      </c>
      <c r="J117" s="32" t="s">
        <v>1051</v>
      </c>
      <c r="K117" s="32" t="s">
        <v>1052</v>
      </c>
      <c r="L117" s="32" t="s">
        <v>1053</v>
      </c>
      <c r="M117" s="32" t="s">
        <v>1054</v>
      </c>
      <c r="N117" s="32" t="s">
        <v>1055</v>
      </c>
      <c r="O117" s="32" t="s">
        <v>1056</v>
      </c>
      <c r="P117" s="32" t="s">
        <v>1057</v>
      </c>
    </row>
    <row r="118" spans="1:16" ht="15.5">
      <c r="A118" s="32" t="s">
        <v>1058</v>
      </c>
      <c r="B118" s="32" t="s">
        <v>1059</v>
      </c>
      <c r="C118" s="32" t="s">
        <v>467</v>
      </c>
      <c r="D118" s="34">
        <v>1299</v>
      </c>
      <c r="E118" s="34">
        <v>1999</v>
      </c>
      <c r="F118" s="33">
        <v>0.35</v>
      </c>
      <c r="G118" s="32">
        <v>3.6</v>
      </c>
      <c r="H118" s="36">
        <v>590</v>
      </c>
      <c r="I118" s="32" t="s">
        <v>1060</v>
      </c>
      <c r="J118" s="32" t="s">
        <v>1061</v>
      </c>
      <c r="K118" s="32" t="s">
        <v>1062</v>
      </c>
      <c r="L118" s="32" t="s">
        <v>1063</v>
      </c>
      <c r="M118" s="32" t="s">
        <v>1064</v>
      </c>
      <c r="N118" s="32" t="s">
        <v>1065</v>
      </c>
      <c r="O118" s="32" t="s">
        <v>1066</v>
      </c>
      <c r="P118" s="32" t="s">
        <v>1067</v>
      </c>
    </row>
    <row r="119" spans="1:16" ht="15.5">
      <c r="A119" s="32" t="s">
        <v>1068</v>
      </c>
      <c r="B119" s="32" t="s">
        <v>1069</v>
      </c>
      <c r="C119" s="32" t="s">
        <v>18</v>
      </c>
      <c r="D119" s="32">
        <v>347</v>
      </c>
      <c r="E119" s="32">
        <v>999</v>
      </c>
      <c r="F119" s="33">
        <v>0.65</v>
      </c>
      <c r="G119" s="32">
        <v>3.5</v>
      </c>
      <c r="H119" s="36">
        <v>1121</v>
      </c>
      <c r="I119" s="32" t="s">
        <v>1070</v>
      </c>
      <c r="J119" s="32" t="s">
        <v>1071</v>
      </c>
      <c r="K119" s="32" t="s">
        <v>1072</v>
      </c>
      <c r="L119" s="32" t="s">
        <v>1073</v>
      </c>
      <c r="M119" s="32" t="s">
        <v>1074</v>
      </c>
      <c r="N119" s="32" t="s">
        <v>1075</v>
      </c>
      <c r="O119" s="32" t="s">
        <v>1076</v>
      </c>
      <c r="P119" s="32" t="s">
        <v>1077</v>
      </c>
    </row>
    <row r="120" spans="1:16" ht="15.5">
      <c r="A120" s="32" t="s">
        <v>1078</v>
      </c>
      <c r="B120" s="32" t="s">
        <v>1079</v>
      </c>
      <c r="C120" s="32" t="s">
        <v>18</v>
      </c>
      <c r="D120" s="32">
        <v>149</v>
      </c>
      <c r="E120" s="32">
        <v>999</v>
      </c>
      <c r="F120" s="33">
        <v>0.85</v>
      </c>
      <c r="G120" s="32">
        <v>4</v>
      </c>
      <c r="H120" s="36">
        <v>1313</v>
      </c>
      <c r="I120" s="32" t="s">
        <v>1080</v>
      </c>
      <c r="J120" s="32" t="s">
        <v>595</v>
      </c>
      <c r="K120" s="32" t="s">
        <v>596</v>
      </c>
      <c r="L120" s="32" t="s">
        <v>597</v>
      </c>
      <c r="M120" s="32" t="s">
        <v>598</v>
      </c>
      <c r="N120" s="32" t="s">
        <v>599</v>
      </c>
      <c r="O120" s="32" t="s">
        <v>1081</v>
      </c>
      <c r="P120" s="32" t="s">
        <v>1082</v>
      </c>
    </row>
    <row r="121" spans="1:16" ht="15.5">
      <c r="A121" s="32" t="s">
        <v>1083</v>
      </c>
      <c r="B121" s="32" t="s">
        <v>1084</v>
      </c>
      <c r="C121" s="32" t="s">
        <v>18</v>
      </c>
      <c r="D121" s="32">
        <v>228</v>
      </c>
      <c r="E121" s="32">
        <v>899</v>
      </c>
      <c r="F121" s="33">
        <v>0.75</v>
      </c>
      <c r="G121" s="32">
        <v>3.8</v>
      </c>
      <c r="H121" s="36">
        <v>132</v>
      </c>
      <c r="I121" s="32" t="s">
        <v>1085</v>
      </c>
      <c r="J121" s="32" t="s">
        <v>1086</v>
      </c>
      <c r="K121" s="32" t="s">
        <v>1087</v>
      </c>
      <c r="L121" s="32" t="s">
        <v>1088</v>
      </c>
      <c r="M121" s="32" t="s">
        <v>1089</v>
      </c>
      <c r="N121" s="32" t="s">
        <v>1090</v>
      </c>
      <c r="O121" s="32" t="s">
        <v>1091</v>
      </c>
      <c r="P121" s="32" t="s">
        <v>1092</v>
      </c>
    </row>
    <row r="122" spans="1:16" ht="15.5">
      <c r="A122" s="32" t="s">
        <v>1093</v>
      </c>
      <c r="B122" s="32" t="s">
        <v>1094</v>
      </c>
      <c r="C122" s="32" t="s">
        <v>18</v>
      </c>
      <c r="D122" s="34">
        <v>1599</v>
      </c>
      <c r="E122" s="34">
        <v>1999</v>
      </c>
      <c r="F122" s="33">
        <v>0.2</v>
      </c>
      <c r="G122" s="32">
        <v>4.4000000000000004</v>
      </c>
      <c r="H122" s="36">
        <v>1951</v>
      </c>
      <c r="I122" s="32" t="s">
        <v>1095</v>
      </c>
      <c r="J122" s="32" t="s">
        <v>1096</v>
      </c>
      <c r="K122" s="32" t="s">
        <v>1097</v>
      </c>
      <c r="L122" s="32" t="s">
        <v>1098</v>
      </c>
      <c r="M122" s="32" t="s">
        <v>1099</v>
      </c>
      <c r="N122" s="32" t="s">
        <v>1100</v>
      </c>
      <c r="O122" s="32" t="s">
        <v>1101</v>
      </c>
      <c r="P122" s="32" t="s">
        <v>1102</v>
      </c>
    </row>
    <row r="123" spans="1:16" ht="15.5">
      <c r="A123" s="32" t="s">
        <v>1103</v>
      </c>
      <c r="B123" s="32" t="s">
        <v>1104</v>
      </c>
      <c r="C123" s="32" t="s">
        <v>467</v>
      </c>
      <c r="D123" s="34">
        <v>1499</v>
      </c>
      <c r="E123" s="34">
        <v>3999</v>
      </c>
      <c r="F123" s="33">
        <v>0.63</v>
      </c>
      <c r="G123" s="32">
        <v>3.7</v>
      </c>
      <c r="H123" s="36">
        <v>37</v>
      </c>
      <c r="I123" s="32" t="s">
        <v>1105</v>
      </c>
      <c r="J123" s="32" t="s">
        <v>1106</v>
      </c>
      <c r="K123" s="32" t="s">
        <v>1107</v>
      </c>
      <c r="L123" s="32" t="s">
        <v>1108</v>
      </c>
      <c r="M123" s="32" t="s">
        <v>1109</v>
      </c>
      <c r="N123" s="32" t="s">
        <v>1110</v>
      </c>
      <c r="O123" s="32" t="s">
        <v>1111</v>
      </c>
      <c r="P123" s="32" t="s">
        <v>1112</v>
      </c>
    </row>
    <row r="124" spans="1:16" ht="15.5">
      <c r="A124" s="32" t="s">
        <v>1113</v>
      </c>
      <c r="B124" s="32" t="s">
        <v>1114</v>
      </c>
      <c r="C124" s="32" t="s">
        <v>170</v>
      </c>
      <c r="D124" s="34">
        <v>8499</v>
      </c>
      <c r="E124" s="34">
        <v>15999</v>
      </c>
      <c r="F124" s="33">
        <v>0.47</v>
      </c>
      <c r="G124" s="32">
        <v>4.3</v>
      </c>
      <c r="H124" s="36">
        <v>592</v>
      </c>
      <c r="I124" s="32" t="s">
        <v>1115</v>
      </c>
      <c r="J124" s="32" t="s">
        <v>1116</v>
      </c>
      <c r="K124" s="32" t="s">
        <v>1117</v>
      </c>
      <c r="L124" s="32" t="s">
        <v>1118</v>
      </c>
      <c r="M124" s="32" t="s">
        <v>1119</v>
      </c>
      <c r="N124" s="32" t="s">
        <v>1120</v>
      </c>
      <c r="O124" s="32" t="s">
        <v>1121</v>
      </c>
      <c r="P124" s="32" t="s">
        <v>1122</v>
      </c>
    </row>
    <row r="125" spans="1:16" ht="15.5">
      <c r="A125" s="32" t="s">
        <v>1123</v>
      </c>
      <c r="B125" s="32" t="s">
        <v>1124</v>
      </c>
      <c r="C125" s="32" t="s">
        <v>170</v>
      </c>
      <c r="D125" s="34">
        <v>20990</v>
      </c>
      <c r="E125" s="34">
        <v>44990</v>
      </c>
      <c r="F125" s="33">
        <v>0.53</v>
      </c>
      <c r="G125" s="32">
        <v>4.0999999999999996</v>
      </c>
      <c r="H125" s="36">
        <v>1259</v>
      </c>
      <c r="I125" s="32" t="s">
        <v>1125</v>
      </c>
      <c r="J125" s="32" t="s">
        <v>1126</v>
      </c>
      <c r="K125" s="32" t="s">
        <v>1127</v>
      </c>
      <c r="L125" s="32" t="s">
        <v>1128</v>
      </c>
      <c r="M125" s="32" t="s">
        <v>1129</v>
      </c>
      <c r="N125" s="32" t="s">
        <v>1130</v>
      </c>
      <c r="O125" s="32" t="s">
        <v>1131</v>
      </c>
      <c r="P125" s="32" t="s">
        <v>1132</v>
      </c>
    </row>
    <row r="126" spans="1:16" ht="15.5">
      <c r="A126" s="32" t="s">
        <v>1133</v>
      </c>
      <c r="B126" s="32" t="s">
        <v>1134</v>
      </c>
      <c r="C126" s="32" t="s">
        <v>170</v>
      </c>
      <c r="D126" s="34">
        <v>32999</v>
      </c>
      <c r="E126" s="34">
        <v>44999</v>
      </c>
      <c r="F126" s="33">
        <v>0.27</v>
      </c>
      <c r="G126" s="32">
        <v>4.2</v>
      </c>
      <c r="H126" s="36">
        <v>45238</v>
      </c>
      <c r="I126" s="32" t="s">
        <v>1135</v>
      </c>
      <c r="J126" s="32" t="s">
        <v>615</v>
      </c>
      <c r="K126" s="32" t="s">
        <v>616</v>
      </c>
      <c r="L126" s="32" t="s">
        <v>617</v>
      </c>
      <c r="M126" s="32" t="s">
        <v>618</v>
      </c>
      <c r="N126" s="32" t="s">
        <v>619</v>
      </c>
      <c r="O126" s="32" t="s">
        <v>1136</v>
      </c>
      <c r="P126" s="32" t="s">
        <v>1137</v>
      </c>
    </row>
    <row r="127" spans="1:16" ht="15.5">
      <c r="A127" s="32" t="s">
        <v>1138</v>
      </c>
      <c r="B127" s="32" t="s">
        <v>1139</v>
      </c>
      <c r="C127" s="32" t="s">
        <v>130</v>
      </c>
      <c r="D127" s="32">
        <v>799</v>
      </c>
      <c r="E127" s="34">
        <v>1700</v>
      </c>
      <c r="F127" s="33">
        <v>0.53</v>
      </c>
      <c r="G127" s="32">
        <v>4.0999999999999996</v>
      </c>
      <c r="H127" s="36">
        <v>28638</v>
      </c>
      <c r="I127" s="32" t="s">
        <v>1140</v>
      </c>
      <c r="J127" s="32" t="s">
        <v>1141</v>
      </c>
      <c r="K127" s="32" t="s">
        <v>1142</v>
      </c>
      <c r="L127" s="32" t="s">
        <v>1143</v>
      </c>
      <c r="M127" s="32" t="s">
        <v>1144</v>
      </c>
      <c r="N127" s="32" t="s">
        <v>1145</v>
      </c>
      <c r="O127" s="32" t="s">
        <v>1146</v>
      </c>
      <c r="P127" s="32" t="s">
        <v>1147</v>
      </c>
    </row>
    <row r="128" spans="1:16" ht="15.5">
      <c r="A128" s="32" t="s">
        <v>1148</v>
      </c>
      <c r="B128" s="32" t="s">
        <v>1149</v>
      </c>
      <c r="C128" s="32" t="s">
        <v>130</v>
      </c>
      <c r="D128" s="32">
        <v>229</v>
      </c>
      <c r="E128" s="32">
        <v>595</v>
      </c>
      <c r="F128" s="33">
        <v>0.62</v>
      </c>
      <c r="G128" s="32">
        <v>4.3</v>
      </c>
      <c r="H128" s="36">
        <v>12835</v>
      </c>
      <c r="I128" s="32" t="s">
        <v>1150</v>
      </c>
      <c r="J128" s="32" t="s">
        <v>1151</v>
      </c>
      <c r="K128" s="32" t="s">
        <v>1152</v>
      </c>
      <c r="L128" s="32" t="s">
        <v>1153</v>
      </c>
      <c r="M128" s="32" t="s">
        <v>1154</v>
      </c>
      <c r="N128" s="32" t="s">
        <v>1155</v>
      </c>
      <c r="O128" s="32" t="s">
        <v>1156</v>
      </c>
      <c r="P128" s="32" t="s">
        <v>1157</v>
      </c>
    </row>
    <row r="129" spans="1:16" ht="15.5">
      <c r="A129" s="32" t="s">
        <v>1158</v>
      </c>
      <c r="B129" s="32" t="s">
        <v>1159</v>
      </c>
      <c r="C129" s="32" t="s">
        <v>170</v>
      </c>
      <c r="D129" s="34">
        <v>9999</v>
      </c>
      <c r="E129" s="34">
        <v>27990</v>
      </c>
      <c r="F129" s="33">
        <v>0.64</v>
      </c>
      <c r="G129" s="32">
        <v>4.2</v>
      </c>
      <c r="H129" s="36">
        <v>1269</v>
      </c>
      <c r="I129" s="32" t="s">
        <v>1160</v>
      </c>
      <c r="J129" s="32" t="s">
        <v>1161</v>
      </c>
      <c r="K129" s="32" t="s">
        <v>1162</v>
      </c>
      <c r="L129" s="32" t="s">
        <v>1163</v>
      </c>
      <c r="M129" s="32" t="s">
        <v>1164</v>
      </c>
      <c r="N129" s="32" t="s">
        <v>1165</v>
      </c>
      <c r="O129" s="32" t="s">
        <v>1166</v>
      </c>
      <c r="P129" s="32" t="s">
        <v>1167</v>
      </c>
    </row>
    <row r="130" spans="1:16" ht="15.5">
      <c r="A130" s="32" t="s">
        <v>1168</v>
      </c>
      <c r="B130" s="32" t="s">
        <v>1169</v>
      </c>
      <c r="C130" s="32" t="s">
        <v>467</v>
      </c>
      <c r="D130" s="32">
        <v>349</v>
      </c>
      <c r="E130" s="32">
        <v>599</v>
      </c>
      <c r="F130" s="33">
        <v>0.42</v>
      </c>
      <c r="G130" s="32">
        <v>4.2</v>
      </c>
      <c r="H130" s="36">
        <v>284</v>
      </c>
      <c r="I130" s="32" t="s">
        <v>1170</v>
      </c>
      <c r="J130" s="32" t="s">
        <v>1171</v>
      </c>
      <c r="K130" s="32" t="s">
        <v>1172</v>
      </c>
      <c r="L130" s="32" t="s">
        <v>1173</v>
      </c>
      <c r="M130" s="32" t="s">
        <v>1174</v>
      </c>
      <c r="N130" s="32" t="s">
        <v>1175</v>
      </c>
      <c r="O130" s="32" t="s">
        <v>1176</v>
      </c>
      <c r="P130" s="32" t="s">
        <v>1177</v>
      </c>
    </row>
    <row r="131" spans="1:16" ht="15.5">
      <c r="A131" s="32" t="s">
        <v>1178</v>
      </c>
      <c r="B131" s="32" t="s">
        <v>1179</v>
      </c>
      <c r="C131" s="32" t="s">
        <v>1180</v>
      </c>
      <c r="D131" s="32">
        <v>489</v>
      </c>
      <c r="E131" s="34">
        <v>1200</v>
      </c>
      <c r="F131" s="33">
        <v>0.59</v>
      </c>
      <c r="G131" s="32">
        <v>4.4000000000000004</v>
      </c>
      <c r="H131" s="36">
        <v>69538</v>
      </c>
      <c r="I131" s="32" t="s">
        <v>1181</v>
      </c>
      <c r="J131" s="32" t="s">
        <v>1182</v>
      </c>
      <c r="K131" s="32" t="s">
        <v>1183</v>
      </c>
      <c r="L131" s="32" t="s">
        <v>1184</v>
      </c>
      <c r="M131" s="32" t="s">
        <v>1185</v>
      </c>
      <c r="N131" s="32" t="s">
        <v>1186</v>
      </c>
      <c r="O131" s="32" t="s">
        <v>1187</v>
      </c>
      <c r="P131" s="32" t="s">
        <v>1188</v>
      </c>
    </row>
    <row r="132" spans="1:16" ht="15.5">
      <c r="A132" s="32" t="s">
        <v>1189</v>
      </c>
      <c r="B132" s="32" t="s">
        <v>1190</v>
      </c>
      <c r="C132" s="32" t="s">
        <v>170</v>
      </c>
      <c r="D132" s="34">
        <v>23999</v>
      </c>
      <c r="E132" s="34">
        <v>34990</v>
      </c>
      <c r="F132" s="33">
        <v>0.31</v>
      </c>
      <c r="G132" s="32">
        <v>4.3</v>
      </c>
      <c r="H132" s="36">
        <v>4703</v>
      </c>
      <c r="I132" s="32" t="s">
        <v>812</v>
      </c>
      <c r="J132" s="32" t="s">
        <v>247</v>
      </c>
      <c r="K132" s="32" t="s">
        <v>248</v>
      </c>
      <c r="L132" s="32" t="s">
        <v>249</v>
      </c>
      <c r="M132" s="32" t="s">
        <v>250</v>
      </c>
      <c r="N132" s="32" t="s">
        <v>251</v>
      </c>
      <c r="O132" s="32" t="s">
        <v>1191</v>
      </c>
      <c r="P132" s="32" t="s">
        <v>1192</v>
      </c>
    </row>
    <row r="133" spans="1:16" ht="15.5">
      <c r="A133" s="32" t="s">
        <v>1193</v>
      </c>
      <c r="B133" s="32" t="s">
        <v>1194</v>
      </c>
      <c r="C133" s="32" t="s">
        <v>18</v>
      </c>
      <c r="D133" s="32">
        <v>399</v>
      </c>
      <c r="E133" s="32">
        <v>999</v>
      </c>
      <c r="F133" s="33">
        <v>0.6</v>
      </c>
      <c r="G133" s="32">
        <v>4.3</v>
      </c>
      <c r="H133" s="36">
        <v>2806</v>
      </c>
      <c r="I133" s="32" t="s">
        <v>1195</v>
      </c>
      <c r="J133" s="32" t="s">
        <v>971</v>
      </c>
      <c r="K133" s="32" t="s">
        <v>972</v>
      </c>
      <c r="L133" s="32" t="s">
        <v>973</v>
      </c>
      <c r="M133" s="32" t="s">
        <v>974</v>
      </c>
      <c r="N133" s="32" t="s">
        <v>975</v>
      </c>
      <c r="O133" s="32" t="s">
        <v>1196</v>
      </c>
      <c r="P133" s="32" t="s">
        <v>1197</v>
      </c>
    </row>
    <row r="134" spans="1:16" ht="15.5">
      <c r="A134" s="32" t="s">
        <v>1198</v>
      </c>
      <c r="B134" s="32" t="s">
        <v>1199</v>
      </c>
      <c r="C134" s="32" t="s">
        <v>1200</v>
      </c>
      <c r="D134" s="32">
        <v>349</v>
      </c>
      <c r="E134" s="34">
        <v>1299</v>
      </c>
      <c r="F134" s="33">
        <v>0.73</v>
      </c>
      <c r="G134" s="32">
        <v>4</v>
      </c>
      <c r="H134" s="36">
        <v>3295</v>
      </c>
      <c r="I134" s="32" t="s">
        <v>1201</v>
      </c>
      <c r="J134" s="32" t="s">
        <v>1202</v>
      </c>
      <c r="K134" s="32" t="s">
        <v>1203</v>
      </c>
      <c r="L134" s="32" t="s">
        <v>1204</v>
      </c>
      <c r="M134" s="32" t="s">
        <v>1205</v>
      </c>
      <c r="N134" s="32" t="s">
        <v>1206</v>
      </c>
      <c r="O134" s="32" t="s">
        <v>1207</v>
      </c>
      <c r="P134" s="32" t="s">
        <v>1208</v>
      </c>
    </row>
    <row r="135" spans="1:16" ht="15.5">
      <c r="A135" s="32" t="s">
        <v>1209</v>
      </c>
      <c r="B135" s="32" t="s">
        <v>1210</v>
      </c>
      <c r="C135" s="32" t="s">
        <v>18</v>
      </c>
      <c r="D135" s="32">
        <v>179</v>
      </c>
      <c r="E135" s="32">
        <v>299</v>
      </c>
      <c r="F135" s="33">
        <v>0.4</v>
      </c>
      <c r="G135" s="32">
        <v>3.9</v>
      </c>
      <c r="H135" s="36">
        <v>81</v>
      </c>
      <c r="I135" s="32" t="s">
        <v>1211</v>
      </c>
      <c r="J135" s="32" t="s">
        <v>1212</v>
      </c>
      <c r="K135" s="32" t="s">
        <v>1213</v>
      </c>
      <c r="L135" s="32" t="s">
        <v>1214</v>
      </c>
      <c r="M135" s="32" t="s">
        <v>1215</v>
      </c>
      <c r="N135" s="32" t="s">
        <v>1216</v>
      </c>
      <c r="O135" s="32" t="s">
        <v>1217</v>
      </c>
      <c r="P135" s="32" t="s">
        <v>1218</v>
      </c>
    </row>
    <row r="136" spans="1:16" ht="15.5">
      <c r="A136" s="32" t="s">
        <v>1219</v>
      </c>
      <c r="B136" s="32" t="s">
        <v>1220</v>
      </c>
      <c r="C136" s="32" t="s">
        <v>18</v>
      </c>
      <c r="D136" s="32">
        <v>689</v>
      </c>
      <c r="E136" s="34">
        <v>1500</v>
      </c>
      <c r="F136" s="33">
        <v>0.54</v>
      </c>
      <c r="G136" s="32">
        <v>4.2</v>
      </c>
      <c r="H136" s="36">
        <v>42301</v>
      </c>
      <c r="I136" s="32" t="s">
        <v>1221</v>
      </c>
      <c r="J136" s="32" t="s">
        <v>1222</v>
      </c>
      <c r="K136" s="32" t="s">
        <v>1223</v>
      </c>
      <c r="L136" s="32" t="s">
        <v>1224</v>
      </c>
      <c r="M136" s="32" t="s">
        <v>1225</v>
      </c>
      <c r="N136" s="32" t="s">
        <v>1226</v>
      </c>
      <c r="O136" s="32" t="s">
        <v>1227</v>
      </c>
      <c r="P136" s="32" t="s">
        <v>1228</v>
      </c>
    </row>
    <row r="137" spans="1:16" ht="15.5">
      <c r="A137" s="32" t="s">
        <v>1229</v>
      </c>
      <c r="B137" s="32" t="s">
        <v>1230</v>
      </c>
      <c r="C137" s="32" t="s">
        <v>170</v>
      </c>
      <c r="D137" s="34">
        <v>30990</v>
      </c>
      <c r="E137" s="34">
        <v>49990</v>
      </c>
      <c r="F137" s="33">
        <v>0.38</v>
      </c>
      <c r="G137" s="32">
        <v>4.3</v>
      </c>
      <c r="H137" s="36">
        <v>1376</v>
      </c>
      <c r="I137" s="32" t="s">
        <v>1231</v>
      </c>
      <c r="J137" s="32" t="s">
        <v>1232</v>
      </c>
      <c r="K137" s="32" t="s">
        <v>1233</v>
      </c>
      <c r="L137" s="32" t="s">
        <v>1234</v>
      </c>
      <c r="M137" s="32" t="s">
        <v>1235</v>
      </c>
      <c r="N137" s="32" t="s">
        <v>1236</v>
      </c>
      <c r="O137" s="32" t="s">
        <v>1237</v>
      </c>
      <c r="P137" s="32" t="s">
        <v>1238</v>
      </c>
    </row>
    <row r="138" spans="1:16" ht="15.5">
      <c r="A138" s="32" t="s">
        <v>1239</v>
      </c>
      <c r="B138" s="32" t="s">
        <v>1240</v>
      </c>
      <c r="C138" s="32" t="s">
        <v>18</v>
      </c>
      <c r="D138" s="32">
        <v>249</v>
      </c>
      <c r="E138" s="32">
        <v>931</v>
      </c>
      <c r="F138" s="33">
        <v>0.73</v>
      </c>
      <c r="G138" s="32">
        <v>3.9</v>
      </c>
      <c r="H138" s="36">
        <v>1075</v>
      </c>
      <c r="I138" s="32" t="s">
        <v>1241</v>
      </c>
      <c r="J138" s="32" t="s">
        <v>347</v>
      </c>
      <c r="K138" s="32" t="s">
        <v>348</v>
      </c>
      <c r="L138" s="32" t="s">
        <v>349</v>
      </c>
      <c r="M138" s="32" t="s">
        <v>350</v>
      </c>
      <c r="N138" s="32" t="s">
        <v>351</v>
      </c>
      <c r="O138" s="32" t="s">
        <v>1242</v>
      </c>
      <c r="P138" s="32" t="s">
        <v>1243</v>
      </c>
    </row>
    <row r="139" spans="1:16" ht="15.5">
      <c r="A139" s="32" t="s">
        <v>1244</v>
      </c>
      <c r="B139" s="32" t="s">
        <v>1245</v>
      </c>
      <c r="C139" s="32" t="s">
        <v>130</v>
      </c>
      <c r="D139" s="32">
        <v>999</v>
      </c>
      <c r="E139" s="34">
        <v>2399</v>
      </c>
      <c r="F139" s="33">
        <v>0.57999999999999996</v>
      </c>
      <c r="G139" s="32">
        <v>4.5999999999999996</v>
      </c>
      <c r="H139" s="36">
        <v>3664</v>
      </c>
      <c r="I139" s="32" t="s">
        <v>1246</v>
      </c>
      <c r="J139" s="32" t="s">
        <v>1247</v>
      </c>
      <c r="K139" s="32" t="s">
        <v>1248</v>
      </c>
      <c r="L139" s="32" t="s">
        <v>1249</v>
      </c>
      <c r="M139" s="32" t="s">
        <v>1250</v>
      </c>
      <c r="N139" s="32" t="s">
        <v>1251</v>
      </c>
      <c r="O139" s="32" t="s">
        <v>1252</v>
      </c>
      <c r="P139" s="32" t="s">
        <v>1253</v>
      </c>
    </row>
    <row r="140" spans="1:16" ht="15.5">
      <c r="A140" s="32" t="s">
        <v>1254</v>
      </c>
      <c r="B140" s="32" t="s">
        <v>1255</v>
      </c>
      <c r="C140" s="32" t="s">
        <v>467</v>
      </c>
      <c r="D140" s="32">
        <v>399</v>
      </c>
      <c r="E140" s="32">
        <v>399</v>
      </c>
      <c r="F140" s="33">
        <v>0</v>
      </c>
      <c r="G140" s="32">
        <v>3.9</v>
      </c>
      <c r="H140" s="36">
        <v>1951</v>
      </c>
      <c r="I140" s="32" t="s">
        <v>1256</v>
      </c>
      <c r="J140" s="32" t="s">
        <v>1257</v>
      </c>
      <c r="K140" s="32" t="s">
        <v>1258</v>
      </c>
      <c r="L140" s="32" t="s">
        <v>1259</v>
      </c>
      <c r="M140" s="32" t="s">
        <v>1260</v>
      </c>
      <c r="N140" s="32" t="s">
        <v>1261</v>
      </c>
      <c r="O140" s="32" t="s">
        <v>1262</v>
      </c>
      <c r="P140" s="32" t="s">
        <v>1263</v>
      </c>
    </row>
    <row r="141" spans="1:16" ht="15.5">
      <c r="A141" s="32" t="s">
        <v>1264</v>
      </c>
      <c r="B141" s="32" t="s">
        <v>1265</v>
      </c>
      <c r="C141" s="32" t="s">
        <v>18</v>
      </c>
      <c r="D141" s="32">
        <v>349</v>
      </c>
      <c r="E141" s="32">
        <v>699</v>
      </c>
      <c r="F141" s="33">
        <v>0.5</v>
      </c>
      <c r="G141" s="32">
        <v>4.3</v>
      </c>
      <c r="H141" s="36">
        <v>20850</v>
      </c>
      <c r="I141" s="32" t="s">
        <v>1266</v>
      </c>
      <c r="J141" s="32" t="s">
        <v>297</v>
      </c>
      <c r="K141" s="32" t="s">
        <v>298</v>
      </c>
      <c r="L141" s="32" t="s">
        <v>299</v>
      </c>
      <c r="M141" s="32" t="s">
        <v>300</v>
      </c>
      <c r="N141" s="32" t="s">
        <v>301</v>
      </c>
      <c r="O141" s="32" t="s">
        <v>1267</v>
      </c>
      <c r="P141" s="32" t="s">
        <v>1268</v>
      </c>
    </row>
    <row r="142" spans="1:16" ht="15.5">
      <c r="A142" s="32" t="s">
        <v>1269</v>
      </c>
      <c r="B142" s="32" t="s">
        <v>1270</v>
      </c>
      <c r="C142" s="32" t="s">
        <v>18</v>
      </c>
      <c r="D142" s="32">
        <v>399</v>
      </c>
      <c r="E142" s="34">
        <v>1099</v>
      </c>
      <c r="F142" s="33">
        <v>0.64</v>
      </c>
      <c r="G142" s="32">
        <v>4.0999999999999996</v>
      </c>
      <c r="H142" s="36">
        <v>2685</v>
      </c>
      <c r="I142" s="32" t="s">
        <v>1271</v>
      </c>
      <c r="J142" s="32" t="s">
        <v>1272</v>
      </c>
      <c r="K142" s="32" t="s">
        <v>1273</v>
      </c>
      <c r="L142" s="32" t="s">
        <v>1274</v>
      </c>
      <c r="M142" s="32" t="s">
        <v>1275</v>
      </c>
      <c r="N142" s="32" t="s">
        <v>1276</v>
      </c>
      <c r="O142" s="32" t="s">
        <v>1277</v>
      </c>
      <c r="P142" s="32" t="s">
        <v>1278</v>
      </c>
    </row>
    <row r="143" spans="1:16" ht="15.5">
      <c r="A143" s="32" t="s">
        <v>1279</v>
      </c>
      <c r="B143" s="32" t="s">
        <v>1280</v>
      </c>
      <c r="C143" s="32" t="s">
        <v>99</v>
      </c>
      <c r="D143" s="34">
        <v>1699</v>
      </c>
      <c r="E143" s="34">
        <v>2999</v>
      </c>
      <c r="F143" s="33">
        <v>0.43</v>
      </c>
      <c r="G143" s="32">
        <v>4.4000000000000004</v>
      </c>
      <c r="H143" s="36">
        <v>24780</v>
      </c>
      <c r="I143" s="32" t="s">
        <v>1281</v>
      </c>
      <c r="J143" s="32" t="s">
        <v>489</v>
      </c>
      <c r="K143" s="32" t="s">
        <v>490</v>
      </c>
      <c r="L143" s="32" t="s">
        <v>491</v>
      </c>
      <c r="M143" s="32" t="s">
        <v>492</v>
      </c>
      <c r="N143" s="32" t="s">
        <v>493</v>
      </c>
      <c r="O143" s="32" t="s">
        <v>1282</v>
      </c>
      <c r="P143" s="32" t="s">
        <v>1283</v>
      </c>
    </row>
    <row r="144" spans="1:16" ht="15.5">
      <c r="A144" s="32" t="s">
        <v>1284</v>
      </c>
      <c r="B144" s="32" t="s">
        <v>1285</v>
      </c>
      <c r="C144" s="32" t="s">
        <v>467</v>
      </c>
      <c r="D144" s="32">
        <v>655</v>
      </c>
      <c r="E144" s="34">
        <v>1099</v>
      </c>
      <c r="F144" s="33">
        <v>0.4</v>
      </c>
      <c r="G144" s="32">
        <v>3.2</v>
      </c>
      <c r="H144" s="36">
        <v>285</v>
      </c>
      <c r="I144" s="32" t="s">
        <v>1286</v>
      </c>
      <c r="J144" s="32" t="s">
        <v>1287</v>
      </c>
      <c r="K144" s="32" t="s">
        <v>1288</v>
      </c>
      <c r="L144" s="32" t="s">
        <v>1289</v>
      </c>
      <c r="M144" s="32" t="s">
        <v>1290</v>
      </c>
      <c r="N144" s="32" t="s">
        <v>1291</v>
      </c>
      <c r="O144" s="32" t="s">
        <v>1292</v>
      </c>
      <c r="P144" s="32" t="s">
        <v>1293</v>
      </c>
    </row>
    <row r="145" spans="1:16" ht="15.5">
      <c r="A145" s="32" t="s">
        <v>1294</v>
      </c>
      <c r="B145" s="32" t="s">
        <v>1295</v>
      </c>
      <c r="C145" s="32" t="s">
        <v>99</v>
      </c>
      <c r="D145" s="32">
        <v>749</v>
      </c>
      <c r="E145" s="34">
        <v>1339</v>
      </c>
      <c r="F145" s="33">
        <v>0.44</v>
      </c>
      <c r="G145" s="32">
        <v>4.2</v>
      </c>
      <c r="H145" s="36">
        <v>179692</v>
      </c>
      <c r="I145" s="32" t="s">
        <v>1296</v>
      </c>
      <c r="J145" s="32" t="s">
        <v>101</v>
      </c>
      <c r="K145" s="32" t="s">
        <v>102</v>
      </c>
      <c r="L145" s="32" t="s">
        <v>103</v>
      </c>
      <c r="M145" s="32" t="s">
        <v>104</v>
      </c>
      <c r="N145" s="32" t="s">
        <v>105</v>
      </c>
      <c r="O145" s="32" t="s">
        <v>1297</v>
      </c>
      <c r="P145" s="32" t="s">
        <v>1298</v>
      </c>
    </row>
    <row r="146" spans="1:16" ht="15.5">
      <c r="A146" s="32" t="s">
        <v>1299</v>
      </c>
      <c r="B146" s="32" t="s">
        <v>1300</v>
      </c>
      <c r="C146" s="32" t="s">
        <v>170</v>
      </c>
      <c r="D146" s="34">
        <v>9999</v>
      </c>
      <c r="E146" s="34">
        <v>12999</v>
      </c>
      <c r="F146" s="33">
        <v>0.23</v>
      </c>
      <c r="G146" s="32">
        <v>4.2</v>
      </c>
      <c r="H146" s="36">
        <v>6088</v>
      </c>
      <c r="I146" s="32" t="s">
        <v>1301</v>
      </c>
      <c r="J146" s="32" t="s">
        <v>1302</v>
      </c>
      <c r="K146" s="32" t="s">
        <v>1303</v>
      </c>
      <c r="L146" s="32" t="s">
        <v>1304</v>
      </c>
      <c r="M146" s="32" t="s">
        <v>1305</v>
      </c>
      <c r="N146" s="32" t="s">
        <v>1306</v>
      </c>
      <c r="O146" s="32" t="s">
        <v>1307</v>
      </c>
      <c r="P146" s="32" t="s">
        <v>1308</v>
      </c>
    </row>
    <row r="147" spans="1:16" ht="15.5">
      <c r="A147" s="32" t="s">
        <v>1309</v>
      </c>
      <c r="B147" s="32" t="s">
        <v>1310</v>
      </c>
      <c r="C147" s="32" t="s">
        <v>467</v>
      </c>
      <c r="D147" s="32">
        <v>195</v>
      </c>
      <c r="E147" s="32">
        <v>499</v>
      </c>
      <c r="F147" s="33">
        <v>0.61</v>
      </c>
      <c r="G147" s="32">
        <v>3.7</v>
      </c>
      <c r="H147" s="36">
        <v>1383</v>
      </c>
      <c r="I147" s="32" t="s">
        <v>1311</v>
      </c>
      <c r="J147" s="32" t="s">
        <v>1312</v>
      </c>
      <c r="K147" s="32" t="s">
        <v>1313</v>
      </c>
      <c r="L147" s="32" t="s">
        <v>1314</v>
      </c>
      <c r="M147" s="32" t="s">
        <v>1315</v>
      </c>
      <c r="N147" s="32" t="s">
        <v>1316</v>
      </c>
      <c r="O147" s="32" t="s">
        <v>1317</v>
      </c>
      <c r="P147" s="32" t="s">
        <v>1318</v>
      </c>
    </row>
    <row r="148" spans="1:16" ht="15.5">
      <c r="A148" s="32" t="s">
        <v>1319</v>
      </c>
      <c r="B148" s="32" t="s">
        <v>1320</v>
      </c>
      <c r="C148" s="32" t="s">
        <v>18</v>
      </c>
      <c r="D148" s="32">
        <v>999</v>
      </c>
      <c r="E148" s="34">
        <v>2100</v>
      </c>
      <c r="F148" s="33">
        <v>0.52</v>
      </c>
      <c r="G148" s="32">
        <v>4.5</v>
      </c>
      <c r="H148" s="36">
        <v>5492</v>
      </c>
      <c r="I148" s="32" t="s">
        <v>503</v>
      </c>
      <c r="J148" s="32" t="s">
        <v>1321</v>
      </c>
      <c r="K148" s="32" t="s">
        <v>1322</v>
      </c>
      <c r="L148" s="32" t="s">
        <v>1323</v>
      </c>
      <c r="M148" s="32" t="s">
        <v>1324</v>
      </c>
      <c r="N148" s="32" t="s">
        <v>1325</v>
      </c>
      <c r="O148" s="32" t="s">
        <v>1326</v>
      </c>
      <c r="P148" s="32" t="s">
        <v>1327</v>
      </c>
    </row>
    <row r="149" spans="1:16" ht="15.5">
      <c r="A149" s="32" t="s">
        <v>1328</v>
      </c>
      <c r="B149" s="32" t="s">
        <v>1329</v>
      </c>
      <c r="C149" s="32" t="s">
        <v>18</v>
      </c>
      <c r="D149" s="32">
        <v>499</v>
      </c>
      <c r="E149" s="32">
        <v>899</v>
      </c>
      <c r="F149" s="33">
        <v>0.44</v>
      </c>
      <c r="G149" s="32">
        <v>4.2</v>
      </c>
      <c r="H149" s="36">
        <v>919</v>
      </c>
      <c r="I149" s="32" t="s">
        <v>1330</v>
      </c>
      <c r="J149" s="32" t="s">
        <v>1331</v>
      </c>
      <c r="K149" s="32" t="s">
        <v>1332</v>
      </c>
      <c r="L149" s="32" t="s">
        <v>1333</v>
      </c>
      <c r="M149" s="32" t="s">
        <v>1334</v>
      </c>
      <c r="N149" s="32" t="s">
        <v>1335</v>
      </c>
      <c r="O149" s="32" t="s">
        <v>1336</v>
      </c>
      <c r="P149" s="32" t="s">
        <v>1337</v>
      </c>
    </row>
    <row r="150" spans="1:16" ht="15.5">
      <c r="A150" s="32" t="s">
        <v>1338</v>
      </c>
      <c r="B150" s="32" t="s">
        <v>1339</v>
      </c>
      <c r="C150" s="32" t="s">
        <v>1340</v>
      </c>
      <c r="D150" s="32">
        <v>416</v>
      </c>
      <c r="E150" s="32">
        <v>599</v>
      </c>
      <c r="F150" s="33">
        <v>0.31</v>
      </c>
      <c r="G150" s="32">
        <v>4.2</v>
      </c>
      <c r="H150" s="36">
        <v>30023</v>
      </c>
      <c r="I150" s="32" t="s">
        <v>1341</v>
      </c>
      <c r="J150" s="32" t="s">
        <v>1342</v>
      </c>
      <c r="K150" s="32" t="s">
        <v>1343</v>
      </c>
      <c r="L150" s="32" t="s">
        <v>1344</v>
      </c>
      <c r="M150" s="32" t="s">
        <v>1345</v>
      </c>
      <c r="N150" s="32" t="s">
        <v>1346</v>
      </c>
      <c r="O150" s="32" t="s">
        <v>1347</v>
      </c>
      <c r="P150" s="32" t="s">
        <v>1348</v>
      </c>
    </row>
    <row r="151" spans="1:16" ht="15.5">
      <c r="A151" s="32" t="s">
        <v>1349</v>
      </c>
      <c r="B151" s="32" t="s">
        <v>1350</v>
      </c>
      <c r="C151" s="32" t="s">
        <v>18</v>
      </c>
      <c r="D151" s="32">
        <v>368</v>
      </c>
      <c r="E151" s="32">
        <v>699</v>
      </c>
      <c r="F151" s="33">
        <v>0.47</v>
      </c>
      <c r="G151" s="32">
        <v>4.2</v>
      </c>
      <c r="H151" s="36">
        <v>387</v>
      </c>
      <c r="I151" s="32" t="s">
        <v>1351</v>
      </c>
      <c r="J151" s="32" t="s">
        <v>1352</v>
      </c>
      <c r="K151" s="32" t="s">
        <v>1353</v>
      </c>
      <c r="L151" s="32" t="s">
        <v>1354</v>
      </c>
      <c r="M151" s="32" t="s">
        <v>1355</v>
      </c>
      <c r="N151" s="32" t="s">
        <v>1356</v>
      </c>
      <c r="O151" s="32" t="s">
        <v>1357</v>
      </c>
      <c r="P151" s="32" t="s">
        <v>1358</v>
      </c>
    </row>
    <row r="152" spans="1:16" ht="15.5">
      <c r="A152" s="32" t="s">
        <v>1359</v>
      </c>
      <c r="B152" s="32" t="s">
        <v>1360</v>
      </c>
      <c r="C152" s="32" t="s">
        <v>170</v>
      </c>
      <c r="D152" s="34">
        <v>29990</v>
      </c>
      <c r="E152" s="34">
        <v>65000</v>
      </c>
      <c r="F152" s="33">
        <v>0.54</v>
      </c>
      <c r="G152" s="32">
        <v>4.0999999999999996</v>
      </c>
      <c r="H152" s="36">
        <v>211</v>
      </c>
      <c r="I152" s="32" t="s">
        <v>1361</v>
      </c>
      <c r="J152" s="32" t="s">
        <v>1362</v>
      </c>
      <c r="K152" s="32" t="s">
        <v>1363</v>
      </c>
      <c r="L152" s="32" t="s">
        <v>1364</v>
      </c>
      <c r="M152" s="32" t="s">
        <v>1365</v>
      </c>
      <c r="N152" s="32" t="s">
        <v>1366</v>
      </c>
      <c r="O152" s="32" t="s">
        <v>1367</v>
      </c>
      <c r="P152" s="32" t="s">
        <v>1368</v>
      </c>
    </row>
    <row r="153" spans="1:16" ht="15.5">
      <c r="A153" s="32" t="s">
        <v>1369</v>
      </c>
      <c r="B153" s="32" t="s">
        <v>1370</v>
      </c>
      <c r="C153" s="32" t="s">
        <v>18</v>
      </c>
      <c r="D153" s="32">
        <v>339</v>
      </c>
      <c r="E153" s="34">
        <v>1099</v>
      </c>
      <c r="F153" s="33">
        <v>0.69</v>
      </c>
      <c r="G153" s="32">
        <v>4.3</v>
      </c>
      <c r="H153" s="36">
        <v>974</v>
      </c>
      <c r="I153" s="32" t="s">
        <v>1371</v>
      </c>
      <c r="J153" s="32" t="s">
        <v>327</v>
      </c>
      <c r="K153" s="32" t="s">
        <v>328</v>
      </c>
      <c r="L153" s="32" t="s">
        <v>329</v>
      </c>
      <c r="M153" s="32" t="s">
        <v>330</v>
      </c>
      <c r="N153" s="32" t="s">
        <v>331</v>
      </c>
      <c r="O153" s="32" t="s">
        <v>1372</v>
      </c>
      <c r="P153" s="32" t="s">
        <v>1373</v>
      </c>
    </row>
    <row r="154" spans="1:16" ht="15.5">
      <c r="A154" s="32" t="s">
        <v>1374</v>
      </c>
      <c r="B154" s="32" t="s">
        <v>1375</v>
      </c>
      <c r="C154" s="32" t="s">
        <v>170</v>
      </c>
      <c r="D154" s="34">
        <v>15490</v>
      </c>
      <c r="E154" s="34">
        <v>20900</v>
      </c>
      <c r="F154" s="33">
        <v>0.26</v>
      </c>
      <c r="G154" s="32">
        <v>4.3</v>
      </c>
      <c r="H154" s="36">
        <v>16299</v>
      </c>
      <c r="I154" s="32" t="s">
        <v>1376</v>
      </c>
      <c r="J154" s="32" t="s">
        <v>227</v>
      </c>
      <c r="K154" s="32" t="s">
        <v>228</v>
      </c>
      <c r="L154" s="32" t="s">
        <v>229</v>
      </c>
      <c r="M154" s="32" t="s">
        <v>230</v>
      </c>
      <c r="N154" s="32" t="s">
        <v>231</v>
      </c>
      <c r="O154" s="32" t="s">
        <v>1377</v>
      </c>
      <c r="P154" s="32" t="s">
        <v>1378</v>
      </c>
    </row>
    <row r="155" spans="1:16" ht="15.5">
      <c r="A155" s="32" t="s">
        <v>1379</v>
      </c>
      <c r="B155" s="32" t="s">
        <v>1380</v>
      </c>
      <c r="C155" s="32" t="s">
        <v>18</v>
      </c>
      <c r="D155" s="32">
        <v>499</v>
      </c>
      <c r="E155" s="34">
        <v>1299</v>
      </c>
      <c r="F155" s="33">
        <v>0.62</v>
      </c>
      <c r="G155" s="32">
        <v>4.3</v>
      </c>
      <c r="H155" s="36">
        <v>30411</v>
      </c>
      <c r="I155" s="32" t="s">
        <v>1381</v>
      </c>
      <c r="J155" s="32" t="s">
        <v>90</v>
      </c>
      <c r="K155" s="32" t="s">
        <v>91</v>
      </c>
      <c r="L155" s="32" t="s">
        <v>92</v>
      </c>
      <c r="M155" s="32" t="s">
        <v>93</v>
      </c>
      <c r="N155" s="32" t="s">
        <v>94</v>
      </c>
      <c r="O155" s="32" t="s">
        <v>1382</v>
      </c>
      <c r="P155" s="32" t="s">
        <v>1383</v>
      </c>
    </row>
    <row r="156" spans="1:16" ht="15.5">
      <c r="A156" s="32" t="s">
        <v>1384</v>
      </c>
      <c r="B156" s="32" t="s">
        <v>1385</v>
      </c>
      <c r="C156" s="32" t="s">
        <v>99</v>
      </c>
      <c r="D156" s="32">
        <v>249</v>
      </c>
      <c r="E156" s="32">
        <v>399</v>
      </c>
      <c r="F156" s="33">
        <v>0.38</v>
      </c>
      <c r="G156" s="32">
        <v>3.4</v>
      </c>
      <c r="H156" s="36">
        <v>4642</v>
      </c>
      <c r="I156" s="32" t="s">
        <v>1386</v>
      </c>
      <c r="J156" s="32" t="s">
        <v>1387</v>
      </c>
      <c r="K156" s="32" t="s">
        <v>1388</v>
      </c>
      <c r="L156" s="32" t="s">
        <v>1389</v>
      </c>
      <c r="M156" s="32" t="s">
        <v>1390</v>
      </c>
      <c r="N156" s="32" t="s">
        <v>1391</v>
      </c>
      <c r="O156" s="32" t="s">
        <v>1392</v>
      </c>
      <c r="P156" s="32" t="s">
        <v>1393</v>
      </c>
    </row>
    <row r="157" spans="1:16" ht="15.5">
      <c r="A157" s="32" t="s">
        <v>1394</v>
      </c>
      <c r="B157" s="32" t="s">
        <v>1395</v>
      </c>
      <c r="C157" s="32" t="s">
        <v>467</v>
      </c>
      <c r="D157" s="32">
        <v>399</v>
      </c>
      <c r="E157" s="32">
        <v>799</v>
      </c>
      <c r="F157" s="33">
        <v>0.5</v>
      </c>
      <c r="G157" s="32">
        <v>4.3</v>
      </c>
      <c r="H157" s="36">
        <v>12</v>
      </c>
      <c r="I157" s="32" t="s">
        <v>1396</v>
      </c>
      <c r="J157" s="32" t="s">
        <v>1397</v>
      </c>
      <c r="K157" s="32" t="s">
        <v>1398</v>
      </c>
      <c r="L157" s="32" t="s">
        <v>1399</v>
      </c>
      <c r="M157" s="32" t="s">
        <v>1400</v>
      </c>
      <c r="N157" s="32" t="s">
        <v>1401</v>
      </c>
      <c r="O157" s="32" t="s">
        <v>1402</v>
      </c>
      <c r="P157" s="32" t="s">
        <v>1403</v>
      </c>
    </row>
    <row r="158" spans="1:16" ht="15.5">
      <c r="A158" s="32" t="s">
        <v>1404</v>
      </c>
      <c r="B158" s="32" t="s">
        <v>1405</v>
      </c>
      <c r="C158" s="32" t="s">
        <v>18</v>
      </c>
      <c r="D158" s="34">
        <v>1499</v>
      </c>
      <c r="E158" s="34">
        <v>1999</v>
      </c>
      <c r="F158" s="33">
        <v>0.25</v>
      </c>
      <c r="G158" s="32">
        <v>4.4000000000000004</v>
      </c>
      <c r="H158" s="36">
        <v>1951</v>
      </c>
      <c r="I158" s="32" t="s">
        <v>1406</v>
      </c>
      <c r="J158" s="32" t="s">
        <v>1096</v>
      </c>
      <c r="K158" s="32" t="s">
        <v>1097</v>
      </c>
      <c r="L158" s="32" t="s">
        <v>1098</v>
      </c>
      <c r="M158" s="32" t="s">
        <v>1099</v>
      </c>
      <c r="N158" s="32" t="s">
        <v>1100</v>
      </c>
      <c r="O158" s="32" t="s">
        <v>1407</v>
      </c>
      <c r="P158" s="32" t="s">
        <v>1408</v>
      </c>
    </row>
    <row r="159" spans="1:16" ht="15.5">
      <c r="A159" s="32" t="s">
        <v>1409</v>
      </c>
      <c r="B159" s="32" t="s">
        <v>1410</v>
      </c>
      <c r="C159" s="32" t="s">
        <v>1411</v>
      </c>
      <c r="D159" s="34">
        <v>9490</v>
      </c>
      <c r="E159" s="34">
        <v>15990</v>
      </c>
      <c r="F159" s="33">
        <v>0.41</v>
      </c>
      <c r="G159" s="32">
        <v>3.9</v>
      </c>
      <c r="H159" s="36">
        <v>10480</v>
      </c>
      <c r="I159" s="32" t="s">
        <v>1412</v>
      </c>
      <c r="J159" s="32" t="s">
        <v>1413</v>
      </c>
      <c r="K159" s="32" t="s">
        <v>1414</v>
      </c>
      <c r="L159" s="32" t="s">
        <v>1415</v>
      </c>
      <c r="M159" s="32" t="s">
        <v>1416</v>
      </c>
      <c r="N159" s="32" t="s">
        <v>1417</v>
      </c>
      <c r="O159" s="32" t="s">
        <v>1418</v>
      </c>
      <c r="P159" s="32" t="s">
        <v>1419</v>
      </c>
    </row>
    <row r="160" spans="1:16" ht="15.5">
      <c r="A160" s="32" t="s">
        <v>1420</v>
      </c>
      <c r="B160" s="32" t="s">
        <v>1421</v>
      </c>
      <c r="C160" s="32" t="s">
        <v>130</v>
      </c>
      <c r="D160" s="32">
        <v>637</v>
      </c>
      <c r="E160" s="34">
        <v>1499</v>
      </c>
      <c r="F160" s="33">
        <v>0.57999999999999996</v>
      </c>
      <c r="G160" s="32">
        <v>4.0999999999999996</v>
      </c>
      <c r="H160" s="36">
        <v>24</v>
      </c>
      <c r="I160" s="32" t="s">
        <v>1422</v>
      </c>
      <c r="J160" s="32" t="s">
        <v>1423</v>
      </c>
      <c r="K160" s="32" t="s">
        <v>1424</v>
      </c>
      <c r="L160" s="32" t="s">
        <v>1425</v>
      </c>
      <c r="M160" s="32" t="s">
        <v>1426</v>
      </c>
      <c r="N160" s="32" t="s">
        <v>1427</v>
      </c>
      <c r="O160" s="32" t="s">
        <v>1428</v>
      </c>
      <c r="P160" s="32" t="s">
        <v>1429</v>
      </c>
    </row>
    <row r="161" spans="1:16" ht="15.5">
      <c r="A161" s="32" t="s">
        <v>1430</v>
      </c>
      <c r="B161" s="32" t="s">
        <v>1431</v>
      </c>
      <c r="C161" s="32" t="s">
        <v>467</v>
      </c>
      <c r="D161" s="32">
        <v>399</v>
      </c>
      <c r="E161" s="32">
        <v>899</v>
      </c>
      <c r="F161" s="33">
        <v>0.56000000000000005</v>
      </c>
      <c r="G161" s="32">
        <v>3.9</v>
      </c>
      <c r="H161" s="36">
        <v>254</v>
      </c>
      <c r="I161" s="32" t="s">
        <v>1432</v>
      </c>
      <c r="J161" s="32" t="s">
        <v>1433</v>
      </c>
      <c r="K161" s="32" t="s">
        <v>1434</v>
      </c>
      <c r="L161" s="32" t="s">
        <v>1435</v>
      </c>
      <c r="M161" s="32" t="s">
        <v>1436</v>
      </c>
      <c r="N161" s="32" t="s">
        <v>1437</v>
      </c>
      <c r="O161" s="32" t="s">
        <v>1438</v>
      </c>
      <c r="P161" s="32" t="s">
        <v>1439</v>
      </c>
    </row>
    <row r="162" spans="1:16" ht="15.5">
      <c r="A162" s="32" t="s">
        <v>1440</v>
      </c>
      <c r="B162" s="32" t="s">
        <v>1441</v>
      </c>
      <c r="C162" s="32" t="s">
        <v>1340</v>
      </c>
      <c r="D162" s="34">
        <v>1089</v>
      </c>
      <c r="E162" s="34">
        <v>1600</v>
      </c>
      <c r="F162" s="33">
        <v>0.32</v>
      </c>
      <c r="G162" s="32">
        <v>4</v>
      </c>
      <c r="H162" s="36">
        <v>3565</v>
      </c>
      <c r="I162" s="32" t="s">
        <v>1442</v>
      </c>
      <c r="J162" s="32" t="s">
        <v>1443</v>
      </c>
      <c r="K162" s="32" t="s">
        <v>1444</v>
      </c>
      <c r="L162" s="32" t="s">
        <v>1445</v>
      </c>
      <c r="M162" s="32" t="s">
        <v>1446</v>
      </c>
      <c r="N162" s="32" t="s">
        <v>1447</v>
      </c>
      <c r="O162" s="32" t="s">
        <v>1448</v>
      </c>
      <c r="P162" s="32" t="s">
        <v>1449</v>
      </c>
    </row>
    <row r="163" spans="1:16" ht="15.5">
      <c r="A163" s="32" t="s">
        <v>1450</v>
      </c>
      <c r="B163" s="32" t="s">
        <v>1451</v>
      </c>
      <c r="C163" s="32" t="s">
        <v>18</v>
      </c>
      <c r="D163" s="32">
        <v>339</v>
      </c>
      <c r="E163" s="32">
        <v>999</v>
      </c>
      <c r="F163" s="33">
        <v>0.66</v>
      </c>
      <c r="G163" s="32">
        <v>4.3</v>
      </c>
      <c r="H163" s="36">
        <v>6255</v>
      </c>
      <c r="I163" s="32" t="s">
        <v>1452</v>
      </c>
      <c r="J163" s="32" t="s">
        <v>1453</v>
      </c>
      <c r="K163" s="32" t="s">
        <v>1454</v>
      </c>
      <c r="L163" s="32" t="s">
        <v>1455</v>
      </c>
      <c r="M163" s="32" t="s">
        <v>1456</v>
      </c>
      <c r="N163" s="32" t="s">
        <v>1457</v>
      </c>
      <c r="O163" s="32" t="s">
        <v>1458</v>
      </c>
      <c r="P163" s="32" t="s">
        <v>1459</v>
      </c>
    </row>
    <row r="164" spans="1:16" ht="15.5">
      <c r="A164" s="32" t="s">
        <v>1460</v>
      </c>
      <c r="B164" s="32" t="s">
        <v>1461</v>
      </c>
      <c r="C164" s="32" t="s">
        <v>18</v>
      </c>
      <c r="D164" s="32">
        <v>149</v>
      </c>
      <c r="E164" s="32">
        <v>499</v>
      </c>
      <c r="F164" s="33">
        <v>0.7</v>
      </c>
      <c r="G164" s="32">
        <v>4</v>
      </c>
      <c r="H164" s="36">
        <v>7732</v>
      </c>
      <c r="I164" s="32" t="s">
        <v>1462</v>
      </c>
      <c r="J164" s="32" t="s">
        <v>696</v>
      </c>
      <c r="K164" s="32" t="s">
        <v>697</v>
      </c>
      <c r="L164" s="32" t="s">
        <v>698</v>
      </c>
      <c r="M164" s="32" t="s">
        <v>699</v>
      </c>
      <c r="N164" s="32" t="s">
        <v>700</v>
      </c>
      <c r="O164" s="32" t="s">
        <v>1463</v>
      </c>
      <c r="P164" s="32" t="s">
        <v>1464</v>
      </c>
    </row>
    <row r="165" spans="1:16" ht="15.5">
      <c r="A165" s="32" t="s">
        <v>1465</v>
      </c>
      <c r="B165" s="32" t="s">
        <v>1466</v>
      </c>
      <c r="C165" s="32" t="s">
        <v>18</v>
      </c>
      <c r="D165" s="32">
        <v>149</v>
      </c>
      <c r="E165" s="32">
        <v>399</v>
      </c>
      <c r="F165" s="33">
        <v>0.63</v>
      </c>
      <c r="G165" s="32">
        <v>3.9</v>
      </c>
      <c r="H165" s="36">
        <v>57</v>
      </c>
      <c r="I165" s="32" t="s">
        <v>1467</v>
      </c>
      <c r="J165" s="32" t="s">
        <v>1468</v>
      </c>
      <c r="K165" s="32" t="s">
        <v>1469</v>
      </c>
      <c r="L165" s="32" t="s">
        <v>1470</v>
      </c>
      <c r="M165" s="32" t="s">
        <v>1471</v>
      </c>
      <c r="N165" s="32" t="s">
        <v>1472</v>
      </c>
      <c r="O165" s="32" t="s">
        <v>1473</v>
      </c>
      <c r="P165" s="32" t="s">
        <v>1474</v>
      </c>
    </row>
    <row r="166" spans="1:16" ht="15.5">
      <c r="A166" s="32" t="s">
        <v>1475</v>
      </c>
      <c r="B166" s="32" t="s">
        <v>1476</v>
      </c>
      <c r="C166" s="32" t="s">
        <v>18</v>
      </c>
      <c r="D166" s="32">
        <v>599</v>
      </c>
      <c r="E166" s="32">
        <v>849</v>
      </c>
      <c r="F166" s="33">
        <v>0.28999999999999998</v>
      </c>
      <c r="G166" s="32">
        <v>4.5</v>
      </c>
      <c r="H166" s="36">
        <v>577</v>
      </c>
      <c r="I166" s="32" t="s">
        <v>1477</v>
      </c>
      <c r="J166" s="32" t="s">
        <v>1478</v>
      </c>
      <c r="K166" s="32" t="s">
        <v>1479</v>
      </c>
      <c r="L166" s="32" t="s">
        <v>1480</v>
      </c>
      <c r="M166" s="32" t="s">
        <v>1481</v>
      </c>
      <c r="N166" s="32" t="s">
        <v>1482</v>
      </c>
      <c r="O166" s="32" t="s">
        <v>1483</v>
      </c>
      <c r="P166" s="32" t="s">
        <v>1484</v>
      </c>
    </row>
    <row r="167" spans="1:16" ht="15.5">
      <c r="A167" s="32" t="s">
        <v>1485</v>
      </c>
      <c r="B167" s="32" t="s">
        <v>1486</v>
      </c>
      <c r="C167" s="32" t="s">
        <v>467</v>
      </c>
      <c r="D167" s="32">
        <v>299</v>
      </c>
      <c r="E167" s="34">
        <v>1199</v>
      </c>
      <c r="F167" s="33">
        <v>0.75</v>
      </c>
      <c r="G167" s="32">
        <v>3.9</v>
      </c>
      <c r="H167" s="36">
        <v>1193</v>
      </c>
      <c r="I167" s="32" t="s">
        <v>1487</v>
      </c>
      <c r="J167" s="32" t="s">
        <v>1488</v>
      </c>
      <c r="K167" s="32" t="s">
        <v>1489</v>
      </c>
      <c r="L167" s="32" t="s">
        <v>1490</v>
      </c>
      <c r="M167" s="32" t="s">
        <v>1491</v>
      </c>
      <c r="N167" s="32" t="s">
        <v>1492</v>
      </c>
      <c r="O167" s="32" t="s">
        <v>1493</v>
      </c>
      <c r="P167" s="32" t="s">
        <v>1494</v>
      </c>
    </row>
    <row r="168" spans="1:16" ht="15.5">
      <c r="A168" s="32" t="s">
        <v>1495</v>
      </c>
      <c r="B168" s="32" t="s">
        <v>1496</v>
      </c>
      <c r="C168" s="32" t="s">
        <v>18</v>
      </c>
      <c r="D168" s="32">
        <v>399</v>
      </c>
      <c r="E168" s="34">
        <v>1299</v>
      </c>
      <c r="F168" s="33">
        <v>0.69</v>
      </c>
      <c r="G168" s="32">
        <v>4.2</v>
      </c>
      <c r="H168" s="36">
        <v>13120</v>
      </c>
      <c r="I168" s="32" t="s">
        <v>1497</v>
      </c>
      <c r="J168" s="32" t="s">
        <v>961</v>
      </c>
      <c r="K168" s="32" t="s">
        <v>962</v>
      </c>
      <c r="L168" s="32" t="s">
        <v>963</v>
      </c>
      <c r="M168" s="32" t="s">
        <v>964</v>
      </c>
      <c r="N168" s="32" t="s">
        <v>965</v>
      </c>
      <c r="O168" s="32" t="s">
        <v>1498</v>
      </c>
      <c r="P168" s="32" t="s">
        <v>1499</v>
      </c>
    </row>
    <row r="169" spans="1:16" ht="15.5">
      <c r="A169" s="32" t="s">
        <v>1500</v>
      </c>
      <c r="B169" s="32" t="s">
        <v>1501</v>
      </c>
      <c r="C169" s="32" t="s">
        <v>467</v>
      </c>
      <c r="D169" s="32">
        <v>339</v>
      </c>
      <c r="E169" s="34">
        <v>1999</v>
      </c>
      <c r="F169" s="33">
        <v>0.83</v>
      </c>
      <c r="G169" s="32">
        <v>4</v>
      </c>
      <c r="H169" s="36">
        <v>343</v>
      </c>
      <c r="I169" s="32" t="s">
        <v>1502</v>
      </c>
      <c r="J169" s="32" t="s">
        <v>1503</v>
      </c>
      <c r="K169" s="32" t="s">
        <v>1504</v>
      </c>
      <c r="L169" s="32" t="s">
        <v>1505</v>
      </c>
      <c r="M169" s="32" t="s">
        <v>1506</v>
      </c>
      <c r="N169" s="32" t="s">
        <v>1507</v>
      </c>
      <c r="O169" s="32" t="s">
        <v>1508</v>
      </c>
      <c r="P169" s="32" t="s">
        <v>1509</v>
      </c>
    </row>
    <row r="170" spans="1:16" ht="15.5">
      <c r="A170" s="32" t="s">
        <v>1510</v>
      </c>
      <c r="B170" s="32" t="s">
        <v>1511</v>
      </c>
      <c r="C170" s="32" t="s">
        <v>170</v>
      </c>
      <c r="D170" s="34">
        <v>12499</v>
      </c>
      <c r="E170" s="34">
        <v>22990</v>
      </c>
      <c r="F170" s="33">
        <v>0.46</v>
      </c>
      <c r="G170" s="32">
        <v>4.3</v>
      </c>
      <c r="H170" s="36">
        <v>1611</v>
      </c>
      <c r="I170" s="32" t="s">
        <v>1512</v>
      </c>
      <c r="J170" s="32" t="s">
        <v>1513</v>
      </c>
      <c r="K170" s="32" t="s">
        <v>1514</v>
      </c>
      <c r="L170" s="32" t="s">
        <v>1515</v>
      </c>
      <c r="M170" s="32" t="s">
        <v>1516</v>
      </c>
      <c r="N170" s="32" t="s">
        <v>1517</v>
      </c>
      <c r="O170" s="32" t="s">
        <v>1518</v>
      </c>
      <c r="P170" s="32" t="s">
        <v>1519</v>
      </c>
    </row>
    <row r="171" spans="1:16" ht="15.5">
      <c r="A171" s="32" t="s">
        <v>1520</v>
      </c>
      <c r="B171" s="32" t="s">
        <v>1521</v>
      </c>
      <c r="C171" s="32" t="s">
        <v>18</v>
      </c>
      <c r="D171" s="32">
        <v>249</v>
      </c>
      <c r="E171" s="32">
        <v>399</v>
      </c>
      <c r="F171" s="33">
        <v>0.38</v>
      </c>
      <c r="G171" s="32">
        <v>4</v>
      </c>
      <c r="H171" s="36">
        <v>6558</v>
      </c>
      <c r="I171" s="32" t="s">
        <v>1522</v>
      </c>
      <c r="J171" s="32" t="s">
        <v>1523</v>
      </c>
      <c r="K171" s="32" t="s">
        <v>1524</v>
      </c>
      <c r="L171" s="32" t="s">
        <v>1525</v>
      </c>
      <c r="M171" s="32" t="s">
        <v>1526</v>
      </c>
      <c r="N171" s="32" t="s">
        <v>1527</v>
      </c>
      <c r="O171" s="32" t="s">
        <v>1528</v>
      </c>
      <c r="P171" s="32" t="s">
        <v>1529</v>
      </c>
    </row>
    <row r="172" spans="1:16" ht="15.5">
      <c r="A172" s="32" t="s">
        <v>1530</v>
      </c>
      <c r="B172" s="32" t="s">
        <v>1531</v>
      </c>
      <c r="C172" s="32" t="s">
        <v>99</v>
      </c>
      <c r="D172" s="34">
        <v>1399</v>
      </c>
      <c r="E172" s="34">
        <v>2499</v>
      </c>
      <c r="F172" s="33">
        <v>0.44</v>
      </c>
      <c r="G172" s="32">
        <v>4.4000000000000004</v>
      </c>
      <c r="H172" s="36">
        <v>23169</v>
      </c>
      <c r="I172" s="32" t="s">
        <v>1532</v>
      </c>
      <c r="J172" s="32" t="s">
        <v>1533</v>
      </c>
      <c r="K172" s="32" t="s">
        <v>1534</v>
      </c>
      <c r="L172" s="32" t="s">
        <v>1535</v>
      </c>
      <c r="M172" s="32" t="s">
        <v>1536</v>
      </c>
      <c r="N172" s="32" t="s">
        <v>1537</v>
      </c>
      <c r="O172" s="32" t="s">
        <v>1538</v>
      </c>
      <c r="P172" s="32" t="s">
        <v>1539</v>
      </c>
    </row>
    <row r="173" spans="1:16" ht="15.5">
      <c r="A173" s="32" t="s">
        <v>1540</v>
      </c>
      <c r="B173" s="32" t="s">
        <v>1541</v>
      </c>
      <c r="C173" s="32" t="s">
        <v>170</v>
      </c>
      <c r="D173" s="34">
        <v>32999</v>
      </c>
      <c r="E173" s="34">
        <v>47990</v>
      </c>
      <c r="F173" s="33">
        <v>0.31</v>
      </c>
      <c r="G173" s="32">
        <v>4.3</v>
      </c>
      <c r="H173" s="36">
        <v>4703</v>
      </c>
      <c r="I173" s="32" t="s">
        <v>812</v>
      </c>
      <c r="J173" s="32" t="s">
        <v>247</v>
      </c>
      <c r="K173" s="32" t="s">
        <v>248</v>
      </c>
      <c r="L173" s="32" t="s">
        <v>249</v>
      </c>
      <c r="M173" s="32" t="s">
        <v>250</v>
      </c>
      <c r="N173" s="32" t="s">
        <v>251</v>
      </c>
      <c r="O173" s="32" t="s">
        <v>1542</v>
      </c>
      <c r="P173" s="32" t="s">
        <v>1543</v>
      </c>
    </row>
    <row r="174" spans="1:16" ht="15.5">
      <c r="A174" s="32" t="s">
        <v>1544</v>
      </c>
      <c r="B174" s="32" t="s">
        <v>1545</v>
      </c>
      <c r="C174" s="32" t="s">
        <v>18</v>
      </c>
      <c r="D174" s="32">
        <v>149</v>
      </c>
      <c r="E174" s="32">
        <v>399</v>
      </c>
      <c r="F174" s="33">
        <v>0.63</v>
      </c>
      <c r="G174" s="32">
        <v>4</v>
      </c>
      <c r="H174" s="36">
        <v>1423</v>
      </c>
      <c r="I174" s="32" t="s">
        <v>1546</v>
      </c>
      <c r="J174" s="32" t="s">
        <v>726</v>
      </c>
      <c r="K174" s="32" t="s">
        <v>727</v>
      </c>
      <c r="L174" s="32" t="s">
        <v>728</v>
      </c>
      <c r="M174" s="32" t="s">
        <v>729</v>
      </c>
      <c r="N174" s="32" t="s">
        <v>730</v>
      </c>
      <c r="O174" s="32" t="s">
        <v>1547</v>
      </c>
      <c r="P174" s="32" t="s">
        <v>1548</v>
      </c>
    </row>
    <row r="175" spans="1:16" ht="15.5">
      <c r="A175" s="32" t="s">
        <v>1549</v>
      </c>
      <c r="B175" s="32" t="s">
        <v>1550</v>
      </c>
      <c r="C175" s="32" t="s">
        <v>18</v>
      </c>
      <c r="D175" s="32">
        <v>325</v>
      </c>
      <c r="E175" s="32">
        <v>999</v>
      </c>
      <c r="F175" s="33">
        <v>0.67</v>
      </c>
      <c r="G175" s="32">
        <v>4.3</v>
      </c>
      <c r="H175" s="36">
        <v>2651</v>
      </c>
      <c r="I175" s="32" t="s">
        <v>1551</v>
      </c>
      <c r="J175" s="32" t="s">
        <v>1552</v>
      </c>
      <c r="K175" s="32" t="s">
        <v>1553</v>
      </c>
      <c r="L175" s="32" t="s">
        <v>1554</v>
      </c>
      <c r="M175" s="32" t="s">
        <v>1555</v>
      </c>
      <c r="N175" s="32" t="s">
        <v>1556</v>
      </c>
      <c r="O175" s="32" t="s">
        <v>1557</v>
      </c>
      <c r="P175" s="32" t="s">
        <v>1558</v>
      </c>
    </row>
    <row r="176" spans="1:16" ht="15.5">
      <c r="A176" s="32" t="s">
        <v>1559</v>
      </c>
      <c r="B176" s="32" t="s">
        <v>1560</v>
      </c>
      <c r="C176" s="32" t="s">
        <v>18</v>
      </c>
      <c r="D176" s="32">
        <v>399</v>
      </c>
      <c r="E176" s="34">
        <v>1999</v>
      </c>
      <c r="F176" s="33">
        <v>0.8</v>
      </c>
      <c r="G176" s="32">
        <v>5</v>
      </c>
      <c r="H176" s="36">
        <v>5</v>
      </c>
      <c r="I176" s="32" t="s">
        <v>1561</v>
      </c>
      <c r="J176" s="32" t="s">
        <v>1562</v>
      </c>
      <c r="K176" s="32" t="s">
        <v>1563</v>
      </c>
      <c r="L176" s="32" t="s">
        <v>1564</v>
      </c>
      <c r="M176" s="32" t="s">
        <v>1565</v>
      </c>
      <c r="N176" s="32" t="s">
        <v>1566</v>
      </c>
      <c r="O176" s="32" t="s">
        <v>1567</v>
      </c>
      <c r="P176" s="32" t="s">
        <v>1568</v>
      </c>
    </row>
    <row r="177" spans="1:16" ht="15.5">
      <c r="A177" s="32" t="s">
        <v>1569</v>
      </c>
      <c r="B177" s="32" t="s">
        <v>1570</v>
      </c>
      <c r="C177" s="32" t="s">
        <v>99</v>
      </c>
      <c r="D177" s="32">
        <v>199</v>
      </c>
      <c r="E177" s="32">
        <v>499</v>
      </c>
      <c r="F177" s="33">
        <v>0.6</v>
      </c>
      <c r="G177" s="32">
        <v>3.7</v>
      </c>
      <c r="H177" s="36">
        <v>612</v>
      </c>
      <c r="I177" s="32" t="s">
        <v>1571</v>
      </c>
      <c r="J177" s="32" t="s">
        <v>1572</v>
      </c>
      <c r="K177" s="32" t="s">
        <v>1573</v>
      </c>
      <c r="L177" s="32" t="s">
        <v>1574</v>
      </c>
      <c r="M177" s="32" t="s">
        <v>1575</v>
      </c>
      <c r="N177" s="32" t="s">
        <v>1576</v>
      </c>
      <c r="O177" s="32" t="s">
        <v>1577</v>
      </c>
      <c r="P177" s="32" t="s">
        <v>1578</v>
      </c>
    </row>
    <row r="178" spans="1:16" ht="15.5">
      <c r="A178" s="32" t="s">
        <v>1579</v>
      </c>
      <c r="B178" s="32" t="s">
        <v>1580</v>
      </c>
      <c r="C178" s="32" t="s">
        <v>18</v>
      </c>
      <c r="D178" s="32">
        <v>88</v>
      </c>
      <c r="E178" s="32">
        <v>299</v>
      </c>
      <c r="F178" s="33">
        <v>0.71</v>
      </c>
      <c r="G178" s="32">
        <v>4</v>
      </c>
      <c r="H178" s="36">
        <v>9378</v>
      </c>
      <c r="I178" s="32" t="s">
        <v>1581</v>
      </c>
      <c r="J178" s="32" t="s">
        <v>237</v>
      </c>
      <c r="K178" s="32" t="s">
        <v>238</v>
      </c>
      <c r="L178" s="32" t="s">
        <v>239</v>
      </c>
      <c r="M178" s="32" t="s">
        <v>240</v>
      </c>
      <c r="N178" s="32" t="s">
        <v>1582</v>
      </c>
      <c r="O178" s="32" t="s">
        <v>1583</v>
      </c>
      <c r="P178" s="32" t="s">
        <v>1584</v>
      </c>
    </row>
    <row r="179" spans="1:16" ht="15.5">
      <c r="A179" s="32" t="s">
        <v>1585</v>
      </c>
      <c r="B179" s="32" t="s">
        <v>1586</v>
      </c>
      <c r="C179" s="32" t="s">
        <v>18</v>
      </c>
      <c r="D179" s="32">
        <v>399</v>
      </c>
      <c r="E179" s="34">
        <v>1099</v>
      </c>
      <c r="F179" s="33">
        <v>0.64</v>
      </c>
      <c r="G179" s="32">
        <v>4.0999999999999996</v>
      </c>
      <c r="H179" s="36">
        <v>2685</v>
      </c>
      <c r="I179" s="32" t="s">
        <v>1587</v>
      </c>
      <c r="J179" s="32" t="s">
        <v>1272</v>
      </c>
      <c r="K179" s="32" t="s">
        <v>1273</v>
      </c>
      <c r="L179" s="32" t="s">
        <v>1274</v>
      </c>
      <c r="M179" s="32" t="s">
        <v>1275</v>
      </c>
      <c r="N179" s="32" t="s">
        <v>1276</v>
      </c>
      <c r="O179" s="32" t="s">
        <v>1588</v>
      </c>
      <c r="P179" s="32" t="s">
        <v>1589</v>
      </c>
    </row>
    <row r="180" spans="1:16" ht="15.5">
      <c r="A180" s="32" t="s">
        <v>1590</v>
      </c>
      <c r="B180" s="32" t="s">
        <v>1591</v>
      </c>
      <c r="C180" s="32" t="s">
        <v>18</v>
      </c>
      <c r="D180" s="32">
        <v>57.89</v>
      </c>
      <c r="E180" s="32">
        <v>199</v>
      </c>
      <c r="F180" s="33">
        <v>0.71</v>
      </c>
      <c r="G180" s="32">
        <v>4</v>
      </c>
      <c r="H180" s="36">
        <v>9378</v>
      </c>
      <c r="I180" s="32" t="s">
        <v>1592</v>
      </c>
      <c r="J180" s="32" t="s">
        <v>237</v>
      </c>
      <c r="K180" s="32" t="s">
        <v>238</v>
      </c>
      <c r="L180" s="32" t="s">
        <v>239</v>
      </c>
      <c r="M180" s="32" t="s">
        <v>240</v>
      </c>
      <c r="N180" s="32" t="s">
        <v>241</v>
      </c>
      <c r="O180" s="32" t="s">
        <v>1593</v>
      </c>
      <c r="P180" s="32" t="s">
        <v>1594</v>
      </c>
    </row>
    <row r="181" spans="1:16" ht="15.5">
      <c r="A181" s="32" t="s">
        <v>1595</v>
      </c>
      <c r="B181" s="32" t="s">
        <v>1596</v>
      </c>
      <c r="C181" s="32" t="s">
        <v>467</v>
      </c>
      <c r="D181" s="32">
        <v>799</v>
      </c>
      <c r="E181" s="34">
        <v>1999</v>
      </c>
      <c r="F181" s="33">
        <v>0.6</v>
      </c>
      <c r="G181" s="32">
        <v>3.3</v>
      </c>
      <c r="H181" s="36">
        <v>576</v>
      </c>
      <c r="I181" s="32" t="s">
        <v>1597</v>
      </c>
      <c r="J181" s="32" t="s">
        <v>1598</v>
      </c>
      <c r="K181" s="32" t="s">
        <v>1599</v>
      </c>
      <c r="L181" s="32" t="s">
        <v>1600</v>
      </c>
      <c r="M181" s="32" t="s">
        <v>1601</v>
      </c>
      <c r="N181" s="32" t="s">
        <v>1602</v>
      </c>
      <c r="O181" s="32" t="s">
        <v>1603</v>
      </c>
      <c r="P181" s="32" t="s">
        <v>1604</v>
      </c>
    </row>
    <row r="182" spans="1:16" ht="15.5">
      <c r="A182" s="32" t="s">
        <v>1605</v>
      </c>
      <c r="B182" s="32" t="s">
        <v>1606</v>
      </c>
      <c r="C182" s="32" t="s">
        <v>467</v>
      </c>
      <c r="D182" s="32">
        <v>205</v>
      </c>
      <c r="E182" s="32">
        <v>499</v>
      </c>
      <c r="F182" s="33">
        <v>0.59</v>
      </c>
      <c r="G182" s="32">
        <v>3.8</v>
      </c>
      <c r="H182" s="36">
        <v>313</v>
      </c>
      <c r="I182" s="32" t="s">
        <v>1607</v>
      </c>
      <c r="J182" s="32" t="s">
        <v>1608</v>
      </c>
      <c r="K182" s="32" t="s">
        <v>1609</v>
      </c>
      <c r="L182" s="32" t="s">
        <v>1610</v>
      </c>
      <c r="M182" s="32" t="s">
        <v>1611</v>
      </c>
      <c r="N182" s="32" t="s">
        <v>1612</v>
      </c>
      <c r="O182" s="32" t="s">
        <v>1613</v>
      </c>
      <c r="P182" s="32" t="s">
        <v>1614</v>
      </c>
    </row>
    <row r="183" spans="1:16" ht="15.5">
      <c r="A183" s="32" t="s">
        <v>1615</v>
      </c>
      <c r="B183" s="32" t="s">
        <v>1616</v>
      </c>
      <c r="C183" s="32" t="s">
        <v>18</v>
      </c>
      <c r="D183" s="32">
        <v>299</v>
      </c>
      <c r="E183" s="32">
        <v>699</v>
      </c>
      <c r="F183" s="33">
        <v>0.56999999999999995</v>
      </c>
      <c r="G183" s="32">
        <v>4.0999999999999996</v>
      </c>
      <c r="H183" s="36">
        <v>2957</v>
      </c>
      <c r="I183" s="32" t="s">
        <v>1617</v>
      </c>
      <c r="J183" s="32" t="s">
        <v>1618</v>
      </c>
      <c r="K183" s="32" t="s">
        <v>1619</v>
      </c>
      <c r="L183" s="32" t="s">
        <v>1620</v>
      </c>
      <c r="M183" s="32" t="s">
        <v>1621</v>
      </c>
      <c r="N183" s="32" t="s">
        <v>1622</v>
      </c>
      <c r="O183" s="32" t="s">
        <v>1623</v>
      </c>
      <c r="P183" s="32" t="s">
        <v>1624</v>
      </c>
    </row>
    <row r="184" spans="1:16" ht="15.5">
      <c r="A184" s="32" t="s">
        <v>1625</v>
      </c>
      <c r="B184" s="32" t="s">
        <v>1626</v>
      </c>
      <c r="C184" s="32" t="s">
        <v>18</v>
      </c>
      <c r="D184" s="32">
        <v>849</v>
      </c>
      <c r="E184" s="32">
        <v>999</v>
      </c>
      <c r="F184" s="33">
        <v>0.15</v>
      </c>
      <c r="G184" s="32">
        <v>4.0999999999999996</v>
      </c>
      <c r="H184" s="36">
        <v>6736</v>
      </c>
      <c r="I184" s="32" t="s">
        <v>1627</v>
      </c>
      <c r="J184" s="32" t="s">
        <v>1628</v>
      </c>
      <c r="K184" s="32" t="s">
        <v>1629</v>
      </c>
      <c r="L184" s="32" t="s">
        <v>1630</v>
      </c>
      <c r="M184" s="32" t="s">
        <v>1631</v>
      </c>
      <c r="N184" s="32" t="s">
        <v>1632</v>
      </c>
      <c r="O184" s="32" t="s">
        <v>1633</v>
      </c>
      <c r="P184" s="32" t="s">
        <v>1634</v>
      </c>
    </row>
    <row r="185" spans="1:16" ht="15.5">
      <c r="A185" s="32" t="s">
        <v>1635</v>
      </c>
      <c r="B185" s="32" t="s">
        <v>1636</v>
      </c>
      <c r="C185" s="32" t="s">
        <v>18</v>
      </c>
      <c r="D185" s="32">
        <v>949</v>
      </c>
      <c r="E185" s="34">
        <v>1999</v>
      </c>
      <c r="F185" s="33">
        <v>0.53</v>
      </c>
      <c r="G185" s="32">
        <v>4.4000000000000004</v>
      </c>
      <c r="H185" s="36">
        <v>13552</v>
      </c>
      <c r="I185" s="32" t="s">
        <v>1637</v>
      </c>
      <c r="J185" s="32" t="s">
        <v>363</v>
      </c>
      <c r="K185" s="32" t="s">
        <v>364</v>
      </c>
      <c r="L185" s="32" t="s">
        <v>365</v>
      </c>
      <c r="M185" s="32" t="s">
        <v>366</v>
      </c>
      <c r="N185" s="32" t="s">
        <v>367</v>
      </c>
      <c r="O185" s="32" t="s">
        <v>1638</v>
      </c>
      <c r="P185" s="32" t="s">
        <v>1639</v>
      </c>
    </row>
    <row r="186" spans="1:16" ht="15.5">
      <c r="A186" s="32" t="s">
        <v>1640</v>
      </c>
      <c r="B186" s="32" t="s">
        <v>1641</v>
      </c>
      <c r="C186" s="32" t="s">
        <v>18</v>
      </c>
      <c r="D186" s="32">
        <v>499</v>
      </c>
      <c r="E186" s="34">
        <v>1200</v>
      </c>
      <c r="F186" s="33">
        <v>0.57999999999999996</v>
      </c>
      <c r="G186" s="32">
        <v>4.3</v>
      </c>
      <c r="H186" s="36">
        <v>5451</v>
      </c>
      <c r="I186" s="32" t="s">
        <v>1642</v>
      </c>
      <c r="J186" s="32" t="s">
        <v>1643</v>
      </c>
      <c r="K186" s="32" t="s">
        <v>1644</v>
      </c>
      <c r="L186" s="32" t="s">
        <v>1645</v>
      </c>
      <c r="M186" s="32" t="s">
        <v>1646</v>
      </c>
      <c r="N186" s="32" t="s">
        <v>1647</v>
      </c>
      <c r="O186" s="32" t="s">
        <v>1648</v>
      </c>
      <c r="P186" s="32" t="s">
        <v>1649</v>
      </c>
    </row>
    <row r="187" spans="1:16" ht="15.5">
      <c r="A187" s="32" t="s">
        <v>1650</v>
      </c>
      <c r="B187" s="32" t="s">
        <v>1651</v>
      </c>
      <c r="C187" s="32" t="s">
        <v>18</v>
      </c>
      <c r="D187" s="32">
        <v>299</v>
      </c>
      <c r="E187" s="32">
        <v>485</v>
      </c>
      <c r="F187" s="33">
        <v>0.38</v>
      </c>
      <c r="G187" s="32">
        <v>4.3</v>
      </c>
      <c r="H187" s="36">
        <v>10911</v>
      </c>
      <c r="I187" s="32" t="s">
        <v>1652</v>
      </c>
      <c r="J187" s="32" t="s">
        <v>1653</v>
      </c>
      <c r="K187" s="32" t="s">
        <v>1654</v>
      </c>
      <c r="L187" s="32" t="s">
        <v>1655</v>
      </c>
      <c r="M187" s="32" t="s">
        <v>1656</v>
      </c>
      <c r="N187" s="32" t="s">
        <v>1657</v>
      </c>
      <c r="O187" s="32" t="s">
        <v>1658</v>
      </c>
      <c r="P187" s="32" t="s">
        <v>1659</v>
      </c>
    </row>
    <row r="188" spans="1:16" ht="15.5">
      <c r="A188" s="32" t="s">
        <v>1660</v>
      </c>
      <c r="B188" s="32" t="s">
        <v>1661</v>
      </c>
      <c r="C188" s="32" t="s">
        <v>18</v>
      </c>
      <c r="D188" s="32">
        <v>949</v>
      </c>
      <c r="E188" s="34">
        <v>1999</v>
      </c>
      <c r="F188" s="33">
        <v>0.53</v>
      </c>
      <c r="G188" s="32">
        <v>4.4000000000000004</v>
      </c>
      <c r="H188" s="36">
        <v>13552</v>
      </c>
      <c r="I188" s="32" t="s">
        <v>1662</v>
      </c>
      <c r="J188" s="32" t="s">
        <v>363</v>
      </c>
      <c r="K188" s="32" t="s">
        <v>364</v>
      </c>
      <c r="L188" s="32" t="s">
        <v>365</v>
      </c>
      <c r="M188" s="32" t="s">
        <v>366</v>
      </c>
      <c r="N188" s="32" t="s">
        <v>367</v>
      </c>
      <c r="O188" s="32" t="s">
        <v>1663</v>
      </c>
      <c r="P188" s="32" t="s">
        <v>1664</v>
      </c>
    </row>
    <row r="189" spans="1:16" ht="15.5">
      <c r="A189" s="32" t="s">
        <v>1665</v>
      </c>
      <c r="B189" s="32" t="s">
        <v>1666</v>
      </c>
      <c r="C189" s="32" t="s">
        <v>18</v>
      </c>
      <c r="D189" s="32">
        <v>379</v>
      </c>
      <c r="E189" s="34">
        <v>1099</v>
      </c>
      <c r="F189" s="33">
        <v>0.66</v>
      </c>
      <c r="G189" s="32">
        <v>4.3</v>
      </c>
      <c r="H189" s="36">
        <v>2806</v>
      </c>
      <c r="I189" s="32" t="s">
        <v>1667</v>
      </c>
      <c r="J189" s="32" t="s">
        <v>971</v>
      </c>
      <c r="K189" s="32" t="s">
        <v>972</v>
      </c>
      <c r="L189" s="32" t="s">
        <v>973</v>
      </c>
      <c r="M189" s="32" t="s">
        <v>974</v>
      </c>
      <c r="N189" s="32" t="s">
        <v>975</v>
      </c>
      <c r="O189" s="32" t="s">
        <v>1668</v>
      </c>
      <c r="P189" s="32" t="s">
        <v>1669</v>
      </c>
    </row>
    <row r="190" spans="1:16" ht="15.5">
      <c r="A190" s="32" t="s">
        <v>1670</v>
      </c>
      <c r="B190" s="32" t="s">
        <v>1671</v>
      </c>
      <c r="C190" s="32" t="s">
        <v>170</v>
      </c>
      <c r="D190" s="34">
        <v>8990</v>
      </c>
      <c r="E190" s="34">
        <v>18990</v>
      </c>
      <c r="F190" s="33">
        <v>0.53</v>
      </c>
      <c r="G190" s="32">
        <v>3.9</v>
      </c>
      <c r="H190" s="36">
        <v>350</v>
      </c>
      <c r="I190" s="32" t="s">
        <v>1672</v>
      </c>
      <c r="J190" s="32" t="s">
        <v>1673</v>
      </c>
      <c r="K190" s="32" t="s">
        <v>1674</v>
      </c>
      <c r="L190" s="32" t="s">
        <v>1675</v>
      </c>
      <c r="M190" s="32" t="s">
        <v>1676</v>
      </c>
      <c r="N190" s="32" t="s">
        <v>1677</v>
      </c>
      <c r="O190" s="32" t="s">
        <v>1678</v>
      </c>
      <c r="P190" s="32" t="s">
        <v>1679</v>
      </c>
    </row>
    <row r="191" spans="1:16" ht="15.5">
      <c r="A191" s="32" t="s">
        <v>1680</v>
      </c>
      <c r="B191" s="32" t="s">
        <v>1681</v>
      </c>
      <c r="C191" s="32" t="s">
        <v>1340</v>
      </c>
      <c r="D191" s="32">
        <v>486</v>
      </c>
      <c r="E191" s="34">
        <v>1999</v>
      </c>
      <c r="F191" s="33">
        <v>0.76</v>
      </c>
      <c r="G191" s="32">
        <v>4.2</v>
      </c>
      <c r="H191" s="36">
        <v>30023</v>
      </c>
      <c r="I191" s="32" t="s">
        <v>1682</v>
      </c>
      <c r="J191" s="32" t="s">
        <v>1342</v>
      </c>
      <c r="K191" s="32" t="s">
        <v>1343</v>
      </c>
      <c r="L191" s="32" t="s">
        <v>1344</v>
      </c>
      <c r="M191" s="32" t="s">
        <v>1345</v>
      </c>
      <c r="N191" s="32" t="s">
        <v>1346</v>
      </c>
      <c r="O191" s="32" t="s">
        <v>1683</v>
      </c>
      <c r="P191" s="32" t="s">
        <v>1684</v>
      </c>
    </row>
    <row r="192" spans="1:16" ht="15.5">
      <c r="A192" s="32" t="s">
        <v>1685</v>
      </c>
      <c r="B192" s="32" t="s">
        <v>1686</v>
      </c>
      <c r="C192" s="32" t="s">
        <v>513</v>
      </c>
      <c r="D192" s="34">
        <v>5699</v>
      </c>
      <c r="E192" s="34">
        <v>11000</v>
      </c>
      <c r="F192" s="33">
        <v>0.48</v>
      </c>
      <c r="G192" s="32">
        <v>4.2</v>
      </c>
      <c r="H192" s="36">
        <v>4003</v>
      </c>
      <c r="I192" s="32" t="s">
        <v>1687</v>
      </c>
      <c r="J192" s="32" t="s">
        <v>515</v>
      </c>
      <c r="K192" s="32" t="s">
        <v>516</v>
      </c>
      <c r="L192" s="32" t="s">
        <v>517</v>
      </c>
      <c r="M192" s="32" t="s">
        <v>518</v>
      </c>
      <c r="N192" s="32" t="s">
        <v>1688</v>
      </c>
      <c r="O192" s="32" t="s">
        <v>1689</v>
      </c>
      <c r="P192" s="32" t="s">
        <v>1690</v>
      </c>
    </row>
    <row r="193" spans="1:16" ht="15.5">
      <c r="A193" s="32" t="s">
        <v>1691</v>
      </c>
      <c r="B193" s="32" t="s">
        <v>1692</v>
      </c>
      <c r="C193" s="32" t="s">
        <v>18</v>
      </c>
      <c r="D193" s="32">
        <v>709</v>
      </c>
      <c r="E193" s="34">
        <v>1999</v>
      </c>
      <c r="F193" s="33">
        <v>0.65</v>
      </c>
      <c r="G193" s="32">
        <v>4.0999999999999996</v>
      </c>
      <c r="H193" s="36">
        <v>178817</v>
      </c>
      <c r="I193" s="32" t="s">
        <v>1693</v>
      </c>
      <c r="J193" s="32" t="s">
        <v>1694</v>
      </c>
      <c r="K193" s="32" t="s">
        <v>1695</v>
      </c>
      <c r="L193" s="32" t="s">
        <v>1696</v>
      </c>
      <c r="M193" s="32" t="s">
        <v>1697</v>
      </c>
      <c r="N193" s="32" t="s">
        <v>1698</v>
      </c>
      <c r="O193" s="32" t="s">
        <v>1699</v>
      </c>
      <c r="P193" s="32" t="s">
        <v>1700</v>
      </c>
    </row>
    <row r="194" spans="1:16" ht="15.5">
      <c r="A194" s="32" t="s">
        <v>1701</v>
      </c>
      <c r="B194" s="32" t="s">
        <v>1702</v>
      </c>
      <c r="C194" s="32" t="s">
        <v>170</v>
      </c>
      <c r="D194" s="34">
        <v>47990</v>
      </c>
      <c r="E194" s="34">
        <v>70900</v>
      </c>
      <c r="F194" s="33">
        <v>0.32</v>
      </c>
      <c r="G194" s="32">
        <v>4.3</v>
      </c>
      <c r="H194" s="36">
        <v>7109</v>
      </c>
      <c r="I194" s="32" t="s">
        <v>584</v>
      </c>
      <c r="J194" s="32" t="s">
        <v>585</v>
      </c>
      <c r="K194" s="32" t="s">
        <v>586</v>
      </c>
      <c r="L194" s="32" t="s">
        <v>587</v>
      </c>
      <c r="M194" s="32" t="s">
        <v>588</v>
      </c>
      <c r="N194" s="32" t="s">
        <v>589</v>
      </c>
      <c r="O194" s="32" t="s">
        <v>1703</v>
      </c>
      <c r="P194" s="32" t="s">
        <v>1704</v>
      </c>
    </row>
    <row r="195" spans="1:16" ht="15.5">
      <c r="A195" s="32" t="s">
        <v>1705</v>
      </c>
      <c r="B195" s="32" t="s">
        <v>1706</v>
      </c>
      <c r="C195" s="32" t="s">
        <v>467</v>
      </c>
      <c r="D195" s="32">
        <v>299</v>
      </c>
      <c r="E195" s="34">
        <v>1199</v>
      </c>
      <c r="F195" s="33">
        <v>0.75</v>
      </c>
      <c r="G195" s="32">
        <v>3.7</v>
      </c>
      <c r="H195" s="36">
        <v>490</v>
      </c>
      <c r="I195" s="32" t="s">
        <v>1707</v>
      </c>
      <c r="J195" s="32" t="s">
        <v>1708</v>
      </c>
      <c r="K195" s="32" t="s">
        <v>1709</v>
      </c>
      <c r="L195" s="32" t="s">
        <v>1710</v>
      </c>
      <c r="M195" s="32" t="s">
        <v>1711</v>
      </c>
      <c r="N195" s="32" t="s">
        <v>1712</v>
      </c>
      <c r="O195" s="32" t="s">
        <v>1713</v>
      </c>
      <c r="P195" s="32" t="s">
        <v>1714</v>
      </c>
    </row>
    <row r="196" spans="1:16" ht="15.5">
      <c r="A196" s="32" t="s">
        <v>1715</v>
      </c>
      <c r="B196" s="32" t="s">
        <v>1716</v>
      </c>
      <c r="C196" s="32" t="s">
        <v>18</v>
      </c>
      <c r="D196" s="32">
        <v>320</v>
      </c>
      <c r="E196" s="32">
        <v>599</v>
      </c>
      <c r="F196" s="33">
        <v>0.47</v>
      </c>
      <c r="G196" s="32">
        <v>4.0999999999999996</v>
      </c>
      <c r="H196" s="36">
        <v>491</v>
      </c>
      <c r="I196" s="32" t="s">
        <v>1717</v>
      </c>
      <c r="J196" s="32" t="s">
        <v>1718</v>
      </c>
      <c r="K196" s="32" t="s">
        <v>1719</v>
      </c>
      <c r="L196" s="32" t="s">
        <v>1720</v>
      </c>
      <c r="M196" s="32" t="s">
        <v>1721</v>
      </c>
      <c r="N196" s="32" t="s">
        <v>1722</v>
      </c>
      <c r="O196" s="32" t="s">
        <v>1723</v>
      </c>
      <c r="P196" s="32" t="s">
        <v>1724</v>
      </c>
    </row>
    <row r="197" spans="1:16" ht="15.5">
      <c r="A197" s="32" t="s">
        <v>1725</v>
      </c>
      <c r="B197" s="32" t="s">
        <v>1726</v>
      </c>
      <c r="C197" s="32" t="s">
        <v>18</v>
      </c>
      <c r="D197" s="32">
        <v>139</v>
      </c>
      <c r="E197" s="32">
        <v>549</v>
      </c>
      <c r="F197" s="33">
        <v>0.75</v>
      </c>
      <c r="G197" s="32">
        <v>3.9</v>
      </c>
      <c r="H197" s="36">
        <v>61</v>
      </c>
      <c r="I197" s="32" t="s">
        <v>1727</v>
      </c>
      <c r="J197" s="32" t="s">
        <v>1728</v>
      </c>
      <c r="K197" s="32" t="s">
        <v>1729</v>
      </c>
      <c r="L197" s="32" t="s">
        <v>1730</v>
      </c>
      <c r="M197" s="32" t="s">
        <v>1731</v>
      </c>
      <c r="N197" s="32" t="s">
        <v>1732</v>
      </c>
      <c r="O197" s="32" t="s">
        <v>1733</v>
      </c>
      <c r="P197" s="32" t="s">
        <v>1734</v>
      </c>
    </row>
    <row r="198" spans="1:16" ht="15.5">
      <c r="A198" s="32" t="s">
        <v>1735</v>
      </c>
      <c r="B198" s="32" t="s">
        <v>1736</v>
      </c>
      <c r="C198" s="32" t="s">
        <v>18</v>
      </c>
      <c r="D198" s="32">
        <v>129</v>
      </c>
      <c r="E198" s="32">
        <v>249</v>
      </c>
      <c r="F198" s="33">
        <v>0.48</v>
      </c>
      <c r="G198" s="32">
        <v>4</v>
      </c>
      <c r="H198" s="36">
        <v>9378</v>
      </c>
      <c r="I198" s="32" t="s">
        <v>1737</v>
      </c>
      <c r="J198" s="32" t="s">
        <v>237</v>
      </c>
      <c r="K198" s="32" t="s">
        <v>238</v>
      </c>
      <c r="L198" s="32" t="s">
        <v>239</v>
      </c>
      <c r="M198" s="32" t="s">
        <v>240</v>
      </c>
      <c r="N198" s="32" t="s">
        <v>241</v>
      </c>
      <c r="O198" s="32" t="s">
        <v>1738</v>
      </c>
      <c r="P198" s="32" t="s">
        <v>1739</v>
      </c>
    </row>
    <row r="199" spans="1:16" ht="15.5">
      <c r="A199" s="32" t="s">
        <v>1740</v>
      </c>
      <c r="B199" s="32" t="s">
        <v>1741</v>
      </c>
      <c r="C199" s="32" t="s">
        <v>170</v>
      </c>
      <c r="D199" s="34">
        <v>24999</v>
      </c>
      <c r="E199" s="34">
        <v>35999</v>
      </c>
      <c r="F199" s="33">
        <v>0.31</v>
      </c>
      <c r="G199" s="32">
        <v>4.2</v>
      </c>
      <c r="H199" s="36">
        <v>32840</v>
      </c>
      <c r="I199" s="32" t="s">
        <v>954</v>
      </c>
      <c r="J199" s="32" t="s">
        <v>172</v>
      </c>
      <c r="K199" s="32" t="s">
        <v>173</v>
      </c>
      <c r="L199" s="32" t="s">
        <v>174</v>
      </c>
      <c r="M199" s="32" t="s">
        <v>175</v>
      </c>
      <c r="N199" s="32" t="s">
        <v>1742</v>
      </c>
      <c r="O199" s="32" t="s">
        <v>1743</v>
      </c>
      <c r="P199" s="32" t="s">
        <v>1744</v>
      </c>
    </row>
    <row r="200" spans="1:16" ht="15.5">
      <c r="A200" s="32" t="s">
        <v>1745</v>
      </c>
      <c r="B200" s="32" t="s">
        <v>1746</v>
      </c>
      <c r="C200" s="32" t="s">
        <v>18</v>
      </c>
      <c r="D200" s="32">
        <v>999</v>
      </c>
      <c r="E200" s="34">
        <v>1699</v>
      </c>
      <c r="F200" s="33">
        <v>0.41</v>
      </c>
      <c r="G200" s="32">
        <v>4.4000000000000004</v>
      </c>
      <c r="H200" s="36">
        <v>7318</v>
      </c>
      <c r="I200" s="32" t="s">
        <v>1747</v>
      </c>
      <c r="J200" s="32" t="s">
        <v>1748</v>
      </c>
      <c r="K200" s="32" t="s">
        <v>1749</v>
      </c>
      <c r="L200" s="32" t="s">
        <v>1750</v>
      </c>
      <c r="M200" s="32" t="s">
        <v>1751</v>
      </c>
      <c r="N200" s="32" t="s">
        <v>1752</v>
      </c>
      <c r="O200" s="32" t="s">
        <v>1753</v>
      </c>
      <c r="P200" s="32" t="s">
        <v>1754</v>
      </c>
    </row>
    <row r="201" spans="1:16" ht="15.5">
      <c r="A201" s="32" t="s">
        <v>1755</v>
      </c>
      <c r="B201" s="32" t="s">
        <v>1756</v>
      </c>
      <c r="C201" s="32" t="s">
        <v>18</v>
      </c>
      <c r="D201" s="32">
        <v>225</v>
      </c>
      <c r="E201" s="32">
        <v>499</v>
      </c>
      <c r="F201" s="33">
        <v>0.55000000000000004</v>
      </c>
      <c r="G201" s="32">
        <v>4.0999999999999996</v>
      </c>
      <c r="H201" s="36">
        <v>789</v>
      </c>
      <c r="I201" s="32" t="s">
        <v>1757</v>
      </c>
      <c r="J201" s="32" t="s">
        <v>1758</v>
      </c>
      <c r="K201" s="32" t="s">
        <v>1759</v>
      </c>
      <c r="L201" s="32" t="s">
        <v>1760</v>
      </c>
      <c r="M201" s="32" t="s">
        <v>1761</v>
      </c>
      <c r="N201" s="32" t="s">
        <v>1762</v>
      </c>
      <c r="O201" s="32" t="s">
        <v>1763</v>
      </c>
      <c r="P201" s="32" t="s">
        <v>1764</v>
      </c>
    </row>
    <row r="202" spans="1:16" ht="15.5">
      <c r="A202" s="32" t="s">
        <v>1765</v>
      </c>
      <c r="B202" s="32" t="s">
        <v>1766</v>
      </c>
      <c r="C202" s="32" t="s">
        <v>467</v>
      </c>
      <c r="D202" s="32">
        <v>547</v>
      </c>
      <c r="E202" s="34">
        <v>2999</v>
      </c>
      <c r="F202" s="33">
        <v>0.82</v>
      </c>
      <c r="G202" s="32">
        <v>4.3</v>
      </c>
      <c r="H202" s="36">
        <v>407</v>
      </c>
      <c r="I202" s="32" t="s">
        <v>1767</v>
      </c>
      <c r="J202" s="32" t="s">
        <v>1768</v>
      </c>
      <c r="K202" s="32" t="s">
        <v>1769</v>
      </c>
      <c r="L202" s="32" t="s">
        <v>1770</v>
      </c>
      <c r="M202" s="32" t="s">
        <v>1771</v>
      </c>
      <c r="N202" s="32" t="s">
        <v>1772</v>
      </c>
      <c r="O202" s="32" t="s">
        <v>1773</v>
      </c>
      <c r="P202" s="32" t="s">
        <v>1774</v>
      </c>
    </row>
    <row r="203" spans="1:16" ht="15.5">
      <c r="A203" s="32" t="s">
        <v>1775</v>
      </c>
      <c r="B203" s="32" t="s">
        <v>1776</v>
      </c>
      <c r="C203" s="32" t="s">
        <v>18</v>
      </c>
      <c r="D203" s="32">
        <v>259</v>
      </c>
      <c r="E203" s="32">
        <v>699</v>
      </c>
      <c r="F203" s="33">
        <v>0.63</v>
      </c>
      <c r="G203" s="32">
        <v>3.8</v>
      </c>
      <c r="H203" s="36">
        <v>2399</v>
      </c>
      <c r="I203" s="32" t="s">
        <v>1777</v>
      </c>
      <c r="J203" s="32" t="s">
        <v>1778</v>
      </c>
      <c r="K203" s="32" t="s">
        <v>1779</v>
      </c>
      <c r="L203" s="32" t="s">
        <v>1780</v>
      </c>
      <c r="M203" s="32" t="s">
        <v>1781</v>
      </c>
      <c r="N203" s="32" t="s">
        <v>1782</v>
      </c>
      <c r="O203" s="32" t="s">
        <v>1783</v>
      </c>
      <c r="P203" s="32" t="s">
        <v>1784</v>
      </c>
    </row>
    <row r="204" spans="1:16" ht="15.5">
      <c r="A204" s="32" t="s">
        <v>1785</v>
      </c>
      <c r="B204" s="32" t="s">
        <v>1786</v>
      </c>
      <c r="C204" s="32" t="s">
        <v>467</v>
      </c>
      <c r="D204" s="32">
        <v>239</v>
      </c>
      <c r="E204" s="32">
        <v>699</v>
      </c>
      <c r="F204" s="33">
        <v>0.66</v>
      </c>
      <c r="G204" s="32">
        <v>4.4000000000000004</v>
      </c>
      <c r="H204" s="36">
        <v>2640</v>
      </c>
      <c r="I204" s="32" t="s">
        <v>1787</v>
      </c>
      <c r="J204" s="32" t="s">
        <v>1788</v>
      </c>
      <c r="K204" s="32" t="s">
        <v>1789</v>
      </c>
      <c r="L204" s="32" t="s">
        <v>1790</v>
      </c>
      <c r="M204" s="32" t="s">
        <v>1791</v>
      </c>
      <c r="N204" s="32" t="s">
        <v>1792</v>
      </c>
      <c r="O204" s="32" t="s">
        <v>1793</v>
      </c>
      <c r="P204" s="32" t="s">
        <v>1794</v>
      </c>
    </row>
    <row r="205" spans="1:16" ht="15.5">
      <c r="A205" s="32" t="s">
        <v>1795</v>
      </c>
      <c r="B205" s="32" t="s">
        <v>1796</v>
      </c>
      <c r="C205" s="32" t="s">
        <v>467</v>
      </c>
      <c r="D205" s="32">
        <v>349</v>
      </c>
      <c r="E205" s="32">
        <v>999</v>
      </c>
      <c r="F205" s="33">
        <v>0.65</v>
      </c>
      <c r="G205" s="32">
        <v>4</v>
      </c>
      <c r="H205" s="36">
        <v>839</v>
      </c>
      <c r="I205" s="32" t="s">
        <v>1797</v>
      </c>
      <c r="J205" s="32" t="s">
        <v>1798</v>
      </c>
      <c r="K205" s="32" t="s">
        <v>1799</v>
      </c>
      <c r="L205" s="32" t="s">
        <v>1800</v>
      </c>
      <c r="M205" s="32" t="s">
        <v>1801</v>
      </c>
      <c r="N205" s="32" t="s">
        <v>1802</v>
      </c>
      <c r="O205" s="32" t="s">
        <v>1803</v>
      </c>
      <c r="P205" s="32" t="s">
        <v>1804</v>
      </c>
    </row>
    <row r="206" spans="1:16" ht="15.5">
      <c r="A206" s="32" t="s">
        <v>1805</v>
      </c>
      <c r="B206" s="32" t="s">
        <v>1806</v>
      </c>
      <c r="C206" s="32" t="s">
        <v>130</v>
      </c>
      <c r="D206" s="32">
        <v>467</v>
      </c>
      <c r="E206" s="32">
        <v>599</v>
      </c>
      <c r="F206" s="33">
        <v>0.22</v>
      </c>
      <c r="G206" s="32">
        <v>4.4000000000000004</v>
      </c>
      <c r="H206" s="36">
        <v>44054</v>
      </c>
      <c r="I206" s="32" t="s">
        <v>1807</v>
      </c>
      <c r="J206" s="32" t="s">
        <v>1808</v>
      </c>
      <c r="K206" s="32" t="s">
        <v>1809</v>
      </c>
      <c r="L206" s="32" t="s">
        <v>1810</v>
      </c>
      <c r="M206" s="32" t="s">
        <v>1811</v>
      </c>
      <c r="N206" s="32" t="s">
        <v>1812</v>
      </c>
      <c r="O206" s="32" t="s">
        <v>1813</v>
      </c>
      <c r="P206" s="32" t="s">
        <v>1814</v>
      </c>
    </row>
    <row r="207" spans="1:16" ht="15.5">
      <c r="A207" s="32" t="s">
        <v>1815</v>
      </c>
      <c r="B207" s="32" t="s">
        <v>1816</v>
      </c>
      <c r="C207" s="32" t="s">
        <v>18</v>
      </c>
      <c r="D207" s="32">
        <v>449</v>
      </c>
      <c r="E207" s="32">
        <v>599</v>
      </c>
      <c r="F207" s="33">
        <v>0.25</v>
      </c>
      <c r="G207" s="32">
        <v>4</v>
      </c>
      <c r="H207" s="36">
        <v>3231</v>
      </c>
      <c r="I207" s="32" t="s">
        <v>1817</v>
      </c>
      <c r="J207" s="32" t="s">
        <v>1818</v>
      </c>
      <c r="K207" s="32" t="s">
        <v>1819</v>
      </c>
      <c r="L207" s="32" t="s">
        <v>1820</v>
      </c>
      <c r="M207" s="32" t="s">
        <v>1821</v>
      </c>
      <c r="N207" s="32" t="s">
        <v>1822</v>
      </c>
      <c r="O207" s="32" t="s">
        <v>1823</v>
      </c>
      <c r="P207" s="32" t="s">
        <v>1824</v>
      </c>
    </row>
    <row r="208" spans="1:16" ht="15.5">
      <c r="A208" s="32" t="s">
        <v>1825</v>
      </c>
      <c r="B208" s="32" t="s">
        <v>1826</v>
      </c>
      <c r="C208" s="32" t="s">
        <v>170</v>
      </c>
      <c r="D208" s="34">
        <v>11990</v>
      </c>
      <c r="E208" s="34">
        <v>31990</v>
      </c>
      <c r="F208" s="33">
        <v>0.63</v>
      </c>
      <c r="G208" s="32">
        <v>4.2</v>
      </c>
      <c r="H208" s="36">
        <v>64</v>
      </c>
      <c r="I208" s="32" t="s">
        <v>735</v>
      </c>
      <c r="J208" s="32" t="s">
        <v>1827</v>
      </c>
      <c r="K208" s="32" t="s">
        <v>1828</v>
      </c>
      <c r="L208" s="32" t="s">
        <v>1829</v>
      </c>
      <c r="M208" s="32" t="s">
        <v>1830</v>
      </c>
      <c r="N208" s="32" t="s">
        <v>1831</v>
      </c>
      <c r="O208" s="32" t="s">
        <v>1832</v>
      </c>
      <c r="P208" s="32" t="s">
        <v>1833</v>
      </c>
    </row>
    <row r="209" spans="1:16" ht="15.5">
      <c r="A209" s="32" t="s">
        <v>1834</v>
      </c>
      <c r="B209" s="32" t="s">
        <v>1835</v>
      </c>
      <c r="C209" s="32" t="s">
        <v>18</v>
      </c>
      <c r="D209" s="32">
        <v>350</v>
      </c>
      <c r="E209" s="32">
        <v>599</v>
      </c>
      <c r="F209" s="33">
        <v>0.42</v>
      </c>
      <c r="G209" s="32">
        <v>3.9</v>
      </c>
      <c r="H209" s="36">
        <v>8314</v>
      </c>
      <c r="I209" s="32" t="s">
        <v>1836</v>
      </c>
      <c r="J209" s="32" t="s">
        <v>1837</v>
      </c>
      <c r="K209" s="32" t="s">
        <v>1838</v>
      </c>
      <c r="L209" s="32" t="s">
        <v>1839</v>
      </c>
      <c r="M209" s="32" t="s">
        <v>1840</v>
      </c>
      <c r="N209" s="32" t="s">
        <v>1841</v>
      </c>
      <c r="O209" s="32" t="s">
        <v>1842</v>
      </c>
      <c r="P209" s="32" t="s">
        <v>1843</v>
      </c>
    </row>
    <row r="210" spans="1:16" ht="15.5">
      <c r="A210" s="32" t="s">
        <v>1844</v>
      </c>
      <c r="B210" s="32" t="s">
        <v>1845</v>
      </c>
      <c r="C210" s="32" t="s">
        <v>18</v>
      </c>
      <c r="D210" s="32">
        <v>252</v>
      </c>
      <c r="E210" s="32">
        <v>999</v>
      </c>
      <c r="F210" s="33">
        <v>0.75</v>
      </c>
      <c r="G210" s="32">
        <v>3.7</v>
      </c>
      <c r="H210" s="36">
        <v>2249</v>
      </c>
      <c r="I210" s="32" t="s">
        <v>1846</v>
      </c>
      <c r="J210" s="32" t="s">
        <v>1847</v>
      </c>
      <c r="K210" s="32" t="s">
        <v>1848</v>
      </c>
      <c r="L210" s="32" t="s">
        <v>1849</v>
      </c>
      <c r="M210" s="32" t="s">
        <v>1850</v>
      </c>
      <c r="N210" s="32" t="s">
        <v>1851</v>
      </c>
      <c r="O210" s="32" t="s">
        <v>1852</v>
      </c>
      <c r="P210" s="32" t="s">
        <v>1853</v>
      </c>
    </row>
    <row r="211" spans="1:16" ht="15.5">
      <c r="A211" s="32" t="s">
        <v>1854</v>
      </c>
      <c r="B211" s="32" t="s">
        <v>1855</v>
      </c>
      <c r="C211" s="32" t="s">
        <v>467</v>
      </c>
      <c r="D211" s="32">
        <v>204</v>
      </c>
      <c r="E211" s="32">
        <v>599</v>
      </c>
      <c r="F211" s="33">
        <v>0.66</v>
      </c>
      <c r="G211" s="32">
        <v>3.6</v>
      </c>
      <c r="H211" s="36">
        <v>339</v>
      </c>
      <c r="I211" s="32" t="s">
        <v>1856</v>
      </c>
      <c r="J211" s="32" t="s">
        <v>1857</v>
      </c>
      <c r="K211" s="32" t="s">
        <v>1858</v>
      </c>
      <c r="L211" s="32" t="s">
        <v>1859</v>
      </c>
      <c r="M211" s="32" t="s">
        <v>1860</v>
      </c>
      <c r="N211" s="32" t="s">
        <v>1861</v>
      </c>
      <c r="O211" s="32" t="s">
        <v>1862</v>
      </c>
      <c r="P211" s="32" t="s">
        <v>1863</v>
      </c>
    </row>
    <row r="212" spans="1:16" ht="15.5">
      <c r="A212" s="32" t="s">
        <v>1864</v>
      </c>
      <c r="B212" s="32" t="s">
        <v>1865</v>
      </c>
      <c r="C212" s="32" t="s">
        <v>1411</v>
      </c>
      <c r="D212" s="34">
        <v>6490</v>
      </c>
      <c r="E212" s="34">
        <v>9990</v>
      </c>
      <c r="F212" s="33">
        <v>0.35</v>
      </c>
      <c r="G212" s="32">
        <v>4</v>
      </c>
      <c r="H212" s="36">
        <v>27</v>
      </c>
      <c r="I212" s="32" t="s">
        <v>1866</v>
      </c>
      <c r="J212" s="32" t="s">
        <v>1867</v>
      </c>
      <c r="K212" s="32" t="s">
        <v>1868</v>
      </c>
      <c r="L212" s="32" t="s">
        <v>1869</v>
      </c>
      <c r="M212" s="32" t="s">
        <v>1870</v>
      </c>
      <c r="N212" s="32" t="s">
        <v>1871</v>
      </c>
      <c r="O212" s="32" t="s">
        <v>1872</v>
      </c>
      <c r="P212" s="32" t="s">
        <v>1873</v>
      </c>
    </row>
    <row r="213" spans="1:16" ht="15.5">
      <c r="A213" s="32" t="s">
        <v>1874</v>
      </c>
      <c r="B213" s="32" t="s">
        <v>1875</v>
      </c>
      <c r="C213" s="32" t="s">
        <v>467</v>
      </c>
      <c r="D213" s="32">
        <v>235</v>
      </c>
      <c r="E213" s="32">
        <v>599</v>
      </c>
      <c r="F213" s="33">
        <v>0.61</v>
      </c>
      <c r="G213" s="32">
        <v>3.5</v>
      </c>
      <c r="H213" s="36">
        <v>197</v>
      </c>
      <c r="I213" s="32" t="s">
        <v>1876</v>
      </c>
      <c r="J213" s="32" t="s">
        <v>1877</v>
      </c>
      <c r="K213" s="32" t="s">
        <v>1878</v>
      </c>
      <c r="L213" s="32" t="s">
        <v>1879</v>
      </c>
      <c r="M213" s="32" t="s">
        <v>1880</v>
      </c>
      <c r="N213" s="32" t="s">
        <v>1881</v>
      </c>
      <c r="O213" s="32" t="s">
        <v>1882</v>
      </c>
      <c r="P213" s="32" t="s">
        <v>1883</v>
      </c>
    </row>
    <row r="214" spans="1:16" ht="15.5">
      <c r="A214" s="32" t="s">
        <v>1884</v>
      </c>
      <c r="B214" s="32" t="s">
        <v>1885</v>
      </c>
      <c r="C214" s="32" t="s">
        <v>18</v>
      </c>
      <c r="D214" s="32">
        <v>299</v>
      </c>
      <c r="E214" s="32">
        <v>800</v>
      </c>
      <c r="F214" s="33">
        <v>0.63</v>
      </c>
      <c r="G214" s="32">
        <v>4.5</v>
      </c>
      <c r="H214" s="36">
        <v>74977</v>
      </c>
      <c r="I214" s="32" t="s">
        <v>1886</v>
      </c>
      <c r="J214" s="32" t="s">
        <v>307</v>
      </c>
      <c r="K214" s="32" t="s">
        <v>308</v>
      </c>
      <c r="L214" s="32" t="s">
        <v>309</v>
      </c>
      <c r="M214" s="32" t="s">
        <v>310</v>
      </c>
      <c r="N214" s="32" t="s">
        <v>311</v>
      </c>
      <c r="O214" s="32" t="s">
        <v>1887</v>
      </c>
      <c r="P214" s="32" t="s">
        <v>1888</v>
      </c>
    </row>
    <row r="215" spans="1:16" ht="15.5">
      <c r="A215" s="32" t="s">
        <v>1889</v>
      </c>
      <c r="B215" s="32" t="s">
        <v>1890</v>
      </c>
      <c r="C215" s="32" t="s">
        <v>18</v>
      </c>
      <c r="D215" s="32">
        <v>799</v>
      </c>
      <c r="E215" s="34">
        <v>1999</v>
      </c>
      <c r="F215" s="33">
        <v>0.6</v>
      </c>
      <c r="G215" s="32">
        <v>4.2</v>
      </c>
      <c r="H215" s="36">
        <v>8583</v>
      </c>
      <c r="I215" s="32" t="s">
        <v>1891</v>
      </c>
      <c r="J215" s="32" t="s">
        <v>1892</v>
      </c>
      <c r="K215" s="32" t="s">
        <v>1893</v>
      </c>
      <c r="L215" s="32" t="s">
        <v>1894</v>
      </c>
      <c r="M215" s="32" t="s">
        <v>1895</v>
      </c>
      <c r="N215" s="32" t="s">
        <v>1896</v>
      </c>
      <c r="O215" s="32" t="s">
        <v>1897</v>
      </c>
      <c r="P215" s="32" t="s">
        <v>1898</v>
      </c>
    </row>
    <row r="216" spans="1:16" ht="15.5">
      <c r="A216" s="32" t="s">
        <v>1899</v>
      </c>
      <c r="B216" s="32" t="s">
        <v>1900</v>
      </c>
      <c r="C216" s="32" t="s">
        <v>467</v>
      </c>
      <c r="D216" s="32">
        <v>299</v>
      </c>
      <c r="E216" s="32">
        <v>999</v>
      </c>
      <c r="F216" s="33">
        <v>0.7</v>
      </c>
      <c r="G216" s="32">
        <v>3.8</v>
      </c>
      <c r="H216" s="36">
        <v>928</v>
      </c>
      <c r="I216" s="32" t="s">
        <v>1901</v>
      </c>
      <c r="J216" s="32" t="s">
        <v>1902</v>
      </c>
      <c r="K216" s="32" t="s">
        <v>1903</v>
      </c>
      <c r="L216" s="32" t="s">
        <v>1904</v>
      </c>
      <c r="M216" s="32" t="s">
        <v>1905</v>
      </c>
      <c r="N216" s="32" t="s">
        <v>1906</v>
      </c>
      <c r="O216" s="32" t="s">
        <v>1907</v>
      </c>
      <c r="P216" s="32" t="s">
        <v>1908</v>
      </c>
    </row>
    <row r="217" spans="1:16" ht="15.5">
      <c r="A217" s="32" t="s">
        <v>1909</v>
      </c>
      <c r="B217" s="32" t="s">
        <v>1910</v>
      </c>
      <c r="C217" s="32" t="s">
        <v>513</v>
      </c>
      <c r="D217" s="34">
        <v>6999</v>
      </c>
      <c r="E217" s="34">
        <v>16990</v>
      </c>
      <c r="F217" s="33">
        <v>0.59</v>
      </c>
      <c r="G217" s="32">
        <v>3.8</v>
      </c>
      <c r="H217" s="36">
        <v>110</v>
      </c>
      <c r="I217" s="32" t="s">
        <v>1911</v>
      </c>
      <c r="J217" s="32" t="s">
        <v>1912</v>
      </c>
      <c r="K217" s="32" t="s">
        <v>1913</v>
      </c>
      <c r="L217" s="32" t="s">
        <v>1914</v>
      </c>
      <c r="M217" s="32" t="s">
        <v>1915</v>
      </c>
      <c r="N217" s="32" t="s">
        <v>1916</v>
      </c>
      <c r="O217" s="32" t="s">
        <v>1917</v>
      </c>
      <c r="P217" s="32" t="s">
        <v>1918</v>
      </c>
    </row>
    <row r="218" spans="1:16" ht="15.5">
      <c r="A218" s="32" t="s">
        <v>1919</v>
      </c>
      <c r="B218" s="32" t="s">
        <v>1920</v>
      </c>
      <c r="C218" s="32" t="s">
        <v>170</v>
      </c>
      <c r="D218" s="34">
        <v>42999</v>
      </c>
      <c r="E218" s="34">
        <v>59999</v>
      </c>
      <c r="F218" s="33">
        <v>0.28000000000000003</v>
      </c>
      <c r="G218" s="32">
        <v>4.0999999999999996</v>
      </c>
      <c r="H218" s="36">
        <v>6753</v>
      </c>
      <c r="I218" s="32" t="s">
        <v>1921</v>
      </c>
      <c r="J218" s="32" t="s">
        <v>1922</v>
      </c>
      <c r="K218" s="32" t="s">
        <v>1923</v>
      </c>
      <c r="L218" s="32" t="s">
        <v>1924</v>
      </c>
      <c r="M218" s="32" t="s">
        <v>1925</v>
      </c>
      <c r="N218" s="32" t="s">
        <v>1926</v>
      </c>
      <c r="O218" s="32" t="s">
        <v>1927</v>
      </c>
      <c r="P218" s="32" t="s">
        <v>1928</v>
      </c>
    </row>
    <row r="219" spans="1:16" ht="15.5">
      <c r="A219" s="32" t="s">
        <v>1929</v>
      </c>
      <c r="B219" s="32" t="s">
        <v>1930</v>
      </c>
      <c r="C219" s="32" t="s">
        <v>130</v>
      </c>
      <c r="D219" s="32">
        <v>173</v>
      </c>
      <c r="E219" s="32">
        <v>999</v>
      </c>
      <c r="F219" s="33">
        <v>0.83</v>
      </c>
      <c r="G219" s="32">
        <v>4.3</v>
      </c>
      <c r="H219" s="36">
        <v>1237</v>
      </c>
      <c r="I219" s="32" t="s">
        <v>1931</v>
      </c>
      <c r="J219" s="32" t="s">
        <v>1932</v>
      </c>
      <c r="K219" s="32" t="s">
        <v>1933</v>
      </c>
      <c r="L219" s="32" t="s">
        <v>1934</v>
      </c>
      <c r="M219" s="32" t="s">
        <v>1935</v>
      </c>
      <c r="N219" s="32" t="s">
        <v>1936</v>
      </c>
      <c r="O219" s="32" t="s">
        <v>1937</v>
      </c>
      <c r="P219" s="32" t="s">
        <v>1938</v>
      </c>
    </row>
    <row r="220" spans="1:16" ht="15.5">
      <c r="A220" s="32" t="s">
        <v>1939</v>
      </c>
      <c r="B220" s="32" t="s">
        <v>1940</v>
      </c>
      <c r="C220" s="32" t="s">
        <v>1941</v>
      </c>
      <c r="D220" s="32">
        <v>209</v>
      </c>
      <c r="E220" s="32">
        <v>600</v>
      </c>
      <c r="F220" s="33">
        <v>0.65</v>
      </c>
      <c r="G220" s="32">
        <v>4.4000000000000004</v>
      </c>
      <c r="H220" s="36">
        <v>18872</v>
      </c>
      <c r="I220" s="32" t="s">
        <v>1942</v>
      </c>
      <c r="J220" s="32" t="s">
        <v>1943</v>
      </c>
      <c r="K220" s="32" t="s">
        <v>1944</v>
      </c>
      <c r="L220" s="32" t="s">
        <v>1945</v>
      </c>
      <c r="M220" s="32" t="s">
        <v>1946</v>
      </c>
      <c r="N220" s="32" t="s">
        <v>1947</v>
      </c>
      <c r="O220" s="32" t="s">
        <v>1948</v>
      </c>
      <c r="P220" s="32" t="s">
        <v>1949</v>
      </c>
    </row>
    <row r="221" spans="1:16" ht="15.5">
      <c r="A221" s="32" t="s">
        <v>1950</v>
      </c>
      <c r="B221" s="32" t="s">
        <v>1951</v>
      </c>
      <c r="C221" s="32" t="s">
        <v>18</v>
      </c>
      <c r="D221" s="32">
        <v>848.99</v>
      </c>
      <c r="E221" s="34">
        <v>1490</v>
      </c>
      <c r="F221" s="33">
        <v>0.43</v>
      </c>
      <c r="G221" s="32">
        <v>3.9</v>
      </c>
      <c r="H221" s="36">
        <v>356</v>
      </c>
      <c r="I221" s="32" t="s">
        <v>1952</v>
      </c>
      <c r="J221" s="32" t="s">
        <v>1953</v>
      </c>
      <c r="K221" s="32" t="s">
        <v>1954</v>
      </c>
      <c r="L221" s="32" t="s">
        <v>1955</v>
      </c>
      <c r="M221" s="32" t="s">
        <v>1956</v>
      </c>
      <c r="N221" s="32" t="s">
        <v>1957</v>
      </c>
      <c r="O221" s="32" t="s">
        <v>1958</v>
      </c>
      <c r="P221" s="32" t="s">
        <v>1959</v>
      </c>
    </row>
    <row r="222" spans="1:16" ht="15.5">
      <c r="A222" s="32" t="s">
        <v>1960</v>
      </c>
      <c r="B222" s="32" t="s">
        <v>1961</v>
      </c>
      <c r="C222" s="32" t="s">
        <v>18</v>
      </c>
      <c r="D222" s="32">
        <v>649</v>
      </c>
      <c r="E222" s="34">
        <v>1999</v>
      </c>
      <c r="F222" s="33">
        <v>0.68</v>
      </c>
      <c r="G222" s="32">
        <v>4.2</v>
      </c>
      <c r="H222" s="36">
        <v>24269</v>
      </c>
      <c r="I222" s="32" t="s">
        <v>1962</v>
      </c>
      <c r="J222" s="32" t="s">
        <v>20</v>
      </c>
      <c r="K222" s="32" t="s">
        <v>21</v>
      </c>
      <c r="L222" s="32" t="s">
        <v>22</v>
      </c>
      <c r="M222" s="32" t="s">
        <v>23</v>
      </c>
      <c r="N222" s="32" t="s">
        <v>832</v>
      </c>
      <c r="O222" s="32" t="s">
        <v>1963</v>
      </c>
      <c r="P222" s="32" t="s">
        <v>1964</v>
      </c>
    </row>
    <row r="223" spans="1:16" ht="15.5">
      <c r="A223" s="32" t="s">
        <v>1965</v>
      </c>
      <c r="B223" s="32" t="s">
        <v>1966</v>
      </c>
      <c r="C223" s="32" t="s">
        <v>467</v>
      </c>
      <c r="D223" s="32">
        <v>299</v>
      </c>
      <c r="E223" s="32">
        <v>899</v>
      </c>
      <c r="F223" s="33">
        <v>0.67</v>
      </c>
      <c r="G223" s="32">
        <v>3.8</v>
      </c>
      <c r="H223" s="36">
        <v>425</v>
      </c>
      <c r="I223" s="32" t="s">
        <v>1967</v>
      </c>
      <c r="J223" s="32" t="s">
        <v>1968</v>
      </c>
      <c r="K223" s="32" t="s">
        <v>1969</v>
      </c>
      <c r="L223" s="32" t="s">
        <v>1970</v>
      </c>
      <c r="M223" s="32" t="s">
        <v>1971</v>
      </c>
      <c r="N223" s="32" t="s">
        <v>1972</v>
      </c>
      <c r="O223" s="32" t="s">
        <v>1973</v>
      </c>
      <c r="P223" s="32" t="s">
        <v>1974</v>
      </c>
    </row>
    <row r="224" spans="1:16" ht="15.5">
      <c r="A224" s="32" t="s">
        <v>1975</v>
      </c>
      <c r="B224" s="32" t="s">
        <v>1976</v>
      </c>
      <c r="C224" s="32" t="s">
        <v>649</v>
      </c>
      <c r="D224" s="32">
        <v>399</v>
      </c>
      <c r="E224" s="32">
        <v>799</v>
      </c>
      <c r="F224" s="33">
        <v>0.5</v>
      </c>
      <c r="G224" s="32">
        <v>4.0999999999999996</v>
      </c>
      <c r="H224" s="36">
        <v>1161</v>
      </c>
      <c r="I224" s="32" t="s">
        <v>1977</v>
      </c>
      <c r="J224" s="32" t="s">
        <v>1978</v>
      </c>
      <c r="K224" s="32" t="s">
        <v>1979</v>
      </c>
      <c r="L224" s="32" t="s">
        <v>1980</v>
      </c>
      <c r="M224" s="32" t="s">
        <v>1981</v>
      </c>
      <c r="N224" s="32" t="s">
        <v>1982</v>
      </c>
      <c r="O224" s="32" t="s">
        <v>1983</v>
      </c>
      <c r="P224" s="32" t="s">
        <v>1984</v>
      </c>
    </row>
    <row r="225" spans="1:16" ht="15.5">
      <c r="A225" s="32" t="s">
        <v>1985</v>
      </c>
      <c r="B225" s="32" t="s">
        <v>1986</v>
      </c>
      <c r="C225" s="32" t="s">
        <v>18</v>
      </c>
      <c r="D225" s="32">
        <v>249</v>
      </c>
      <c r="E225" s="32">
        <v>499</v>
      </c>
      <c r="F225" s="33">
        <v>0.5</v>
      </c>
      <c r="G225" s="32">
        <v>4.0999999999999996</v>
      </c>
      <c r="H225" s="36">
        <v>1508</v>
      </c>
      <c r="I225" s="32" t="s">
        <v>1987</v>
      </c>
      <c r="J225" s="32" t="s">
        <v>1988</v>
      </c>
      <c r="K225" s="32" t="s">
        <v>1989</v>
      </c>
      <c r="L225" s="32" t="s">
        <v>1990</v>
      </c>
      <c r="M225" s="32" t="s">
        <v>1991</v>
      </c>
      <c r="N225" s="32" t="s">
        <v>1992</v>
      </c>
      <c r="O225" s="32" t="s">
        <v>1993</v>
      </c>
      <c r="P225" s="32" t="s">
        <v>1994</v>
      </c>
    </row>
    <row r="226" spans="1:16" ht="15.5">
      <c r="A226" s="32" t="s">
        <v>1995</v>
      </c>
      <c r="B226" s="32" t="s">
        <v>1996</v>
      </c>
      <c r="C226" s="32" t="s">
        <v>1997</v>
      </c>
      <c r="D226" s="34">
        <v>1249</v>
      </c>
      <c r="E226" s="34">
        <v>2299</v>
      </c>
      <c r="F226" s="33">
        <v>0.46</v>
      </c>
      <c r="G226" s="32">
        <v>4.3</v>
      </c>
      <c r="H226" s="36">
        <v>7636</v>
      </c>
      <c r="I226" s="32" t="s">
        <v>1998</v>
      </c>
      <c r="J226" s="32" t="s">
        <v>1999</v>
      </c>
      <c r="K226" s="32" t="s">
        <v>2000</v>
      </c>
      <c r="L226" s="32" t="s">
        <v>2001</v>
      </c>
      <c r="M226" s="32" t="s">
        <v>2002</v>
      </c>
      <c r="N226" s="32" t="s">
        <v>2003</v>
      </c>
      <c r="O226" s="32" t="s">
        <v>2004</v>
      </c>
      <c r="P226" s="32" t="s">
        <v>2005</v>
      </c>
    </row>
    <row r="227" spans="1:16" ht="15.5">
      <c r="A227" s="32" t="s">
        <v>2006</v>
      </c>
      <c r="B227" s="32" t="s">
        <v>2007</v>
      </c>
      <c r="C227" s="32" t="s">
        <v>467</v>
      </c>
      <c r="D227" s="32">
        <v>213</v>
      </c>
      <c r="E227" s="32">
        <v>499</v>
      </c>
      <c r="F227" s="33">
        <v>0.56999999999999995</v>
      </c>
      <c r="G227" s="32">
        <v>3.7</v>
      </c>
      <c r="H227" s="36">
        <v>246</v>
      </c>
      <c r="I227" s="32" t="s">
        <v>2008</v>
      </c>
      <c r="J227" s="32" t="s">
        <v>2009</v>
      </c>
      <c r="K227" s="32" t="s">
        <v>2010</v>
      </c>
      <c r="L227" s="32" t="s">
        <v>2011</v>
      </c>
      <c r="M227" s="32" t="s">
        <v>2012</v>
      </c>
      <c r="N227" s="32" t="s">
        <v>2013</v>
      </c>
      <c r="O227" s="32" t="s">
        <v>2014</v>
      </c>
      <c r="P227" s="32" t="s">
        <v>2015</v>
      </c>
    </row>
    <row r="228" spans="1:16" ht="15.5">
      <c r="A228" s="32" t="s">
        <v>2016</v>
      </c>
      <c r="B228" s="32" t="s">
        <v>2017</v>
      </c>
      <c r="C228" s="32" t="s">
        <v>467</v>
      </c>
      <c r="D228" s="32">
        <v>209</v>
      </c>
      <c r="E228" s="32">
        <v>499</v>
      </c>
      <c r="F228" s="33">
        <v>0.57999999999999996</v>
      </c>
      <c r="G228" s="32">
        <v>4</v>
      </c>
      <c r="H228" s="36">
        <v>479</v>
      </c>
      <c r="I228" s="32" t="s">
        <v>2018</v>
      </c>
      <c r="J228" s="32" t="s">
        <v>2019</v>
      </c>
      <c r="K228" s="32" t="s">
        <v>2020</v>
      </c>
      <c r="L228" s="32" t="s">
        <v>2021</v>
      </c>
      <c r="M228" s="32" t="s">
        <v>2022</v>
      </c>
      <c r="N228" s="32" t="s">
        <v>2023</v>
      </c>
      <c r="O228" s="32" t="s">
        <v>2024</v>
      </c>
      <c r="P228" s="32" t="s">
        <v>2025</v>
      </c>
    </row>
    <row r="229" spans="1:16" ht="15.5">
      <c r="A229" s="32" t="s">
        <v>2026</v>
      </c>
      <c r="B229" s="32" t="s">
        <v>2027</v>
      </c>
      <c r="C229" s="32" t="s">
        <v>130</v>
      </c>
      <c r="D229" s="32">
        <v>598</v>
      </c>
      <c r="E229" s="34">
        <v>4999</v>
      </c>
      <c r="F229" s="33">
        <v>0.88</v>
      </c>
      <c r="G229" s="32">
        <v>4.2</v>
      </c>
      <c r="H229" s="36">
        <v>910</v>
      </c>
      <c r="I229" s="32" t="s">
        <v>2028</v>
      </c>
      <c r="J229" s="32" t="s">
        <v>2029</v>
      </c>
      <c r="K229" s="32" t="s">
        <v>2030</v>
      </c>
      <c r="L229" s="32" t="s">
        <v>2031</v>
      </c>
      <c r="M229" s="32" t="s">
        <v>2032</v>
      </c>
      <c r="N229" s="32" t="s">
        <v>2033</v>
      </c>
      <c r="O229" s="32" t="s">
        <v>2034</v>
      </c>
      <c r="P229" s="32" t="s">
        <v>2035</v>
      </c>
    </row>
    <row r="230" spans="1:16" ht="15.5">
      <c r="A230" s="32" t="s">
        <v>2036</v>
      </c>
      <c r="B230" s="32" t="s">
        <v>2037</v>
      </c>
      <c r="C230" s="32" t="s">
        <v>18</v>
      </c>
      <c r="D230" s="32">
        <v>799</v>
      </c>
      <c r="E230" s="34">
        <v>1749</v>
      </c>
      <c r="F230" s="33">
        <v>0.54</v>
      </c>
      <c r="G230" s="32">
        <v>4.0999999999999996</v>
      </c>
      <c r="H230" s="36">
        <v>5626</v>
      </c>
      <c r="I230" s="32" t="s">
        <v>2038</v>
      </c>
      <c r="J230" s="32" t="s">
        <v>2039</v>
      </c>
      <c r="K230" s="32" t="s">
        <v>2040</v>
      </c>
      <c r="L230" s="32" t="s">
        <v>2041</v>
      </c>
      <c r="M230" s="32" t="s">
        <v>2042</v>
      </c>
      <c r="N230" s="32" t="s">
        <v>2043</v>
      </c>
      <c r="O230" s="32" t="s">
        <v>2044</v>
      </c>
      <c r="P230" s="32" t="s">
        <v>2045</v>
      </c>
    </row>
    <row r="231" spans="1:16" ht="15.5">
      <c r="A231" s="32" t="s">
        <v>2046</v>
      </c>
      <c r="B231" s="32" t="s">
        <v>2047</v>
      </c>
      <c r="C231" s="32" t="s">
        <v>18</v>
      </c>
      <c r="D231" s="32">
        <v>159</v>
      </c>
      <c r="E231" s="32">
        <v>595</v>
      </c>
      <c r="F231" s="33">
        <v>0.73</v>
      </c>
      <c r="G231" s="32">
        <v>4.3</v>
      </c>
      <c r="H231" s="36">
        <v>14184</v>
      </c>
      <c r="I231" s="32" t="s">
        <v>2048</v>
      </c>
      <c r="J231" s="32" t="s">
        <v>2049</v>
      </c>
      <c r="K231" s="32" t="s">
        <v>2050</v>
      </c>
      <c r="L231" s="32" t="s">
        <v>2051</v>
      </c>
      <c r="M231" s="32" t="s">
        <v>2052</v>
      </c>
      <c r="N231" s="32" t="s">
        <v>2053</v>
      </c>
      <c r="O231" s="32" t="s">
        <v>2054</v>
      </c>
      <c r="P231" s="32" t="s">
        <v>2055</v>
      </c>
    </row>
    <row r="232" spans="1:16" ht="15.5">
      <c r="A232" s="32" t="s">
        <v>2056</v>
      </c>
      <c r="B232" s="32" t="s">
        <v>2057</v>
      </c>
      <c r="C232" s="32" t="s">
        <v>2058</v>
      </c>
      <c r="D232" s="32">
        <v>499</v>
      </c>
      <c r="E232" s="34">
        <v>1100</v>
      </c>
      <c r="F232" s="33">
        <v>0.55000000000000004</v>
      </c>
      <c r="G232" s="32">
        <v>4.4000000000000004</v>
      </c>
      <c r="H232" s="36">
        <v>25177</v>
      </c>
      <c r="I232" s="32" t="s">
        <v>2059</v>
      </c>
      <c r="J232" s="32" t="s">
        <v>2060</v>
      </c>
      <c r="K232" s="32" t="s">
        <v>2061</v>
      </c>
      <c r="L232" s="32" t="s">
        <v>2062</v>
      </c>
      <c r="M232" s="32" t="s">
        <v>2063</v>
      </c>
      <c r="N232" s="32" t="s">
        <v>2064</v>
      </c>
      <c r="O232" s="32" t="s">
        <v>2065</v>
      </c>
      <c r="P232" s="32" t="s">
        <v>2066</v>
      </c>
    </row>
    <row r="233" spans="1:16" ht="15.5">
      <c r="A233" s="32" t="s">
        <v>2067</v>
      </c>
      <c r="B233" s="32" t="s">
        <v>2068</v>
      </c>
      <c r="C233" s="32" t="s">
        <v>170</v>
      </c>
      <c r="D233" s="34">
        <v>31999</v>
      </c>
      <c r="E233" s="34">
        <v>49999</v>
      </c>
      <c r="F233" s="33">
        <v>0.36</v>
      </c>
      <c r="G233" s="32">
        <v>4.3</v>
      </c>
      <c r="H233" s="36">
        <v>21252</v>
      </c>
      <c r="I233" s="32" t="s">
        <v>2069</v>
      </c>
      <c r="J233" s="32" t="s">
        <v>2070</v>
      </c>
      <c r="K233" s="32" t="s">
        <v>2071</v>
      </c>
      <c r="L233" s="32" t="s">
        <v>2072</v>
      </c>
      <c r="M233" s="32" t="s">
        <v>2073</v>
      </c>
      <c r="N233" s="32" t="s">
        <v>2074</v>
      </c>
      <c r="O233" s="32" t="s">
        <v>2075</v>
      </c>
      <c r="P233" s="32" t="s">
        <v>2076</v>
      </c>
    </row>
    <row r="234" spans="1:16" ht="15.5">
      <c r="A234" s="32" t="s">
        <v>2077</v>
      </c>
      <c r="B234" s="32" t="s">
        <v>2078</v>
      </c>
      <c r="C234" s="32" t="s">
        <v>170</v>
      </c>
      <c r="D234" s="34">
        <v>32990</v>
      </c>
      <c r="E234" s="34">
        <v>56790</v>
      </c>
      <c r="F234" s="33">
        <v>0.42</v>
      </c>
      <c r="G234" s="32">
        <v>4.3</v>
      </c>
      <c r="H234" s="36">
        <v>567</v>
      </c>
      <c r="I234" s="32" t="s">
        <v>2079</v>
      </c>
      <c r="J234" s="32" t="s">
        <v>2080</v>
      </c>
      <c r="K234" s="32" t="s">
        <v>2081</v>
      </c>
      <c r="L234" s="32" t="s">
        <v>2082</v>
      </c>
      <c r="M234" s="32" t="s">
        <v>2083</v>
      </c>
      <c r="N234" s="32" t="s">
        <v>2084</v>
      </c>
      <c r="O234" s="32" t="s">
        <v>2085</v>
      </c>
      <c r="P234" s="32" t="s">
        <v>2086</v>
      </c>
    </row>
    <row r="235" spans="1:16" ht="15.5">
      <c r="A235" s="32" t="s">
        <v>2087</v>
      </c>
      <c r="B235" s="32" t="s">
        <v>2088</v>
      </c>
      <c r="C235" s="32" t="s">
        <v>467</v>
      </c>
      <c r="D235" s="32">
        <v>299</v>
      </c>
      <c r="E235" s="34">
        <v>1199</v>
      </c>
      <c r="F235" s="33">
        <v>0.75</v>
      </c>
      <c r="G235" s="32">
        <v>3.5</v>
      </c>
      <c r="H235" s="36">
        <v>466</v>
      </c>
      <c r="I235" s="32" t="s">
        <v>2089</v>
      </c>
      <c r="J235" s="32" t="s">
        <v>2090</v>
      </c>
      <c r="K235" s="32" t="s">
        <v>2091</v>
      </c>
      <c r="L235" s="32" t="s">
        <v>2092</v>
      </c>
      <c r="M235" s="32" t="s">
        <v>2093</v>
      </c>
      <c r="N235" s="32" t="s">
        <v>2094</v>
      </c>
      <c r="O235" s="32" t="s">
        <v>2095</v>
      </c>
      <c r="P235" s="32" t="s">
        <v>2096</v>
      </c>
    </row>
    <row r="236" spans="1:16" ht="15.5">
      <c r="A236" s="32" t="s">
        <v>2097</v>
      </c>
      <c r="B236" s="32" t="s">
        <v>2098</v>
      </c>
      <c r="C236" s="32" t="s">
        <v>18</v>
      </c>
      <c r="D236" s="32">
        <v>128.31</v>
      </c>
      <c r="E236" s="32">
        <v>549</v>
      </c>
      <c r="F236" s="33">
        <v>0.77</v>
      </c>
      <c r="G236" s="32">
        <v>3.9</v>
      </c>
      <c r="H236" s="36">
        <v>61</v>
      </c>
      <c r="I236" s="32" t="s">
        <v>1727</v>
      </c>
      <c r="J236" s="32" t="s">
        <v>1728</v>
      </c>
      <c r="K236" s="32" t="s">
        <v>1729</v>
      </c>
      <c r="L236" s="32" t="s">
        <v>1730</v>
      </c>
      <c r="M236" s="32" t="s">
        <v>1731</v>
      </c>
      <c r="N236" s="32" t="s">
        <v>1732</v>
      </c>
      <c r="O236" s="32" t="s">
        <v>2099</v>
      </c>
      <c r="P236" s="32" t="s">
        <v>2100</v>
      </c>
    </row>
    <row r="237" spans="1:16" ht="15.5">
      <c r="A237" s="32" t="s">
        <v>2101</v>
      </c>
      <c r="B237" s="32" t="s">
        <v>2102</v>
      </c>
      <c r="C237" s="32" t="s">
        <v>18</v>
      </c>
      <c r="D237" s="32">
        <v>599</v>
      </c>
      <c r="E237" s="32">
        <v>849</v>
      </c>
      <c r="F237" s="33">
        <v>0.28999999999999998</v>
      </c>
      <c r="G237" s="32">
        <v>4.5</v>
      </c>
      <c r="H237" s="36">
        <v>474</v>
      </c>
      <c r="I237" s="32" t="s">
        <v>1477</v>
      </c>
      <c r="J237" s="32" t="s">
        <v>2103</v>
      </c>
      <c r="K237" s="32" t="s">
        <v>2104</v>
      </c>
      <c r="L237" s="32" t="s">
        <v>2105</v>
      </c>
      <c r="M237" s="32" t="s">
        <v>2106</v>
      </c>
      <c r="N237" s="32" t="s">
        <v>2107</v>
      </c>
      <c r="O237" s="32" t="s">
        <v>2108</v>
      </c>
      <c r="P237" s="32" t="s">
        <v>2109</v>
      </c>
    </row>
    <row r="238" spans="1:16" ht="15.5">
      <c r="A238" s="32" t="s">
        <v>2110</v>
      </c>
      <c r="B238" s="32" t="s">
        <v>2111</v>
      </c>
      <c r="C238" s="32" t="s">
        <v>467</v>
      </c>
      <c r="D238" s="32">
        <v>399</v>
      </c>
      <c r="E238" s="32">
        <v>899</v>
      </c>
      <c r="F238" s="33">
        <v>0.56000000000000005</v>
      </c>
      <c r="G238" s="32">
        <v>3.4</v>
      </c>
      <c r="H238" s="36">
        <v>431</v>
      </c>
      <c r="I238" s="32" t="s">
        <v>2112</v>
      </c>
      <c r="J238" s="32" t="s">
        <v>2113</v>
      </c>
      <c r="K238" s="32" t="s">
        <v>2114</v>
      </c>
      <c r="L238" s="32" t="s">
        <v>2115</v>
      </c>
      <c r="M238" s="32" t="s">
        <v>2116</v>
      </c>
      <c r="N238" s="32" t="s">
        <v>2117</v>
      </c>
      <c r="O238" s="32" t="s">
        <v>2118</v>
      </c>
      <c r="P238" s="32" t="s">
        <v>2119</v>
      </c>
    </row>
    <row r="239" spans="1:16" ht="15.5">
      <c r="A239" s="32" t="s">
        <v>2120</v>
      </c>
      <c r="B239" s="32" t="s">
        <v>2121</v>
      </c>
      <c r="C239" s="32" t="s">
        <v>18</v>
      </c>
      <c r="D239" s="32">
        <v>449</v>
      </c>
      <c r="E239" s="34">
        <v>1099</v>
      </c>
      <c r="F239" s="33">
        <v>0.59</v>
      </c>
      <c r="G239" s="32">
        <v>4</v>
      </c>
      <c r="H239" s="36">
        <v>242</v>
      </c>
      <c r="I239" s="32" t="s">
        <v>2122</v>
      </c>
      <c r="J239" s="32" t="s">
        <v>2123</v>
      </c>
      <c r="K239" s="32" t="s">
        <v>2124</v>
      </c>
      <c r="L239" s="32" t="s">
        <v>2125</v>
      </c>
      <c r="M239" s="32" t="s">
        <v>2126</v>
      </c>
      <c r="N239" s="32" t="s">
        <v>2127</v>
      </c>
      <c r="O239" s="32" t="s">
        <v>2128</v>
      </c>
      <c r="P239" s="32" t="s">
        <v>2129</v>
      </c>
    </row>
    <row r="240" spans="1:16" ht="15.5">
      <c r="A240" s="32" t="s">
        <v>2130</v>
      </c>
      <c r="B240" s="32" t="s">
        <v>2131</v>
      </c>
      <c r="C240" s="32" t="s">
        <v>18</v>
      </c>
      <c r="D240" s="32">
        <v>254</v>
      </c>
      <c r="E240" s="32">
        <v>799</v>
      </c>
      <c r="F240" s="33">
        <v>0.68</v>
      </c>
      <c r="G240" s="32">
        <v>4</v>
      </c>
      <c r="H240" s="36">
        <v>2905</v>
      </c>
      <c r="I240" s="32" t="s">
        <v>2132</v>
      </c>
      <c r="J240" s="32" t="s">
        <v>2133</v>
      </c>
      <c r="K240" s="32" t="s">
        <v>2134</v>
      </c>
      <c r="L240" s="32" t="s">
        <v>2135</v>
      </c>
      <c r="M240" s="32" t="s">
        <v>2136</v>
      </c>
      <c r="N240" s="32" t="s">
        <v>2137</v>
      </c>
      <c r="O240" s="32" t="s">
        <v>2138</v>
      </c>
      <c r="P240" s="32" t="s">
        <v>2139</v>
      </c>
    </row>
    <row r="241" spans="1:16" ht="15.5">
      <c r="A241" s="32" t="s">
        <v>2140</v>
      </c>
      <c r="B241" s="32" t="s">
        <v>2141</v>
      </c>
      <c r="C241" s="32" t="s">
        <v>2142</v>
      </c>
      <c r="D241" s="32">
        <v>399</v>
      </c>
      <c r="E241" s="32">
        <v>795</v>
      </c>
      <c r="F241" s="33">
        <v>0.5</v>
      </c>
      <c r="G241" s="32">
        <v>4.4000000000000004</v>
      </c>
      <c r="H241" s="36">
        <v>12091</v>
      </c>
      <c r="I241" s="32" t="s">
        <v>2143</v>
      </c>
      <c r="J241" s="32" t="s">
        <v>2144</v>
      </c>
      <c r="K241" s="32" t="s">
        <v>2145</v>
      </c>
      <c r="L241" s="32" t="s">
        <v>2146</v>
      </c>
      <c r="M241" s="32" t="s">
        <v>2147</v>
      </c>
      <c r="N241" s="32" t="s">
        <v>2148</v>
      </c>
      <c r="O241" s="32" t="s">
        <v>2149</v>
      </c>
      <c r="P241" s="32" t="s">
        <v>2150</v>
      </c>
    </row>
    <row r="242" spans="1:16" ht="15.5">
      <c r="A242" s="32" t="s">
        <v>2151</v>
      </c>
      <c r="B242" s="32" t="s">
        <v>2152</v>
      </c>
      <c r="C242" s="32" t="s">
        <v>18</v>
      </c>
      <c r="D242" s="32">
        <v>179</v>
      </c>
      <c r="E242" s="32">
        <v>399</v>
      </c>
      <c r="F242" s="33">
        <v>0.55000000000000004</v>
      </c>
      <c r="G242" s="32">
        <v>4</v>
      </c>
      <c r="H242" s="36">
        <v>1423</v>
      </c>
      <c r="I242" s="32" t="s">
        <v>725</v>
      </c>
      <c r="J242" s="32" t="s">
        <v>726</v>
      </c>
      <c r="K242" s="32" t="s">
        <v>727</v>
      </c>
      <c r="L242" s="32" t="s">
        <v>728</v>
      </c>
      <c r="M242" s="32" t="s">
        <v>729</v>
      </c>
      <c r="N242" s="32" t="s">
        <v>730</v>
      </c>
      <c r="O242" s="32" t="s">
        <v>2153</v>
      </c>
      <c r="P242" s="32" t="s">
        <v>2154</v>
      </c>
    </row>
    <row r="243" spans="1:16" ht="15.5">
      <c r="A243" s="32" t="s">
        <v>2155</v>
      </c>
      <c r="B243" s="32" t="s">
        <v>2156</v>
      </c>
      <c r="C243" s="32" t="s">
        <v>18</v>
      </c>
      <c r="D243" s="32">
        <v>339</v>
      </c>
      <c r="E243" s="32">
        <v>999</v>
      </c>
      <c r="F243" s="33">
        <v>0.66</v>
      </c>
      <c r="G243" s="32">
        <v>4.3</v>
      </c>
      <c r="H243" s="36">
        <v>6255</v>
      </c>
      <c r="I243" s="32" t="s">
        <v>1452</v>
      </c>
      <c r="J243" s="32" t="s">
        <v>1453</v>
      </c>
      <c r="K243" s="32" t="s">
        <v>1454</v>
      </c>
      <c r="L243" s="32" t="s">
        <v>1455</v>
      </c>
      <c r="M243" s="32" t="s">
        <v>1456</v>
      </c>
      <c r="N243" s="32" t="s">
        <v>1457</v>
      </c>
      <c r="O243" s="32" t="s">
        <v>2157</v>
      </c>
      <c r="P243" s="32" t="s">
        <v>2158</v>
      </c>
    </row>
    <row r="244" spans="1:16" ht="15.5">
      <c r="A244" s="32" t="s">
        <v>2159</v>
      </c>
      <c r="B244" s="32" t="s">
        <v>2160</v>
      </c>
      <c r="C244" s="32" t="s">
        <v>649</v>
      </c>
      <c r="D244" s="32">
        <v>399</v>
      </c>
      <c r="E244" s="32">
        <v>999</v>
      </c>
      <c r="F244" s="33">
        <v>0.6</v>
      </c>
      <c r="G244" s="32">
        <v>4</v>
      </c>
      <c r="H244" s="36">
        <v>1236</v>
      </c>
      <c r="I244" s="32" t="s">
        <v>2161</v>
      </c>
      <c r="J244" s="32" t="s">
        <v>2162</v>
      </c>
      <c r="K244" s="32" t="s">
        <v>2163</v>
      </c>
      <c r="L244" s="32" t="s">
        <v>2164</v>
      </c>
      <c r="M244" s="32" t="s">
        <v>2165</v>
      </c>
      <c r="N244" s="32" t="s">
        <v>2166</v>
      </c>
      <c r="O244" s="32" t="s">
        <v>2167</v>
      </c>
      <c r="P244" s="32" t="s">
        <v>2168</v>
      </c>
    </row>
    <row r="245" spans="1:16" ht="15.5">
      <c r="A245" s="32" t="s">
        <v>2169</v>
      </c>
      <c r="B245" s="32" t="s">
        <v>2170</v>
      </c>
      <c r="C245" s="32" t="s">
        <v>467</v>
      </c>
      <c r="D245" s="32">
        <v>199</v>
      </c>
      <c r="E245" s="32">
        <v>399</v>
      </c>
      <c r="F245" s="33">
        <v>0.5</v>
      </c>
      <c r="G245" s="32">
        <v>4.2</v>
      </c>
      <c r="H245" s="36">
        <v>1335</v>
      </c>
      <c r="I245" s="32" t="s">
        <v>2171</v>
      </c>
      <c r="J245" s="32" t="s">
        <v>2172</v>
      </c>
      <c r="K245" s="32" t="s">
        <v>2173</v>
      </c>
      <c r="L245" s="32" t="s">
        <v>2174</v>
      </c>
      <c r="M245" s="32" t="s">
        <v>2175</v>
      </c>
      <c r="N245" s="32" t="s">
        <v>2176</v>
      </c>
      <c r="O245" s="32" t="s">
        <v>2177</v>
      </c>
      <c r="P245" s="32" t="s">
        <v>2178</v>
      </c>
    </row>
    <row r="246" spans="1:16" ht="15.5">
      <c r="A246" s="32" t="s">
        <v>2179</v>
      </c>
      <c r="B246" s="32" t="s">
        <v>2180</v>
      </c>
      <c r="C246" s="32" t="s">
        <v>467</v>
      </c>
      <c r="D246" s="32">
        <v>349</v>
      </c>
      <c r="E246" s="34">
        <v>1999</v>
      </c>
      <c r="F246" s="33">
        <v>0.83</v>
      </c>
      <c r="G246" s="32">
        <v>3.8</v>
      </c>
      <c r="H246" s="36">
        <v>197</v>
      </c>
      <c r="I246" s="32" t="s">
        <v>2181</v>
      </c>
      <c r="J246" s="32" t="s">
        <v>2182</v>
      </c>
      <c r="K246" s="32" t="s">
        <v>2183</v>
      </c>
      <c r="L246" s="32" t="s">
        <v>2184</v>
      </c>
      <c r="M246" s="32" t="s">
        <v>2185</v>
      </c>
      <c r="N246" s="32" t="s">
        <v>2186</v>
      </c>
      <c r="O246" s="32" t="s">
        <v>2187</v>
      </c>
      <c r="P246" s="32" t="s">
        <v>2188</v>
      </c>
    </row>
    <row r="247" spans="1:16" ht="15.5">
      <c r="A247" s="32" t="s">
        <v>2189</v>
      </c>
      <c r="B247" s="32" t="s">
        <v>2190</v>
      </c>
      <c r="C247" s="32" t="s">
        <v>18</v>
      </c>
      <c r="D247" s="32">
        <v>299</v>
      </c>
      <c r="E247" s="32">
        <v>798</v>
      </c>
      <c r="F247" s="33">
        <v>0.63</v>
      </c>
      <c r="G247" s="32">
        <v>4.4000000000000004</v>
      </c>
      <c r="H247" s="36">
        <v>28791</v>
      </c>
      <c r="I247" s="32" t="s">
        <v>2191</v>
      </c>
      <c r="J247" s="32" t="s">
        <v>788</v>
      </c>
      <c r="K247" s="32" t="s">
        <v>789</v>
      </c>
      <c r="L247" s="32" t="s">
        <v>790</v>
      </c>
      <c r="M247" s="32" t="s">
        <v>791</v>
      </c>
      <c r="N247" s="32" t="s">
        <v>792</v>
      </c>
      <c r="O247" s="32" t="s">
        <v>793</v>
      </c>
      <c r="P247" s="32" t="s">
        <v>2192</v>
      </c>
    </row>
    <row r="248" spans="1:16" ht="15.5">
      <c r="A248" s="32" t="s">
        <v>2193</v>
      </c>
      <c r="B248" s="32" t="s">
        <v>2194</v>
      </c>
      <c r="C248" s="32" t="s">
        <v>18</v>
      </c>
      <c r="D248" s="32">
        <v>89</v>
      </c>
      <c r="E248" s="32">
        <v>800</v>
      </c>
      <c r="F248" s="33">
        <v>0.89</v>
      </c>
      <c r="G248" s="32">
        <v>3.9</v>
      </c>
      <c r="H248" s="36">
        <v>1075</v>
      </c>
      <c r="I248" s="32" t="s">
        <v>2195</v>
      </c>
      <c r="J248" s="32" t="s">
        <v>347</v>
      </c>
      <c r="K248" s="32" t="s">
        <v>348</v>
      </c>
      <c r="L248" s="32" t="s">
        <v>349</v>
      </c>
      <c r="M248" s="32" t="s">
        <v>350</v>
      </c>
      <c r="N248" s="32" t="s">
        <v>351</v>
      </c>
      <c r="O248" s="32" t="s">
        <v>2196</v>
      </c>
      <c r="P248" s="32" t="s">
        <v>2197</v>
      </c>
    </row>
    <row r="249" spans="1:16" ht="15.5">
      <c r="A249" s="32" t="s">
        <v>2198</v>
      </c>
      <c r="B249" s="32" t="s">
        <v>2199</v>
      </c>
      <c r="C249" s="32" t="s">
        <v>18</v>
      </c>
      <c r="D249" s="32">
        <v>549</v>
      </c>
      <c r="E249" s="32">
        <v>995</v>
      </c>
      <c r="F249" s="33">
        <v>0.45</v>
      </c>
      <c r="G249" s="32">
        <v>4.2</v>
      </c>
      <c r="H249" s="36">
        <v>29746</v>
      </c>
      <c r="I249" s="32" t="s">
        <v>2200</v>
      </c>
      <c r="J249" s="32" t="s">
        <v>605</v>
      </c>
      <c r="K249" s="32" t="s">
        <v>606</v>
      </c>
      <c r="L249" s="32" t="s">
        <v>607</v>
      </c>
      <c r="M249" s="32" t="s">
        <v>608</v>
      </c>
      <c r="N249" s="32" t="s">
        <v>609</v>
      </c>
      <c r="O249" s="32" t="s">
        <v>2201</v>
      </c>
      <c r="P249" s="32" t="s">
        <v>2202</v>
      </c>
    </row>
    <row r="250" spans="1:16" ht="15.5">
      <c r="A250" s="32" t="s">
        <v>2203</v>
      </c>
      <c r="B250" s="32" t="s">
        <v>2204</v>
      </c>
      <c r="C250" s="32" t="s">
        <v>18</v>
      </c>
      <c r="D250" s="32">
        <v>129</v>
      </c>
      <c r="E250" s="34">
        <v>1000</v>
      </c>
      <c r="F250" s="33">
        <v>0.87</v>
      </c>
      <c r="G250" s="32">
        <v>3.9</v>
      </c>
      <c r="H250" s="36">
        <v>295</v>
      </c>
      <c r="I250" s="32" t="s">
        <v>2205</v>
      </c>
      <c r="J250" s="32" t="s">
        <v>2206</v>
      </c>
      <c r="K250" s="32" t="s">
        <v>2207</v>
      </c>
      <c r="L250" s="32" t="s">
        <v>2208</v>
      </c>
      <c r="M250" s="32" t="s">
        <v>2209</v>
      </c>
      <c r="N250" s="32" t="s">
        <v>2210</v>
      </c>
      <c r="O250" s="32" t="s">
        <v>2211</v>
      </c>
      <c r="P250" s="32" t="s">
        <v>2212</v>
      </c>
    </row>
    <row r="251" spans="1:16" ht="15.5">
      <c r="A251" s="32" t="s">
        <v>2213</v>
      </c>
      <c r="B251" s="32" t="s">
        <v>2214</v>
      </c>
      <c r="C251" s="32" t="s">
        <v>170</v>
      </c>
      <c r="D251" s="34">
        <v>77990</v>
      </c>
      <c r="E251" s="32" t="s">
        <v>2215</v>
      </c>
      <c r="F251" s="33">
        <v>0.44</v>
      </c>
      <c r="G251" s="32">
        <v>4.7</v>
      </c>
      <c r="H251" s="36">
        <v>5935</v>
      </c>
      <c r="I251" s="32" t="s">
        <v>2216</v>
      </c>
      <c r="J251" s="32" t="s">
        <v>2217</v>
      </c>
      <c r="K251" s="32" t="s">
        <v>2218</v>
      </c>
      <c r="L251" s="32" t="s">
        <v>2219</v>
      </c>
      <c r="M251" s="32" t="s">
        <v>2220</v>
      </c>
      <c r="N251" s="32" t="s">
        <v>2221</v>
      </c>
      <c r="O251" s="32" t="s">
        <v>2222</v>
      </c>
      <c r="P251" s="32" t="s">
        <v>2223</v>
      </c>
    </row>
    <row r="252" spans="1:16" ht="15.5">
      <c r="A252" s="32" t="s">
        <v>2224</v>
      </c>
      <c r="B252" s="32" t="s">
        <v>2225</v>
      </c>
      <c r="C252" s="32" t="s">
        <v>467</v>
      </c>
      <c r="D252" s="32">
        <v>349</v>
      </c>
      <c r="E252" s="32">
        <v>799</v>
      </c>
      <c r="F252" s="33">
        <v>0.56000000000000005</v>
      </c>
      <c r="G252" s="32">
        <v>3.6</v>
      </c>
      <c r="H252" s="36">
        <v>323</v>
      </c>
      <c r="I252" s="32" t="s">
        <v>2226</v>
      </c>
      <c r="J252" s="32" t="s">
        <v>2227</v>
      </c>
      <c r="K252" s="32" t="s">
        <v>2228</v>
      </c>
      <c r="L252" s="32" t="s">
        <v>2229</v>
      </c>
      <c r="M252" s="32" t="s">
        <v>2230</v>
      </c>
      <c r="N252" s="32" t="s">
        <v>2231</v>
      </c>
      <c r="O252" s="32" t="s">
        <v>2232</v>
      </c>
      <c r="P252" s="32" t="s">
        <v>2233</v>
      </c>
    </row>
    <row r="253" spans="1:16" ht="15.5">
      <c r="A253" s="32" t="s">
        <v>2234</v>
      </c>
      <c r="B253" s="32" t="s">
        <v>2235</v>
      </c>
      <c r="C253" s="32" t="s">
        <v>467</v>
      </c>
      <c r="D253" s="32">
        <v>499</v>
      </c>
      <c r="E253" s="32">
        <v>899</v>
      </c>
      <c r="F253" s="33">
        <v>0.44</v>
      </c>
      <c r="G253" s="32">
        <v>3.7</v>
      </c>
      <c r="H253" s="36">
        <v>185</v>
      </c>
      <c r="I253" s="32" t="s">
        <v>2236</v>
      </c>
      <c r="J253" s="32" t="s">
        <v>2237</v>
      </c>
      <c r="K253" s="32" t="s">
        <v>2238</v>
      </c>
      <c r="L253" s="32" t="s">
        <v>2239</v>
      </c>
      <c r="M253" s="32" t="s">
        <v>2240</v>
      </c>
      <c r="N253" s="32" t="s">
        <v>2241</v>
      </c>
      <c r="O253" s="32" t="s">
        <v>2242</v>
      </c>
      <c r="P253" s="32" t="s">
        <v>2243</v>
      </c>
    </row>
    <row r="254" spans="1:16" ht="15.5">
      <c r="A254" s="32" t="s">
        <v>2244</v>
      </c>
      <c r="B254" s="32" t="s">
        <v>2245</v>
      </c>
      <c r="C254" s="32" t="s">
        <v>18</v>
      </c>
      <c r="D254" s="32">
        <v>299</v>
      </c>
      <c r="E254" s="32">
        <v>799</v>
      </c>
      <c r="F254" s="33">
        <v>0.63</v>
      </c>
      <c r="G254" s="32">
        <v>4.2</v>
      </c>
      <c r="H254" s="36">
        <v>2117</v>
      </c>
      <c r="I254" s="32" t="s">
        <v>2246</v>
      </c>
      <c r="J254" s="32" t="s">
        <v>2247</v>
      </c>
      <c r="K254" s="32" t="s">
        <v>2248</v>
      </c>
      <c r="L254" s="32" t="s">
        <v>2249</v>
      </c>
      <c r="M254" s="32" t="s">
        <v>2250</v>
      </c>
      <c r="N254" s="32" t="s">
        <v>2251</v>
      </c>
      <c r="O254" s="32" t="s">
        <v>2252</v>
      </c>
      <c r="P254" s="32" t="s">
        <v>2253</v>
      </c>
    </row>
    <row r="255" spans="1:16" ht="15.5">
      <c r="A255" s="32" t="s">
        <v>2254</v>
      </c>
      <c r="B255" s="32" t="s">
        <v>2255</v>
      </c>
      <c r="C255" s="32" t="s">
        <v>18</v>
      </c>
      <c r="D255" s="32">
        <v>182</v>
      </c>
      <c r="E255" s="32">
        <v>599</v>
      </c>
      <c r="F255" s="33">
        <v>0.7</v>
      </c>
      <c r="G255" s="32">
        <v>4</v>
      </c>
      <c r="H255" s="36">
        <v>9378</v>
      </c>
      <c r="I255" s="32" t="s">
        <v>2256</v>
      </c>
      <c r="J255" s="32" t="s">
        <v>237</v>
      </c>
      <c r="K255" s="32" t="s">
        <v>238</v>
      </c>
      <c r="L255" s="32" t="s">
        <v>239</v>
      </c>
      <c r="M255" s="32" t="s">
        <v>240</v>
      </c>
      <c r="N255" s="32" t="s">
        <v>1582</v>
      </c>
      <c r="O255" s="32" t="s">
        <v>2257</v>
      </c>
      <c r="P255" s="32" t="s">
        <v>2258</v>
      </c>
    </row>
    <row r="256" spans="1:16" ht="15.5">
      <c r="A256" s="32" t="s">
        <v>2259</v>
      </c>
      <c r="B256" s="32" t="s">
        <v>2260</v>
      </c>
      <c r="C256" s="32" t="s">
        <v>649</v>
      </c>
      <c r="D256" s="32">
        <v>96</v>
      </c>
      <c r="E256" s="32">
        <v>399</v>
      </c>
      <c r="F256" s="33">
        <v>0.76</v>
      </c>
      <c r="G256" s="32">
        <v>3.6</v>
      </c>
      <c r="H256" s="36">
        <v>1796</v>
      </c>
      <c r="I256" s="32" t="s">
        <v>2261</v>
      </c>
      <c r="J256" s="32" t="s">
        <v>2262</v>
      </c>
      <c r="K256" s="32" t="s">
        <v>2263</v>
      </c>
      <c r="L256" s="32" t="s">
        <v>2264</v>
      </c>
      <c r="M256" s="32" t="s">
        <v>2265</v>
      </c>
      <c r="N256" s="32" t="s">
        <v>2266</v>
      </c>
      <c r="O256" s="32" t="s">
        <v>2267</v>
      </c>
      <c r="P256" s="32" t="s">
        <v>2268</v>
      </c>
    </row>
    <row r="257" spans="1:16" ht="15.5">
      <c r="A257" s="32" t="s">
        <v>2269</v>
      </c>
      <c r="B257" s="32" t="s">
        <v>2270</v>
      </c>
      <c r="C257" s="32" t="s">
        <v>170</v>
      </c>
      <c r="D257" s="34">
        <v>54990</v>
      </c>
      <c r="E257" s="34">
        <v>85000</v>
      </c>
      <c r="F257" s="33">
        <v>0.35</v>
      </c>
      <c r="G257" s="32">
        <v>4.3</v>
      </c>
      <c r="H257" s="36">
        <v>3587</v>
      </c>
      <c r="I257" s="32" t="s">
        <v>994</v>
      </c>
      <c r="J257" s="32" t="s">
        <v>995</v>
      </c>
      <c r="K257" s="32" t="s">
        <v>996</v>
      </c>
      <c r="L257" s="32" t="s">
        <v>997</v>
      </c>
      <c r="M257" s="32" t="s">
        <v>998</v>
      </c>
      <c r="N257" s="32" t="s">
        <v>999</v>
      </c>
      <c r="O257" s="32" t="s">
        <v>2271</v>
      </c>
      <c r="P257" s="32" t="s">
        <v>2272</v>
      </c>
    </row>
    <row r="258" spans="1:16" ht="15.5">
      <c r="A258" s="32" t="s">
        <v>2273</v>
      </c>
      <c r="B258" s="32" t="s">
        <v>2274</v>
      </c>
      <c r="C258" s="32" t="s">
        <v>1180</v>
      </c>
      <c r="D258" s="32">
        <v>439</v>
      </c>
      <c r="E258" s="32">
        <v>758</v>
      </c>
      <c r="F258" s="33">
        <v>0.42</v>
      </c>
      <c r="G258" s="32">
        <v>4.2</v>
      </c>
      <c r="H258" s="36">
        <v>4296</v>
      </c>
      <c r="I258" s="32" t="s">
        <v>2275</v>
      </c>
      <c r="J258" s="32" t="s">
        <v>2276</v>
      </c>
      <c r="K258" s="32" t="s">
        <v>2277</v>
      </c>
      <c r="L258" s="32" t="s">
        <v>2278</v>
      </c>
      <c r="M258" s="32" t="s">
        <v>2279</v>
      </c>
      <c r="N258" s="32" t="s">
        <v>2280</v>
      </c>
      <c r="O258" s="32" t="s">
        <v>2281</v>
      </c>
      <c r="P258" s="32" t="s">
        <v>2282</v>
      </c>
    </row>
    <row r="259" spans="1:16" ht="15.5">
      <c r="A259" s="32" t="s">
        <v>2283</v>
      </c>
      <c r="B259" s="32" t="s">
        <v>2284</v>
      </c>
      <c r="C259" s="32" t="s">
        <v>18</v>
      </c>
      <c r="D259" s="32">
        <v>299</v>
      </c>
      <c r="E259" s="32">
        <v>999</v>
      </c>
      <c r="F259" s="33">
        <v>0.7</v>
      </c>
      <c r="G259" s="32">
        <v>4.3</v>
      </c>
      <c r="H259" s="36">
        <v>2651</v>
      </c>
      <c r="I259" s="32" t="s">
        <v>2285</v>
      </c>
      <c r="J259" s="32" t="s">
        <v>1552</v>
      </c>
      <c r="K259" s="32" t="s">
        <v>1553</v>
      </c>
      <c r="L259" s="32" t="s">
        <v>1554</v>
      </c>
      <c r="M259" s="32" t="s">
        <v>1555</v>
      </c>
      <c r="N259" s="32" t="s">
        <v>1556</v>
      </c>
      <c r="O259" s="32" t="s">
        <v>1557</v>
      </c>
      <c r="P259" s="32" t="s">
        <v>2286</v>
      </c>
    </row>
    <row r="260" spans="1:16" ht="15.5">
      <c r="A260" s="32" t="s">
        <v>2287</v>
      </c>
      <c r="B260" s="32" t="s">
        <v>2288</v>
      </c>
      <c r="C260" s="32" t="s">
        <v>18</v>
      </c>
      <c r="D260" s="32">
        <v>299</v>
      </c>
      <c r="E260" s="32">
        <v>799</v>
      </c>
      <c r="F260" s="33">
        <v>0.63</v>
      </c>
      <c r="G260" s="32">
        <v>4.2</v>
      </c>
      <c r="H260" s="36">
        <v>94363</v>
      </c>
      <c r="I260" s="32" t="s">
        <v>2289</v>
      </c>
      <c r="J260" s="32" t="s">
        <v>50</v>
      </c>
      <c r="K260" s="32" t="s">
        <v>51</v>
      </c>
      <c r="L260" s="32" t="s">
        <v>52</v>
      </c>
      <c r="M260" s="32" t="s">
        <v>53</v>
      </c>
      <c r="N260" s="32" t="s">
        <v>54</v>
      </c>
      <c r="O260" s="32" t="s">
        <v>2290</v>
      </c>
      <c r="P260" s="32" t="s">
        <v>2291</v>
      </c>
    </row>
    <row r="261" spans="1:16" ht="15.5">
      <c r="A261" s="32" t="s">
        <v>2292</v>
      </c>
      <c r="B261" s="32" t="s">
        <v>2293</v>
      </c>
      <c r="C261" s="32" t="s">
        <v>18</v>
      </c>
      <c r="D261" s="32">
        <v>789</v>
      </c>
      <c r="E261" s="34">
        <v>1999</v>
      </c>
      <c r="F261" s="33">
        <v>0.61</v>
      </c>
      <c r="G261" s="32">
        <v>4.2</v>
      </c>
      <c r="H261" s="36">
        <v>34540</v>
      </c>
      <c r="I261" s="32" t="s">
        <v>2294</v>
      </c>
      <c r="J261" s="32" t="s">
        <v>2295</v>
      </c>
      <c r="K261" s="32" t="s">
        <v>2296</v>
      </c>
      <c r="L261" s="32" t="s">
        <v>2297</v>
      </c>
      <c r="M261" s="32" t="s">
        <v>2298</v>
      </c>
      <c r="N261" s="32" t="s">
        <v>2299</v>
      </c>
      <c r="O261" s="32" t="s">
        <v>2300</v>
      </c>
      <c r="P261" s="32" t="s">
        <v>2301</v>
      </c>
    </row>
    <row r="262" spans="1:16" ht="15.5">
      <c r="A262" s="32" t="s">
        <v>2302</v>
      </c>
      <c r="B262" s="32" t="s">
        <v>2303</v>
      </c>
      <c r="C262" s="32" t="s">
        <v>130</v>
      </c>
      <c r="D262" s="32">
        <v>299</v>
      </c>
      <c r="E262" s="32">
        <v>700</v>
      </c>
      <c r="F262" s="33">
        <v>0.56999999999999995</v>
      </c>
      <c r="G262" s="32">
        <v>4.4000000000000004</v>
      </c>
      <c r="H262" s="36">
        <v>8714</v>
      </c>
      <c r="I262" s="32" t="s">
        <v>2304</v>
      </c>
      <c r="J262" s="32" t="s">
        <v>2305</v>
      </c>
      <c r="K262" s="32" t="s">
        <v>2306</v>
      </c>
      <c r="L262" s="32" t="s">
        <v>2307</v>
      </c>
      <c r="M262" s="32" t="s">
        <v>2308</v>
      </c>
      <c r="N262" s="32" t="s">
        <v>2309</v>
      </c>
      <c r="O262" s="32" t="s">
        <v>2310</v>
      </c>
      <c r="P262" s="32" t="s">
        <v>2311</v>
      </c>
    </row>
    <row r="263" spans="1:16" ht="15.5">
      <c r="A263" s="32" t="s">
        <v>2312</v>
      </c>
      <c r="B263" s="32" t="s">
        <v>2313</v>
      </c>
      <c r="C263" s="32" t="s">
        <v>18</v>
      </c>
      <c r="D263" s="32">
        <v>325</v>
      </c>
      <c r="E263" s="34">
        <v>1099</v>
      </c>
      <c r="F263" s="33">
        <v>0.7</v>
      </c>
      <c r="G263" s="32">
        <v>4.2</v>
      </c>
      <c r="H263" s="36">
        <v>10576</v>
      </c>
      <c r="I263" s="32" t="s">
        <v>2314</v>
      </c>
      <c r="J263" s="32" t="s">
        <v>798</v>
      </c>
      <c r="K263" s="32" t="s">
        <v>799</v>
      </c>
      <c r="L263" s="32" t="s">
        <v>800</v>
      </c>
      <c r="M263" s="32" t="s">
        <v>801</v>
      </c>
      <c r="N263" s="32" t="s">
        <v>802</v>
      </c>
      <c r="O263" s="32" t="s">
        <v>2315</v>
      </c>
      <c r="P263" s="32" t="s">
        <v>2316</v>
      </c>
    </row>
    <row r="264" spans="1:16" ht="15.5">
      <c r="A264" s="32" t="s">
        <v>2317</v>
      </c>
      <c r="B264" s="32" t="s">
        <v>2318</v>
      </c>
      <c r="C264" s="32" t="s">
        <v>18</v>
      </c>
      <c r="D264" s="34">
        <v>1299</v>
      </c>
      <c r="E264" s="34">
        <v>1999</v>
      </c>
      <c r="F264" s="33">
        <v>0.35</v>
      </c>
      <c r="G264" s="32">
        <v>4.4000000000000004</v>
      </c>
      <c r="H264" s="36">
        <v>7318</v>
      </c>
      <c r="I264" s="32" t="s">
        <v>2319</v>
      </c>
      <c r="J264" s="32" t="s">
        <v>1748</v>
      </c>
      <c r="K264" s="32" t="s">
        <v>1749</v>
      </c>
      <c r="L264" s="32" t="s">
        <v>1750</v>
      </c>
      <c r="M264" s="32" t="s">
        <v>1751</v>
      </c>
      <c r="N264" s="32" t="s">
        <v>1752</v>
      </c>
      <c r="O264" s="32" t="s">
        <v>2320</v>
      </c>
      <c r="P264" s="32" t="s">
        <v>2321</v>
      </c>
    </row>
    <row r="265" spans="1:16" ht="15.5">
      <c r="A265" s="32" t="s">
        <v>2322</v>
      </c>
      <c r="B265" s="32" t="s">
        <v>2323</v>
      </c>
      <c r="C265" s="32" t="s">
        <v>467</v>
      </c>
      <c r="D265" s="32">
        <v>790</v>
      </c>
      <c r="E265" s="34">
        <v>1999</v>
      </c>
      <c r="F265" s="33">
        <v>0.6</v>
      </c>
      <c r="G265" s="32">
        <v>3</v>
      </c>
      <c r="H265" s="36">
        <v>103</v>
      </c>
      <c r="I265" s="32" t="s">
        <v>2324</v>
      </c>
      <c r="J265" s="32" t="s">
        <v>2325</v>
      </c>
      <c r="K265" s="32" t="s">
        <v>2326</v>
      </c>
      <c r="L265" s="32" t="s">
        <v>2327</v>
      </c>
      <c r="M265" s="32" t="s">
        <v>2328</v>
      </c>
      <c r="N265" s="32" t="s">
        <v>2329</v>
      </c>
      <c r="O265" s="32" t="s">
        <v>2330</v>
      </c>
      <c r="P265" s="32" t="s">
        <v>2331</v>
      </c>
    </row>
    <row r="266" spans="1:16" ht="15.5">
      <c r="A266" s="32" t="s">
        <v>2332</v>
      </c>
      <c r="B266" s="32" t="s">
        <v>2333</v>
      </c>
      <c r="C266" s="32" t="s">
        <v>2334</v>
      </c>
      <c r="D266" s="34">
        <v>4699</v>
      </c>
      <c r="E266" s="34">
        <v>4699</v>
      </c>
      <c r="F266" s="33">
        <v>0</v>
      </c>
      <c r="G266" s="32">
        <v>4.5</v>
      </c>
      <c r="H266" s="36">
        <v>224</v>
      </c>
      <c r="I266" s="32" t="s">
        <v>2335</v>
      </c>
      <c r="J266" s="32" t="s">
        <v>2336</v>
      </c>
      <c r="K266" s="32" t="s">
        <v>2337</v>
      </c>
      <c r="L266" s="32" t="s">
        <v>2338</v>
      </c>
      <c r="M266" s="32" t="s">
        <v>2339</v>
      </c>
      <c r="N266" s="32" t="s">
        <v>2340</v>
      </c>
      <c r="O266" s="32" t="s">
        <v>2341</v>
      </c>
      <c r="P266" s="32" t="s">
        <v>2342</v>
      </c>
    </row>
    <row r="267" spans="1:16" ht="15.5">
      <c r="A267" s="32" t="s">
        <v>2343</v>
      </c>
      <c r="B267" s="32" t="s">
        <v>2344</v>
      </c>
      <c r="C267" s="32" t="s">
        <v>170</v>
      </c>
      <c r="D267" s="34">
        <v>18999</v>
      </c>
      <c r="E267" s="34">
        <v>24990</v>
      </c>
      <c r="F267" s="33">
        <v>0.24</v>
      </c>
      <c r="G267" s="32">
        <v>4.3</v>
      </c>
      <c r="H267" s="36">
        <v>4702</v>
      </c>
      <c r="I267" s="32" t="s">
        <v>2345</v>
      </c>
      <c r="J267" s="32" t="s">
        <v>247</v>
      </c>
      <c r="K267" s="32" t="s">
        <v>248</v>
      </c>
      <c r="L267" s="32" t="s">
        <v>249</v>
      </c>
      <c r="M267" s="32" t="s">
        <v>250</v>
      </c>
      <c r="N267" s="32" t="s">
        <v>251</v>
      </c>
      <c r="O267" s="32" t="s">
        <v>2346</v>
      </c>
      <c r="P267" s="32" t="s">
        <v>2347</v>
      </c>
    </row>
    <row r="268" spans="1:16" ht="15.5">
      <c r="A268" s="32" t="s">
        <v>2348</v>
      </c>
      <c r="B268" s="32" t="s">
        <v>2349</v>
      </c>
      <c r="C268" s="32" t="s">
        <v>18</v>
      </c>
      <c r="D268" s="32">
        <v>199</v>
      </c>
      <c r="E268" s="32">
        <v>999</v>
      </c>
      <c r="F268" s="33">
        <v>0.8</v>
      </c>
      <c r="G268" s="32">
        <v>4.2</v>
      </c>
      <c r="H268" s="36">
        <v>85</v>
      </c>
      <c r="I268" s="32" t="s">
        <v>2350</v>
      </c>
      <c r="J268" s="32" t="s">
        <v>2351</v>
      </c>
      <c r="K268" s="32" t="s">
        <v>2352</v>
      </c>
      <c r="L268" s="32" t="s">
        <v>2353</v>
      </c>
      <c r="M268" s="32" t="s">
        <v>2354</v>
      </c>
      <c r="N268" s="32" t="s">
        <v>2355</v>
      </c>
      <c r="O268" s="32" t="s">
        <v>2356</v>
      </c>
      <c r="P268" s="32" t="s">
        <v>2357</v>
      </c>
    </row>
    <row r="269" spans="1:16" ht="15.5">
      <c r="A269" s="32" t="s">
        <v>2358</v>
      </c>
      <c r="B269" s="32" t="s">
        <v>2359</v>
      </c>
      <c r="C269" s="32" t="s">
        <v>130</v>
      </c>
      <c r="D269" s="32">
        <v>269</v>
      </c>
      <c r="E269" s="32">
        <v>650</v>
      </c>
      <c r="F269" s="33">
        <v>0.59</v>
      </c>
      <c r="G269" s="32">
        <v>4.4000000000000004</v>
      </c>
      <c r="H269" s="36">
        <v>35877</v>
      </c>
      <c r="I269" s="32" t="s">
        <v>2360</v>
      </c>
      <c r="J269" s="32" t="s">
        <v>2361</v>
      </c>
      <c r="K269" s="32" t="s">
        <v>2362</v>
      </c>
      <c r="L269" s="32" t="s">
        <v>2363</v>
      </c>
      <c r="M269" s="32" t="s">
        <v>2364</v>
      </c>
      <c r="N269" s="32" t="s">
        <v>2365</v>
      </c>
      <c r="O269" s="32" t="s">
        <v>2366</v>
      </c>
      <c r="P269" s="32" t="s">
        <v>2367</v>
      </c>
    </row>
    <row r="270" spans="1:16" ht="15.5">
      <c r="A270" s="32" t="s">
        <v>2368</v>
      </c>
      <c r="B270" s="32" t="s">
        <v>2369</v>
      </c>
      <c r="C270" s="32" t="s">
        <v>2370</v>
      </c>
      <c r="D270" s="34">
        <v>1990</v>
      </c>
      <c r="E270" s="34">
        <v>3100</v>
      </c>
      <c r="F270" s="33">
        <v>0.36</v>
      </c>
      <c r="G270" s="32">
        <v>4</v>
      </c>
      <c r="H270" s="36">
        <v>897</v>
      </c>
      <c r="I270" s="32" t="s">
        <v>2371</v>
      </c>
      <c r="J270" s="32" t="s">
        <v>2372</v>
      </c>
      <c r="K270" s="32" t="s">
        <v>2373</v>
      </c>
      <c r="L270" s="32" t="s">
        <v>2374</v>
      </c>
      <c r="M270" s="32" t="s">
        <v>2375</v>
      </c>
      <c r="N270" s="32" t="s">
        <v>2376</v>
      </c>
      <c r="O270" s="32" t="s">
        <v>2377</v>
      </c>
      <c r="P270" s="32" t="s">
        <v>2378</v>
      </c>
    </row>
    <row r="271" spans="1:16" ht="15.5">
      <c r="A271" s="32" t="s">
        <v>2379</v>
      </c>
      <c r="B271" s="32" t="s">
        <v>2380</v>
      </c>
      <c r="C271" s="32" t="s">
        <v>2381</v>
      </c>
      <c r="D271" s="34">
        <v>2299</v>
      </c>
      <c r="E271" s="34">
        <v>3999</v>
      </c>
      <c r="F271" s="33">
        <v>0.43</v>
      </c>
      <c r="G271" s="32">
        <v>3.8</v>
      </c>
      <c r="H271" s="36">
        <v>282</v>
      </c>
      <c r="I271" s="32" t="s">
        <v>2382</v>
      </c>
      <c r="J271" s="32" t="s">
        <v>2383</v>
      </c>
      <c r="K271" s="32" t="s">
        <v>2384</v>
      </c>
      <c r="L271" s="32" t="s">
        <v>2385</v>
      </c>
      <c r="M271" s="32" t="s">
        <v>2386</v>
      </c>
      <c r="N271" s="32" t="s">
        <v>2387</v>
      </c>
      <c r="O271" s="32" t="s">
        <v>2388</v>
      </c>
      <c r="P271" s="32" t="s">
        <v>2389</v>
      </c>
    </row>
    <row r="272" spans="1:16" ht="15.5">
      <c r="A272" s="32" t="s">
        <v>2390</v>
      </c>
      <c r="B272" s="32" t="s">
        <v>2391</v>
      </c>
      <c r="C272" s="32" t="s">
        <v>170</v>
      </c>
      <c r="D272" s="34">
        <v>35999</v>
      </c>
      <c r="E272" s="34">
        <v>49990</v>
      </c>
      <c r="F272" s="33">
        <v>0.28000000000000003</v>
      </c>
      <c r="G272" s="32">
        <v>4.3</v>
      </c>
      <c r="H272" s="36">
        <v>1611</v>
      </c>
      <c r="I272" s="32" t="s">
        <v>2392</v>
      </c>
      <c r="J272" s="32" t="s">
        <v>1513</v>
      </c>
      <c r="K272" s="32" t="s">
        <v>1514</v>
      </c>
      <c r="L272" s="32" t="s">
        <v>1515</v>
      </c>
      <c r="M272" s="32" t="s">
        <v>1516</v>
      </c>
      <c r="N272" s="32" t="s">
        <v>1517</v>
      </c>
      <c r="O272" s="32" t="s">
        <v>2393</v>
      </c>
      <c r="P272" s="32" t="s">
        <v>2394</v>
      </c>
    </row>
    <row r="273" spans="1:16" ht="15.5">
      <c r="A273" s="32" t="s">
        <v>2395</v>
      </c>
      <c r="B273" s="32" t="s">
        <v>2396</v>
      </c>
      <c r="C273" s="32" t="s">
        <v>467</v>
      </c>
      <c r="D273" s="32">
        <v>349</v>
      </c>
      <c r="E273" s="32">
        <v>999</v>
      </c>
      <c r="F273" s="33">
        <v>0.65</v>
      </c>
      <c r="G273" s="32">
        <v>4.2</v>
      </c>
      <c r="H273" s="36">
        <v>513</v>
      </c>
      <c r="I273" s="32" t="s">
        <v>2397</v>
      </c>
      <c r="J273" s="32" t="s">
        <v>2398</v>
      </c>
      <c r="K273" s="32" t="s">
        <v>2399</v>
      </c>
      <c r="L273" s="32" t="s">
        <v>2400</v>
      </c>
      <c r="M273" s="32" t="s">
        <v>2401</v>
      </c>
      <c r="N273" s="32" t="s">
        <v>2402</v>
      </c>
      <c r="O273" s="32" t="s">
        <v>2403</v>
      </c>
      <c r="P273" s="32" t="s">
        <v>2404</v>
      </c>
    </row>
    <row r="274" spans="1:16" ht="15.5">
      <c r="A274" s="32" t="s">
        <v>2405</v>
      </c>
      <c r="B274" s="32" t="s">
        <v>2406</v>
      </c>
      <c r="C274" s="32" t="s">
        <v>18</v>
      </c>
      <c r="D274" s="32">
        <v>719</v>
      </c>
      <c r="E274" s="34">
        <v>1499</v>
      </c>
      <c r="F274" s="33">
        <v>0.52</v>
      </c>
      <c r="G274" s="32">
        <v>4.0999999999999996</v>
      </c>
      <c r="H274" s="36">
        <v>1045</v>
      </c>
      <c r="I274" s="32" t="s">
        <v>2407</v>
      </c>
      <c r="J274" s="32" t="s">
        <v>917</v>
      </c>
      <c r="K274" s="32" t="s">
        <v>918</v>
      </c>
      <c r="L274" s="32" t="s">
        <v>919</v>
      </c>
      <c r="M274" s="32" t="s">
        <v>920</v>
      </c>
      <c r="N274" s="32" t="s">
        <v>921</v>
      </c>
      <c r="O274" s="32" t="s">
        <v>2408</v>
      </c>
      <c r="P274" s="32" t="s">
        <v>2409</v>
      </c>
    </row>
    <row r="275" spans="1:16" ht="15.5">
      <c r="A275" s="32" t="s">
        <v>2410</v>
      </c>
      <c r="B275" s="32" t="s">
        <v>2411</v>
      </c>
      <c r="C275" s="32" t="s">
        <v>170</v>
      </c>
      <c r="D275" s="34">
        <v>8999</v>
      </c>
      <c r="E275" s="34">
        <v>18999</v>
      </c>
      <c r="F275" s="33">
        <v>0.53</v>
      </c>
      <c r="G275" s="32">
        <v>4</v>
      </c>
      <c r="H275" s="36">
        <v>6347</v>
      </c>
      <c r="I275" s="32" t="s">
        <v>2412</v>
      </c>
      <c r="J275" s="32" t="s">
        <v>2413</v>
      </c>
      <c r="K275" s="32" t="s">
        <v>2414</v>
      </c>
      <c r="L275" s="32" t="s">
        <v>2415</v>
      </c>
      <c r="M275" s="32" t="s">
        <v>2416</v>
      </c>
      <c r="N275" s="32" t="s">
        <v>2417</v>
      </c>
      <c r="O275" s="32" t="s">
        <v>2418</v>
      </c>
      <c r="P275" s="32" t="s">
        <v>2419</v>
      </c>
    </row>
    <row r="276" spans="1:16" ht="15.5">
      <c r="A276" s="32" t="s">
        <v>2420</v>
      </c>
      <c r="B276" s="32" t="s">
        <v>2421</v>
      </c>
      <c r="C276" s="32" t="s">
        <v>1997</v>
      </c>
      <c r="D276" s="32">
        <v>917</v>
      </c>
      <c r="E276" s="34">
        <v>2299</v>
      </c>
      <c r="F276" s="33">
        <v>0.6</v>
      </c>
      <c r="G276" s="32">
        <v>4.2</v>
      </c>
      <c r="H276" s="36">
        <v>3300</v>
      </c>
      <c r="I276" s="32" t="s">
        <v>2422</v>
      </c>
      <c r="J276" s="32" t="s">
        <v>2423</v>
      </c>
      <c r="K276" s="32" t="s">
        <v>2424</v>
      </c>
      <c r="L276" s="32" t="s">
        <v>2425</v>
      </c>
      <c r="M276" s="32" t="s">
        <v>2426</v>
      </c>
      <c r="N276" s="32" t="s">
        <v>2427</v>
      </c>
      <c r="O276" s="32" t="s">
        <v>2428</v>
      </c>
      <c r="P276" s="32" t="s">
        <v>2429</v>
      </c>
    </row>
    <row r="277" spans="1:16" ht="15.5">
      <c r="A277" s="32" t="s">
        <v>2430</v>
      </c>
      <c r="B277" s="32" t="s">
        <v>2431</v>
      </c>
      <c r="C277" s="32" t="s">
        <v>467</v>
      </c>
      <c r="D277" s="32">
        <v>399</v>
      </c>
      <c r="E277" s="32">
        <v>999</v>
      </c>
      <c r="F277" s="33">
        <v>0.6</v>
      </c>
      <c r="G277" s="32">
        <v>3.3</v>
      </c>
      <c r="H277" s="36">
        <v>23</v>
      </c>
      <c r="I277" s="32" t="s">
        <v>2432</v>
      </c>
      <c r="J277" s="32" t="s">
        <v>2433</v>
      </c>
      <c r="K277" s="32" t="s">
        <v>2434</v>
      </c>
      <c r="L277" s="32" t="s">
        <v>2435</v>
      </c>
      <c r="M277" s="32" t="s">
        <v>2436</v>
      </c>
      <c r="N277" s="32" t="s">
        <v>2437</v>
      </c>
      <c r="O277" s="32" t="s">
        <v>2438</v>
      </c>
      <c r="P277" s="32" t="s">
        <v>2439</v>
      </c>
    </row>
    <row r="278" spans="1:16" ht="15.5">
      <c r="A278" s="32" t="s">
        <v>2440</v>
      </c>
      <c r="B278" s="32" t="s">
        <v>2441</v>
      </c>
      <c r="C278" s="32" t="s">
        <v>170</v>
      </c>
      <c r="D278" s="34">
        <v>45999</v>
      </c>
      <c r="E278" s="34">
        <v>69900</v>
      </c>
      <c r="F278" s="33">
        <v>0.34</v>
      </c>
      <c r="G278" s="32">
        <v>4.3</v>
      </c>
      <c r="H278" s="36">
        <v>7109</v>
      </c>
      <c r="I278" s="32" t="s">
        <v>2442</v>
      </c>
      <c r="J278" s="32" t="s">
        <v>585</v>
      </c>
      <c r="K278" s="32" t="s">
        <v>586</v>
      </c>
      <c r="L278" s="32" t="s">
        <v>587</v>
      </c>
      <c r="M278" s="32" t="s">
        <v>588</v>
      </c>
      <c r="N278" s="32" t="s">
        <v>589</v>
      </c>
      <c r="O278" s="32" t="s">
        <v>2443</v>
      </c>
      <c r="P278" s="32" t="s">
        <v>2444</v>
      </c>
    </row>
    <row r="279" spans="1:16" ht="15.5">
      <c r="A279" s="32" t="s">
        <v>2445</v>
      </c>
      <c r="B279" s="32" t="s">
        <v>2446</v>
      </c>
      <c r="C279" s="32" t="s">
        <v>18</v>
      </c>
      <c r="D279" s="32">
        <v>119</v>
      </c>
      <c r="E279" s="32">
        <v>299</v>
      </c>
      <c r="F279" s="33">
        <v>0.6</v>
      </c>
      <c r="G279" s="32">
        <v>3.8</v>
      </c>
      <c r="H279" s="36">
        <v>51</v>
      </c>
      <c r="I279" s="32" t="s">
        <v>2447</v>
      </c>
      <c r="J279" s="32" t="s">
        <v>2448</v>
      </c>
      <c r="K279" s="32" t="s">
        <v>2449</v>
      </c>
      <c r="L279" s="32" t="s">
        <v>2450</v>
      </c>
      <c r="M279" s="32" t="s">
        <v>2451</v>
      </c>
      <c r="N279" s="32" t="s">
        <v>2452</v>
      </c>
      <c r="O279" s="32" t="s">
        <v>2453</v>
      </c>
      <c r="P279" s="32" t="s">
        <v>2454</v>
      </c>
    </row>
    <row r="280" spans="1:16" ht="15.5">
      <c r="A280" s="32" t="s">
        <v>2455</v>
      </c>
      <c r="B280" s="32" t="s">
        <v>2456</v>
      </c>
      <c r="C280" s="32" t="s">
        <v>170</v>
      </c>
      <c r="D280" s="34">
        <v>21999</v>
      </c>
      <c r="E280" s="34">
        <v>29999</v>
      </c>
      <c r="F280" s="33">
        <v>0.27</v>
      </c>
      <c r="G280" s="32">
        <v>4.2</v>
      </c>
      <c r="H280" s="36">
        <v>32840</v>
      </c>
      <c r="I280" s="32" t="s">
        <v>2457</v>
      </c>
      <c r="J280" s="32" t="s">
        <v>172</v>
      </c>
      <c r="K280" s="32" t="s">
        <v>173</v>
      </c>
      <c r="L280" s="32" t="s">
        <v>174</v>
      </c>
      <c r="M280" s="32" t="s">
        <v>175</v>
      </c>
      <c r="N280" s="32" t="s">
        <v>955</v>
      </c>
      <c r="O280" s="32" t="s">
        <v>2458</v>
      </c>
      <c r="P280" s="32" t="s">
        <v>2459</v>
      </c>
    </row>
    <row r="281" spans="1:16" ht="15.5">
      <c r="A281" s="32" t="s">
        <v>2460</v>
      </c>
      <c r="B281" s="32" t="s">
        <v>2461</v>
      </c>
      <c r="C281" s="32" t="s">
        <v>467</v>
      </c>
      <c r="D281" s="32">
        <v>299</v>
      </c>
      <c r="E281" s="32">
        <v>599</v>
      </c>
      <c r="F281" s="33">
        <v>0.5</v>
      </c>
      <c r="G281" s="32">
        <v>3.7</v>
      </c>
      <c r="H281" s="36">
        <v>708</v>
      </c>
      <c r="I281" s="32" t="s">
        <v>2462</v>
      </c>
      <c r="J281" s="32" t="s">
        <v>2463</v>
      </c>
      <c r="K281" s="32" t="s">
        <v>2464</v>
      </c>
      <c r="L281" s="32" t="s">
        <v>2465</v>
      </c>
      <c r="M281" s="32" t="s">
        <v>2466</v>
      </c>
      <c r="N281" s="32" t="s">
        <v>2467</v>
      </c>
      <c r="O281" s="32" t="s">
        <v>2468</v>
      </c>
      <c r="P281" s="32" t="s">
        <v>2469</v>
      </c>
    </row>
    <row r="282" spans="1:16" ht="15.5">
      <c r="A282" s="32" t="s">
        <v>2470</v>
      </c>
      <c r="B282" s="32" t="s">
        <v>2471</v>
      </c>
      <c r="C282" s="32" t="s">
        <v>170</v>
      </c>
      <c r="D282" s="34">
        <v>21990</v>
      </c>
      <c r="E282" s="34">
        <v>34990</v>
      </c>
      <c r="F282" s="33">
        <v>0.37</v>
      </c>
      <c r="G282" s="32">
        <v>4.3</v>
      </c>
      <c r="H282" s="36">
        <v>1657</v>
      </c>
      <c r="I282" s="32" t="s">
        <v>2472</v>
      </c>
      <c r="J282" s="32" t="s">
        <v>2473</v>
      </c>
      <c r="K282" s="32" t="s">
        <v>2474</v>
      </c>
      <c r="L282" s="32" t="s">
        <v>2475</v>
      </c>
      <c r="M282" s="32" t="s">
        <v>2476</v>
      </c>
      <c r="N282" s="32" t="s">
        <v>2477</v>
      </c>
      <c r="O282" s="32" t="s">
        <v>2478</v>
      </c>
      <c r="P282" s="32" t="s">
        <v>2479</v>
      </c>
    </row>
    <row r="283" spans="1:16" ht="15.5">
      <c r="A283" s="32" t="s">
        <v>2480</v>
      </c>
      <c r="B283" s="32" t="s">
        <v>2481</v>
      </c>
      <c r="C283" s="32" t="s">
        <v>18</v>
      </c>
      <c r="D283" s="32">
        <v>417.44</v>
      </c>
      <c r="E283" s="32">
        <v>670</v>
      </c>
      <c r="F283" s="33">
        <v>0.38</v>
      </c>
      <c r="G283" s="32">
        <v>3.9</v>
      </c>
      <c r="H283" s="36">
        <v>523</v>
      </c>
      <c r="I283" s="32" t="s">
        <v>2482</v>
      </c>
      <c r="J283" s="32" t="s">
        <v>2483</v>
      </c>
      <c r="K283" s="32" t="s">
        <v>2484</v>
      </c>
      <c r="L283" s="32" t="s">
        <v>2485</v>
      </c>
      <c r="M283" s="32" t="s">
        <v>2486</v>
      </c>
      <c r="N283" s="32" t="s">
        <v>2487</v>
      </c>
      <c r="O283" s="32" t="s">
        <v>2488</v>
      </c>
      <c r="P283" s="32" t="s">
        <v>2489</v>
      </c>
    </row>
    <row r="284" spans="1:16" ht="15.5">
      <c r="A284" s="32" t="s">
        <v>2490</v>
      </c>
      <c r="B284" s="32" t="s">
        <v>2491</v>
      </c>
      <c r="C284" s="32" t="s">
        <v>18</v>
      </c>
      <c r="D284" s="32">
        <v>199</v>
      </c>
      <c r="E284" s="32">
        <v>999</v>
      </c>
      <c r="F284" s="33">
        <v>0.8</v>
      </c>
      <c r="G284" s="32">
        <v>3</v>
      </c>
      <c r="H284" s="32"/>
      <c r="I284" s="32" t="s">
        <v>2492</v>
      </c>
      <c r="J284" s="32" t="s">
        <v>2493</v>
      </c>
      <c r="K284" s="32" t="s">
        <v>2494</v>
      </c>
      <c r="L284" s="32" t="s">
        <v>2495</v>
      </c>
      <c r="M284" s="32" t="s">
        <v>2496</v>
      </c>
      <c r="N284" s="32" t="s">
        <v>2497</v>
      </c>
      <c r="O284" s="32" t="s">
        <v>2498</v>
      </c>
      <c r="P284" s="32" t="s">
        <v>2499</v>
      </c>
    </row>
    <row r="285" spans="1:16" ht="15.5">
      <c r="A285" s="32" t="s">
        <v>2500</v>
      </c>
      <c r="B285" s="32" t="s">
        <v>2501</v>
      </c>
      <c r="C285" s="32" t="s">
        <v>170</v>
      </c>
      <c r="D285" s="34">
        <v>47990</v>
      </c>
      <c r="E285" s="34">
        <v>79990</v>
      </c>
      <c r="F285" s="33">
        <v>0.4</v>
      </c>
      <c r="G285" s="32">
        <v>4.3</v>
      </c>
      <c r="H285" s="36">
        <v>1376</v>
      </c>
      <c r="I285" s="32" t="s">
        <v>1231</v>
      </c>
      <c r="J285" s="32" t="s">
        <v>1232</v>
      </c>
      <c r="K285" s="32" t="s">
        <v>1233</v>
      </c>
      <c r="L285" s="32" t="s">
        <v>1234</v>
      </c>
      <c r="M285" s="32" t="s">
        <v>1235</v>
      </c>
      <c r="N285" s="32" t="s">
        <v>1236</v>
      </c>
      <c r="O285" s="32" t="s">
        <v>2502</v>
      </c>
      <c r="P285" s="32" t="s">
        <v>2503</v>
      </c>
    </row>
    <row r="286" spans="1:16" ht="15.5">
      <c r="A286" s="32" t="s">
        <v>2504</v>
      </c>
      <c r="B286" s="32" t="s">
        <v>2505</v>
      </c>
      <c r="C286" s="32" t="s">
        <v>467</v>
      </c>
      <c r="D286" s="32">
        <v>215</v>
      </c>
      <c r="E286" s="32">
        <v>499</v>
      </c>
      <c r="F286" s="33">
        <v>0.56999999999999995</v>
      </c>
      <c r="G286" s="32">
        <v>3.5</v>
      </c>
      <c r="H286" s="36">
        <v>121</v>
      </c>
      <c r="I286" s="32" t="s">
        <v>2506</v>
      </c>
      <c r="J286" s="32" t="s">
        <v>2507</v>
      </c>
      <c r="K286" s="32" t="s">
        <v>2508</v>
      </c>
      <c r="L286" s="32" t="s">
        <v>2509</v>
      </c>
      <c r="M286" s="32" t="s">
        <v>2510</v>
      </c>
      <c r="N286" s="32" t="s">
        <v>2511</v>
      </c>
      <c r="O286" s="32" t="s">
        <v>2512</v>
      </c>
      <c r="P286" s="32" t="s">
        <v>2513</v>
      </c>
    </row>
    <row r="287" spans="1:16" ht="15.5">
      <c r="A287" s="32" t="s">
        <v>2514</v>
      </c>
      <c r="B287" s="32" t="s">
        <v>2515</v>
      </c>
      <c r="C287" s="32" t="s">
        <v>18</v>
      </c>
      <c r="D287" s="32">
        <v>99</v>
      </c>
      <c r="E287" s="32">
        <v>800</v>
      </c>
      <c r="F287" s="33">
        <v>0.88</v>
      </c>
      <c r="G287" s="32">
        <v>3.9</v>
      </c>
      <c r="H287" s="36">
        <v>1075</v>
      </c>
      <c r="I287" s="32" t="s">
        <v>1004</v>
      </c>
      <c r="J287" s="32" t="s">
        <v>347</v>
      </c>
      <c r="K287" s="32" t="s">
        <v>348</v>
      </c>
      <c r="L287" s="32" t="s">
        <v>349</v>
      </c>
      <c r="M287" s="32" t="s">
        <v>350</v>
      </c>
      <c r="N287" s="32" t="s">
        <v>2516</v>
      </c>
      <c r="O287" s="32" t="s">
        <v>2517</v>
      </c>
      <c r="P287" s="32" t="s">
        <v>2518</v>
      </c>
    </row>
    <row r="288" spans="1:16" ht="15.5">
      <c r="A288" s="32" t="s">
        <v>2519</v>
      </c>
      <c r="B288" s="32" t="s">
        <v>2520</v>
      </c>
      <c r="C288" s="32" t="s">
        <v>170</v>
      </c>
      <c r="D288" s="34">
        <v>18999</v>
      </c>
      <c r="E288" s="34">
        <v>35000</v>
      </c>
      <c r="F288" s="33">
        <v>0.46</v>
      </c>
      <c r="G288" s="32">
        <v>4</v>
      </c>
      <c r="H288" s="36">
        <v>1001</v>
      </c>
      <c r="I288" s="32" t="s">
        <v>2521</v>
      </c>
      <c r="J288" s="32" t="s">
        <v>2522</v>
      </c>
      <c r="K288" s="32" t="s">
        <v>2523</v>
      </c>
      <c r="L288" s="32" t="s">
        <v>2524</v>
      </c>
      <c r="M288" s="32" t="s">
        <v>2525</v>
      </c>
      <c r="N288" s="32" t="s">
        <v>2526</v>
      </c>
      <c r="O288" s="32" t="s">
        <v>2527</v>
      </c>
      <c r="P288" s="32" t="s">
        <v>2528</v>
      </c>
    </row>
    <row r="289" spans="1:16" ht="15.5">
      <c r="A289" s="32" t="s">
        <v>2529</v>
      </c>
      <c r="B289" s="32" t="s">
        <v>2530</v>
      </c>
      <c r="C289" s="32" t="s">
        <v>18</v>
      </c>
      <c r="D289" s="32">
        <v>249</v>
      </c>
      <c r="E289" s="32">
        <v>999</v>
      </c>
      <c r="F289" s="33">
        <v>0.75</v>
      </c>
      <c r="G289" s="32">
        <v>4.3</v>
      </c>
      <c r="H289" s="36">
        <v>112</v>
      </c>
      <c r="I289" s="32" t="s">
        <v>2531</v>
      </c>
      <c r="J289" s="32" t="s">
        <v>2532</v>
      </c>
      <c r="K289" s="32" t="s">
        <v>2533</v>
      </c>
      <c r="L289" s="32" t="s">
        <v>2534</v>
      </c>
      <c r="M289" s="32" t="s">
        <v>2535</v>
      </c>
      <c r="N289" s="32" t="s">
        <v>2536</v>
      </c>
      <c r="O289" s="32" t="s">
        <v>2537</v>
      </c>
      <c r="P289" s="32" t="s">
        <v>2538</v>
      </c>
    </row>
    <row r="290" spans="1:16" ht="15.5">
      <c r="A290" s="32" t="s">
        <v>2539</v>
      </c>
      <c r="B290" s="32" t="s">
        <v>2540</v>
      </c>
      <c r="C290" s="32" t="s">
        <v>513</v>
      </c>
      <c r="D290" s="34">
        <v>7999</v>
      </c>
      <c r="E290" s="34">
        <v>15999</v>
      </c>
      <c r="F290" s="33">
        <v>0.5</v>
      </c>
      <c r="G290" s="32">
        <v>3.8</v>
      </c>
      <c r="H290" s="36">
        <v>3022</v>
      </c>
      <c r="I290" s="32" t="s">
        <v>2541</v>
      </c>
      <c r="J290" s="32" t="s">
        <v>2542</v>
      </c>
      <c r="K290" s="32" t="s">
        <v>2543</v>
      </c>
      <c r="L290" s="32" t="s">
        <v>2544</v>
      </c>
      <c r="M290" s="32" t="s">
        <v>2545</v>
      </c>
      <c r="N290" s="32" t="s">
        <v>2546</v>
      </c>
      <c r="O290" s="32" t="s">
        <v>2547</v>
      </c>
      <c r="P290" s="32" t="s">
        <v>2548</v>
      </c>
    </row>
    <row r="291" spans="1:16" ht="15.5">
      <c r="A291" s="32" t="s">
        <v>2549</v>
      </c>
      <c r="B291" s="32" t="s">
        <v>2550</v>
      </c>
      <c r="C291" s="32" t="s">
        <v>18</v>
      </c>
      <c r="D291" s="32">
        <v>649</v>
      </c>
      <c r="E291" s="34">
        <v>1600</v>
      </c>
      <c r="F291" s="33">
        <v>0.59</v>
      </c>
      <c r="G291" s="32">
        <v>4.3</v>
      </c>
      <c r="H291" s="36">
        <v>5451</v>
      </c>
      <c r="I291" s="32" t="s">
        <v>2551</v>
      </c>
      <c r="J291" s="32" t="s">
        <v>1643</v>
      </c>
      <c r="K291" s="32" t="s">
        <v>1644</v>
      </c>
      <c r="L291" s="32" t="s">
        <v>1645</v>
      </c>
      <c r="M291" s="32" t="s">
        <v>1646</v>
      </c>
      <c r="N291" s="32" t="s">
        <v>1647</v>
      </c>
      <c r="O291" s="32" t="s">
        <v>2552</v>
      </c>
      <c r="P291" s="32" t="s">
        <v>2553</v>
      </c>
    </row>
    <row r="292" spans="1:16" ht="15.5">
      <c r="A292" s="32" t="s">
        <v>2554</v>
      </c>
      <c r="B292" s="32" t="s">
        <v>754</v>
      </c>
      <c r="C292" s="32" t="s">
        <v>467</v>
      </c>
      <c r="D292" s="34">
        <v>1289</v>
      </c>
      <c r="E292" s="34">
        <v>2499</v>
      </c>
      <c r="F292" s="33">
        <v>0.48</v>
      </c>
      <c r="G292" s="32">
        <v>3.3</v>
      </c>
      <c r="H292" s="36">
        <v>73</v>
      </c>
      <c r="I292" s="32" t="s">
        <v>2555</v>
      </c>
      <c r="J292" s="32" t="s">
        <v>2556</v>
      </c>
      <c r="K292" s="32" t="s">
        <v>2557</v>
      </c>
      <c r="L292" s="32" t="s">
        <v>2558</v>
      </c>
      <c r="M292" s="32" t="s">
        <v>2559</v>
      </c>
      <c r="N292" s="32" t="s">
        <v>2560</v>
      </c>
      <c r="O292" s="32" t="s">
        <v>2561</v>
      </c>
      <c r="P292" s="32" t="s">
        <v>2562</v>
      </c>
    </row>
    <row r="293" spans="1:16" ht="15.5">
      <c r="A293" s="32" t="s">
        <v>2563</v>
      </c>
      <c r="B293" s="32" t="s">
        <v>2564</v>
      </c>
      <c r="C293" s="32" t="s">
        <v>130</v>
      </c>
      <c r="D293" s="32">
        <v>609</v>
      </c>
      <c r="E293" s="34">
        <v>1500</v>
      </c>
      <c r="F293" s="33">
        <v>0.59</v>
      </c>
      <c r="G293" s="32">
        <v>4.5</v>
      </c>
      <c r="H293" s="36">
        <v>1029</v>
      </c>
      <c r="I293" s="32" t="s">
        <v>2565</v>
      </c>
      <c r="J293" s="32" t="s">
        <v>2566</v>
      </c>
      <c r="K293" s="32" t="s">
        <v>2567</v>
      </c>
      <c r="L293" s="32" t="s">
        <v>2568</v>
      </c>
      <c r="M293" s="32" t="s">
        <v>2569</v>
      </c>
      <c r="N293" s="32" t="s">
        <v>2570</v>
      </c>
      <c r="O293" s="32" t="s">
        <v>2571</v>
      </c>
      <c r="P293" s="32" t="s">
        <v>2572</v>
      </c>
    </row>
    <row r="294" spans="1:16" ht="15.5">
      <c r="A294" s="32" t="s">
        <v>2573</v>
      </c>
      <c r="B294" s="32" t="s">
        <v>2574</v>
      </c>
      <c r="C294" s="32" t="s">
        <v>170</v>
      </c>
      <c r="D294" s="34">
        <v>32990</v>
      </c>
      <c r="E294" s="34">
        <v>54990</v>
      </c>
      <c r="F294" s="33">
        <v>0.4</v>
      </c>
      <c r="G294" s="32">
        <v>4.0999999999999996</v>
      </c>
      <c r="H294" s="36">
        <v>1555</v>
      </c>
      <c r="I294" s="32" t="s">
        <v>2575</v>
      </c>
      <c r="J294" s="32" t="s">
        <v>2576</v>
      </c>
      <c r="K294" s="32" t="s">
        <v>2577</v>
      </c>
      <c r="L294" s="32" t="s">
        <v>2578</v>
      </c>
      <c r="M294" s="32" t="s">
        <v>2579</v>
      </c>
      <c r="N294" s="32" t="s">
        <v>2580</v>
      </c>
      <c r="O294" s="32" t="s">
        <v>2581</v>
      </c>
      <c r="P294" s="32" t="s">
        <v>2582</v>
      </c>
    </row>
    <row r="295" spans="1:16" ht="15.5">
      <c r="A295" s="32" t="s">
        <v>2583</v>
      </c>
      <c r="B295" s="32" t="s">
        <v>2584</v>
      </c>
      <c r="C295" s="32" t="s">
        <v>130</v>
      </c>
      <c r="D295" s="32">
        <v>599</v>
      </c>
      <c r="E295" s="34">
        <v>1999</v>
      </c>
      <c r="F295" s="33">
        <v>0.7</v>
      </c>
      <c r="G295" s="32">
        <v>4.2</v>
      </c>
      <c r="H295" s="36">
        <v>47</v>
      </c>
      <c r="I295" s="32" t="s">
        <v>2585</v>
      </c>
      <c r="J295" s="32" t="s">
        <v>2586</v>
      </c>
      <c r="K295" s="32" t="s">
        <v>2587</v>
      </c>
      <c r="L295" s="32" t="s">
        <v>2588</v>
      </c>
      <c r="M295" s="32" t="s">
        <v>2589</v>
      </c>
      <c r="N295" s="32" t="s">
        <v>2590</v>
      </c>
      <c r="O295" s="32" t="s">
        <v>2591</v>
      </c>
      <c r="P295" s="32" t="s">
        <v>2592</v>
      </c>
    </row>
    <row r="296" spans="1:16" ht="15.5">
      <c r="A296" s="32" t="s">
        <v>2593</v>
      </c>
      <c r="B296" s="32" t="s">
        <v>2594</v>
      </c>
      <c r="C296" s="32" t="s">
        <v>18</v>
      </c>
      <c r="D296" s="32">
        <v>349</v>
      </c>
      <c r="E296" s="32">
        <v>899</v>
      </c>
      <c r="F296" s="33">
        <v>0.61</v>
      </c>
      <c r="G296" s="32">
        <v>4.0999999999999996</v>
      </c>
      <c r="H296" s="36">
        <v>14896</v>
      </c>
      <c r="I296" s="32" t="s">
        <v>2595</v>
      </c>
      <c r="J296" s="32" t="s">
        <v>2596</v>
      </c>
      <c r="K296" s="32" t="s">
        <v>2597</v>
      </c>
      <c r="L296" s="32" t="s">
        <v>2598</v>
      </c>
      <c r="M296" s="32" t="s">
        <v>2599</v>
      </c>
      <c r="N296" s="32" t="s">
        <v>2600</v>
      </c>
      <c r="O296" s="32" t="s">
        <v>2601</v>
      </c>
      <c r="P296" s="32" t="s">
        <v>2602</v>
      </c>
    </row>
    <row r="297" spans="1:16" ht="15.5">
      <c r="A297" s="32" t="s">
        <v>2603</v>
      </c>
      <c r="B297" s="32" t="s">
        <v>2604</v>
      </c>
      <c r="C297" s="32" t="s">
        <v>170</v>
      </c>
      <c r="D297" s="34">
        <v>29999</v>
      </c>
      <c r="E297" s="34">
        <v>50999</v>
      </c>
      <c r="F297" s="33">
        <v>0.41</v>
      </c>
      <c r="G297" s="32">
        <v>4.4000000000000004</v>
      </c>
      <c r="H297" s="36">
        <v>1712</v>
      </c>
      <c r="I297" s="32" t="s">
        <v>2605</v>
      </c>
      <c r="J297" s="32" t="s">
        <v>2606</v>
      </c>
      <c r="K297" s="32" t="s">
        <v>2607</v>
      </c>
      <c r="L297" s="32" t="s">
        <v>2608</v>
      </c>
      <c r="M297" s="32" t="s">
        <v>2609</v>
      </c>
      <c r="N297" s="32" t="s">
        <v>2610</v>
      </c>
      <c r="O297" s="32" t="s">
        <v>2611</v>
      </c>
      <c r="P297" s="32" t="s">
        <v>2612</v>
      </c>
    </row>
    <row r="298" spans="1:16" ht="15.5">
      <c r="A298" s="32" t="s">
        <v>2613</v>
      </c>
      <c r="B298" s="32" t="s">
        <v>2170</v>
      </c>
      <c r="C298" s="32" t="s">
        <v>467</v>
      </c>
      <c r="D298" s="32">
        <v>199</v>
      </c>
      <c r="E298" s="32">
        <v>399</v>
      </c>
      <c r="F298" s="33">
        <v>0.5</v>
      </c>
      <c r="G298" s="32">
        <v>4.2</v>
      </c>
      <c r="H298" s="36">
        <v>1335</v>
      </c>
      <c r="I298" s="32" t="s">
        <v>2171</v>
      </c>
      <c r="J298" s="32" t="s">
        <v>2172</v>
      </c>
      <c r="K298" s="32" t="s">
        <v>2173</v>
      </c>
      <c r="L298" s="32" t="s">
        <v>2174</v>
      </c>
      <c r="M298" s="32" t="s">
        <v>2175</v>
      </c>
      <c r="N298" s="32" t="s">
        <v>2176</v>
      </c>
      <c r="O298" s="32" t="s">
        <v>2177</v>
      </c>
      <c r="P298" s="32" t="s">
        <v>2614</v>
      </c>
    </row>
    <row r="299" spans="1:16" ht="15.5">
      <c r="A299" s="32" t="s">
        <v>2615</v>
      </c>
      <c r="B299" s="32" t="s">
        <v>2616</v>
      </c>
      <c r="C299" s="32" t="s">
        <v>467</v>
      </c>
      <c r="D299" s="32">
        <v>349</v>
      </c>
      <c r="E299" s="32">
        <v>699</v>
      </c>
      <c r="F299" s="33">
        <v>0.5</v>
      </c>
      <c r="G299" s="32">
        <v>3.9</v>
      </c>
      <c r="H299" s="36">
        <v>214</v>
      </c>
      <c r="I299" s="32" t="s">
        <v>2617</v>
      </c>
      <c r="J299" s="32" t="s">
        <v>2618</v>
      </c>
      <c r="K299" s="32" t="s">
        <v>2619</v>
      </c>
      <c r="L299" s="32" t="s">
        <v>2620</v>
      </c>
      <c r="M299" s="32" t="s">
        <v>2621</v>
      </c>
      <c r="N299" s="32" t="s">
        <v>2622</v>
      </c>
      <c r="O299" s="32" t="s">
        <v>2623</v>
      </c>
      <c r="P299" s="32" t="s">
        <v>2624</v>
      </c>
    </row>
    <row r="300" spans="1:16" ht="15.5">
      <c r="A300" s="32" t="s">
        <v>2625</v>
      </c>
      <c r="B300" s="32" t="s">
        <v>2626</v>
      </c>
      <c r="C300" s="32" t="s">
        <v>649</v>
      </c>
      <c r="D300" s="34">
        <v>1850</v>
      </c>
      <c r="E300" s="34">
        <v>4500</v>
      </c>
      <c r="F300" s="33">
        <v>0.59</v>
      </c>
      <c r="G300" s="32">
        <v>4</v>
      </c>
      <c r="H300" s="36">
        <v>184</v>
      </c>
      <c r="I300" s="32" t="s">
        <v>2627</v>
      </c>
      <c r="J300" s="32" t="s">
        <v>2628</v>
      </c>
      <c r="K300" s="32" t="s">
        <v>2629</v>
      </c>
      <c r="L300" s="32" t="s">
        <v>2630</v>
      </c>
      <c r="M300" s="32" t="s">
        <v>2631</v>
      </c>
      <c r="N300" s="32" t="s">
        <v>2632</v>
      </c>
      <c r="O300" s="32" t="s">
        <v>2633</v>
      </c>
      <c r="P300" s="32" t="s">
        <v>2634</v>
      </c>
    </row>
    <row r="301" spans="1:16" ht="15.5">
      <c r="A301" s="32" t="s">
        <v>2635</v>
      </c>
      <c r="B301" s="32" t="s">
        <v>2636</v>
      </c>
      <c r="C301" s="32" t="s">
        <v>1411</v>
      </c>
      <c r="D301" s="34">
        <v>13990</v>
      </c>
      <c r="E301" s="34">
        <v>28900</v>
      </c>
      <c r="F301" s="33">
        <v>0.52</v>
      </c>
      <c r="G301" s="32">
        <v>4.5</v>
      </c>
      <c r="H301" s="36">
        <v>7</v>
      </c>
      <c r="I301" s="32" t="s">
        <v>2637</v>
      </c>
      <c r="J301" s="32" t="s">
        <v>2638</v>
      </c>
      <c r="K301" s="32" t="s">
        <v>2639</v>
      </c>
      <c r="L301" s="32" t="s">
        <v>2640</v>
      </c>
      <c r="M301" s="32" t="s">
        <v>2641</v>
      </c>
      <c r="N301" s="32" t="s">
        <v>2642</v>
      </c>
      <c r="O301" s="32" t="s">
        <v>2643</v>
      </c>
      <c r="P301" s="32" t="s">
        <v>2644</v>
      </c>
    </row>
    <row r="302" spans="1:16" ht="15.5">
      <c r="A302" s="32" t="s">
        <v>2645</v>
      </c>
      <c r="B302" s="32" t="s">
        <v>2646</v>
      </c>
      <c r="C302" s="32" t="s">
        <v>18</v>
      </c>
      <c r="D302" s="32">
        <v>129</v>
      </c>
      <c r="E302" s="32">
        <v>449</v>
      </c>
      <c r="F302" s="33">
        <v>0.71</v>
      </c>
      <c r="G302" s="32">
        <v>3.7</v>
      </c>
      <c r="H302" s="36">
        <v>41</v>
      </c>
      <c r="I302" s="32" t="s">
        <v>2647</v>
      </c>
      <c r="J302" s="32" t="s">
        <v>2648</v>
      </c>
      <c r="K302" s="32" t="s">
        <v>2649</v>
      </c>
      <c r="L302" s="32" t="s">
        <v>2650</v>
      </c>
      <c r="M302" s="32" t="s">
        <v>2651</v>
      </c>
      <c r="N302" s="32" t="s">
        <v>2652</v>
      </c>
      <c r="O302" s="32" t="s">
        <v>2653</v>
      </c>
      <c r="P302" s="32" t="s">
        <v>2654</v>
      </c>
    </row>
    <row r="303" spans="1:16" ht="15.5">
      <c r="A303" s="32" t="s">
        <v>2655</v>
      </c>
      <c r="B303" s="32" t="s">
        <v>2656</v>
      </c>
      <c r="C303" s="32" t="s">
        <v>130</v>
      </c>
      <c r="D303" s="32">
        <v>379</v>
      </c>
      <c r="E303" s="32">
        <v>999</v>
      </c>
      <c r="F303" s="33">
        <v>0.62</v>
      </c>
      <c r="G303" s="32">
        <v>4.2</v>
      </c>
      <c r="H303" s="36">
        <v>12153</v>
      </c>
      <c r="I303" s="32" t="s">
        <v>2657</v>
      </c>
      <c r="J303" s="32" t="s">
        <v>257</v>
      </c>
      <c r="K303" s="32" t="s">
        <v>258</v>
      </c>
      <c r="L303" s="32" t="s">
        <v>259</v>
      </c>
      <c r="M303" s="32" t="s">
        <v>260</v>
      </c>
      <c r="N303" s="32" t="s">
        <v>261</v>
      </c>
      <c r="O303" s="32" t="s">
        <v>2658</v>
      </c>
      <c r="P303" s="32" t="s">
        <v>2659</v>
      </c>
    </row>
    <row r="304" spans="1:16" ht="15.5">
      <c r="A304" s="32" t="s">
        <v>2660</v>
      </c>
      <c r="B304" s="32" t="s">
        <v>2661</v>
      </c>
      <c r="C304" s="32" t="s">
        <v>130</v>
      </c>
      <c r="D304" s="32">
        <v>185</v>
      </c>
      <c r="E304" s="32">
        <v>499</v>
      </c>
      <c r="F304" s="33">
        <v>0.63</v>
      </c>
      <c r="G304" s="32">
        <v>4.2</v>
      </c>
      <c r="H304" s="36">
        <v>25</v>
      </c>
      <c r="I304" s="32" t="s">
        <v>2662</v>
      </c>
      <c r="J304" s="32" t="s">
        <v>2663</v>
      </c>
      <c r="K304" s="32" t="s">
        <v>2664</v>
      </c>
      <c r="L304" s="32" t="s">
        <v>2665</v>
      </c>
      <c r="M304" s="32" t="s">
        <v>2666</v>
      </c>
      <c r="N304" s="32" t="s">
        <v>2667</v>
      </c>
      <c r="O304" s="32" t="s">
        <v>2668</v>
      </c>
      <c r="P304" s="32" t="s">
        <v>2669</v>
      </c>
    </row>
    <row r="305" spans="1:16" ht="15.5">
      <c r="A305" s="32" t="s">
        <v>2670</v>
      </c>
      <c r="B305" s="32" t="s">
        <v>2671</v>
      </c>
      <c r="C305" s="32" t="s">
        <v>99</v>
      </c>
      <c r="D305" s="32">
        <v>218</v>
      </c>
      <c r="E305" s="32">
        <v>999</v>
      </c>
      <c r="F305" s="33">
        <v>0.78</v>
      </c>
      <c r="G305" s="32">
        <v>4.2</v>
      </c>
      <c r="H305" s="36">
        <v>163</v>
      </c>
      <c r="I305" s="32" t="s">
        <v>2672</v>
      </c>
      <c r="J305" s="32" t="s">
        <v>2673</v>
      </c>
      <c r="K305" s="32" t="s">
        <v>2674</v>
      </c>
      <c r="L305" s="32" t="s">
        <v>2675</v>
      </c>
      <c r="M305" s="32" t="s">
        <v>2676</v>
      </c>
      <c r="N305" s="32" t="s">
        <v>2677</v>
      </c>
      <c r="O305" s="32" t="s">
        <v>2678</v>
      </c>
      <c r="P305" s="32" t="s">
        <v>2679</v>
      </c>
    </row>
    <row r="306" spans="1:16" ht="15.5">
      <c r="A306" s="32" t="s">
        <v>2680</v>
      </c>
      <c r="B306" s="32" t="s">
        <v>2681</v>
      </c>
      <c r="C306" s="32" t="s">
        <v>18</v>
      </c>
      <c r="D306" s="32">
        <v>199</v>
      </c>
      <c r="E306" s="32">
        <v>999</v>
      </c>
      <c r="F306" s="33">
        <v>0.8</v>
      </c>
      <c r="G306" s="32">
        <v>4.3</v>
      </c>
      <c r="H306" s="36">
        <v>87</v>
      </c>
      <c r="I306" s="32" t="s">
        <v>2682</v>
      </c>
      <c r="J306" s="32" t="s">
        <v>2683</v>
      </c>
      <c r="K306" s="32" t="s">
        <v>2684</v>
      </c>
      <c r="L306" s="32" t="s">
        <v>2685</v>
      </c>
      <c r="M306" s="32" t="s">
        <v>2686</v>
      </c>
      <c r="N306" s="32" t="s">
        <v>2687</v>
      </c>
      <c r="O306" s="32" t="s">
        <v>2688</v>
      </c>
      <c r="P306" s="32" t="s">
        <v>2689</v>
      </c>
    </row>
    <row r="307" spans="1:16" ht="15.5">
      <c r="A307" s="32" t="s">
        <v>2690</v>
      </c>
      <c r="B307" s="32" t="s">
        <v>2691</v>
      </c>
      <c r="C307" s="32" t="s">
        <v>130</v>
      </c>
      <c r="D307" s="32">
        <v>499</v>
      </c>
      <c r="E307" s="32">
        <v>900</v>
      </c>
      <c r="F307" s="33">
        <v>0.45</v>
      </c>
      <c r="G307" s="32">
        <v>4.4000000000000004</v>
      </c>
      <c r="H307" s="36">
        <v>2165</v>
      </c>
      <c r="I307" s="32" t="s">
        <v>2692</v>
      </c>
      <c r="J307" s="32" t="s">
        <v>2693</v>
      </c>
      <c r="K307" s="32" t="s">
        <v>2694</v>
      </c>
      <c r="L307" s="32" t="s">
        <v>2695</v>
      </c>
      <c r="M307" s="32" t="s">
        <v>2696</v>
      </c>
      <c r="N307" s="32" t="s">
        <v>2697</v>
      </c>
      <c r="O307" s="32" t="s">
        <v>2571</v>
      </c>
      <c r="P307" s="32" t="s">
        <v>2698</v>
      </c>
    </row>
    <row r="308" spans="1:16" ht="15.5">
      <c r="A308" s="32" t="s">
        <v>2699</v>
      </c>
      <c r="B308" s="32" t="s">
        <v>2700</v>
      </c>
      <c r="C308" s="32" t="s">
        <v>170</v>
      </c>
      <c r="D308" s="34">
        <v>26999</v>
      </c>
      <c r="E308" s="34">
        <v>42999</v>
      </c>
      <c r="F308" s="33">
        <v>0.37</v>
      </c>
      <c r="G308" s="32">
        <v>4.2</v>
      </c>
      <c r="H308" s="36">
        <v>1510</v>
      </c>
      <c r="I308" s="32" t="s">
        <v>2701</v>
      </c>
      <c r="J308" s="32" t="s">
        <v>2702</v>
      </c>
      <c r="K308" s="32" t="s">
        <v>2703</v>
      </c>
      <c r="L308" s="32" t="s">
        <v>2704</v>
      </c>
      <c r="M308" s="32" t="s">
        <v>2705</v>
      </c>
      <c r="N308" s="32" t="s">
        <v>2706</v>
      </c>
      <c r="O308" s="32" t="s">
        <v>2707</v>
      </c>
      <c r="P308" s="32" t="s">
        <v>2708</v>
      </c>
    </row>
    <row r="309" spans="1:16" ht="15.5">
      <c r="A309" s="32" t="s">
        <v>2709</v>
      </c>
      <c r="B309" s="32" t="s">
        <v>2710</v>
      </c>
      <c r="C309" s="32" t="s">
        <v>649</v>
      </c>
      <c r="D309" s="32">
        <v>893</v>
      </c>
      <c r="E309" s="34">
        <v>1052</v>
      </c>
      <c r="F309" s="33">
        <v>0.15</v>
      </c>
      <c r="G309" s="32">
        <v>4.3</v>
      </c>
      <c r="H309" s="36">
        <v>106</v>
      </c>
      <c r="I309" s="32" t="s">
        <v>2711</v>
      </c>
      <c r="J309" s="32" t="s">
        <v>2712</v>
      </c>
      <c r="K309" s="32" t="s">
        <v>2713</v>
      </c>
      <c r="L309" s="32" t="s">
        <v>2714</v>
      </c>
      <c r="M309" s="32" t="s">
        <v>2715</v>
      </c>
      <c r="N309" s="32" t="s">
        <v>2716</v>
      </c>
      <c r="O309" s="32" t="s">
        <v>2717</v>
      </c>
      <c r="P309" s="32" t="s">
        <v>2718</v>
      </c>
    </row>
    <row r="310" spans="1:16" ht="15.5">
      <c r="A310" s="32" t="s">
        <v>2719</v>
      </c>
      <c r="B310" s="32" t="s">
        <v>2720</v>
      </c>
      <c r="C310" s="32" t="s">
        <v>170</v>
      </c>
      <c r="D310" s="34">
        <v>10990</v>
      </c>
      <c r="E310" s="34">
        <v>19990</v>
      </c>
      <c r="F310" s="33">
        <v>0.45</v>
      </c>
      <c r="G310" s="32">
        <v>3.7</v>
      </c>
      <c r="H310" s="36">
        <v>129</v>
      </c>
      <c r="I310" s="32" t="s">
        <v>2721</v>
      </c>
      <c r="J310" s="32" t="s">
        <v>2722</v>
      </c>
      <c r="K310" s="32" t="s">
        <v>2723</v>
      </c>
      <c r="L310" s="32" t="s">
        <v>2724</v>
      </c>
      <c r="M310" s="32" t="s">
        <v>2725</v>
      </c>
      <c r="N310" s="32" t="s">
        <v>2726</v>
      </c>
      <c r="O310" s="32" t="s">
        <v>2727</v>
      </c>
      <c r="P310" s="32" t="s">
        <v>2728</v>
      </c>
    </row>
    <row r="311" spans="1:16" ht="15.5">
      <c r="A311" s="32" t="s">
        <v>2729</v>
      </c>
      <c r="B311" s="32" t="s">
        <v>2730</v>
      </c>
      <c r="C311" s="32" t="s">
        <v>18</v>
      </c>
      <c r="D311" s="32">
        <v>379</v>
      </c>
      <c r="E311" s="34">
        <v>1099</v>
      </c>
      <c r="F311" s="33">
        <v>0.66</v>
      </c>
      <c r="G311" s="32">
        <v>4.3</v>
      </c>
      <c r="H311" s="36">
        <v>3049</v>
      </c>
      <c r="I311" s="32" t="s">
        <v>2731</v>
      </c>
      <c r="J311" s="32" t="s">
        <v>2732</v>
      </c>
      <c r="K311" s="32" t="s">
        <v>2733</v>
      </c>
      <c r="L311" s="32" t="s">
        <v>2734</v>
      </c>
      <c r="M311" s="32" t="s">
        <v>2735</v>
      </c>
      <c r="N311" s="32" t="s">
        <v>2736</v>
      </c>
      <c r="O311" s="32" t="s">
        <v>2737</v>
      </c>
      <c r="P311" s="32" t="s">
        <v>2738</v>
      </c>
    </row>
    <row r="312" spans="1:16" ht="15.5">
      <c r="A312" s="32" t="s">
        <v>2739</v>
      </c>
      <c r="B312" s="32" t="s">
        <v>2740</v>
      </c>
      <c r="C312" s="32" t="s">
        <v>170</v>
      </c>
      <c r="D312" s="34">
        <v>16999</v>
      </c>
      <c r="E312" s="34">
        <v>25999</v>
      </c>
      <c r="F312" s="33">
        <v>0.35</v>
      </c>
      <c r="G312" s="32">
        <v>4.2</v>
      </c>
      <c r="H312" s="36">
        <v>32840</v>
      </c>
      <c r="I312" s="32" t="s">
        <v>2741</v>
      </c>
      <c r="J312" s="32" t="s">
        <v>172</v>
      </c>
      <c r="K312" s="32" t="s">
        <v>173</v>
      </c>
      <c r="L312" s="32" t="s">
        <v>174</v>
      </c>
      <c r="M312" s="32" t="s">
        <v>175</v>
      </c>
      <c r="N312" s="32" t="s">
        <v>176</v>
      </c>
      <c r="O312" s="32" t="s">
        <v>2742</v>
      </c>
      <c r="P312" s="32" t="s">
        <v>2743</v>
      </c>
    </row>
    <row r="313" spans="1:16" ht="15.5">
      <c r="A313" s="32" t="s">
        <v>2744</v>
      </c>
      <c r="B313" s="32" t="s">
        <v>2745</v>
      </c>
      <c r="C313" s="32" t="s">
        <v>130</v>
      </c>
      <c r="D313" s="32">
        <v>699</v>
      </c>
      <c r="E313" s="34">
        <v>1899</v>
      </c>
      <c r="F313" s="33">
        <v>0.63</v>
      </c>
      <c r="G313" s="32">
        <v>4.4000000000000004</v>
      </c>
      <c r="H313" s="36">
        <v>390</v>
      </c>
      <c r="I313" s="32" t="s">
        <v>2746</v>
      </c>
      <c r="J313" s="32" t="s">
        <v>2747</v>
      </c>
      <c r="K313" s="32" t="s">
        <v>2748</v>
      </c>
      <c r="L313" s="32" t="s">
        <v>2749</v>
      </c>
      <c r="M313" s="32" t="s">
        <v>2750</v>
      </c>
      <c r="N313" s="32" t="s">
        <v>2751</v>
      </c>
      <c r="O313" s="32" t="s">
        <v>2752</v>
      </c>
      <c r="P313" s="32" t="s">
        <v>2753</v>
      </c>
    </row>
    <row r="314" spans="1:16" ht="15.5">
      <c r="A314" s="32" t="s">
        <v>2754</v>
      </c>
      <c r="B314" s="32" t="s">
        <v>2755</v>
      </c>
      <c r="C314" s="32" t="s">
        <v>2756</v>
      </c>
      <c r="D314" s="34">
        <v>2699</v>
      </c>
      <c r="E314" s="34">
        <v>3500</v>
      </c>
      <c r="F314" s="33">
        <v>0.23</v>
      </c>
      <c r="G314" s="32">
        <v>3.5</v>
      </c>
      <c r="H314" s="36">
        <v>621</v>
      </c>
      <c r="I314" s="32" t="s">
        <v>2757</v>
      </c>
      <c r="J314" s="32" t="s">
        <v>2758</v>
      </c>
      <c r="K314" s="32" t="s">
        <v>2759</v>
      </c>
      <c r="L314" s="32" t="s">
        <v>2760</v>
      </c>
      <c r="M314" s="32" t="s">
        <v>2761</v>
      </c>
      <c r="N314" s="32" t="s">
        <v>2762</v>
      </c>
      <c r="O314" s="32" t="s">
        <v>2763</v>
      </c>
      <c r="P314" s="32" t="s">
        <v>2764</v>
      </c>
    </row>
    <row r="315" spans="1:16" ht="15.5">
      <c r="A315" s="32" t="s">
        <v>2765</v>
      </c>
      <c r="B315" s="32" t="s">
        <v>2766</v>
      </c>
      <c r="C315" s="32" t="s">
        <v>18</v>
      </c>
      <c r="D315" s="32">
        <v>129</v>
      </c>
      <c r="E315" s="32">
        <v>599</v>
      </c>
      <c r="F315" s="33">
        <v>0.78</v>
      </c>
      <c r="G315" s="32">
        <v>4.0999999999999996</v>
      </c>
      <c r="H315" s="36">
        <v>265</v>
      </c>
      <c r="I315" s="32" t="s">
        <v>2767</v>
      </c>
      <c r="J315" s="32" t="s">
        <v>2768</v>
      </c>
      <c r="K315" s="32" t="s">
        <v>2769</v>
      </c>
      <c r="L315" s="32" t="s">
        <v>2770</v>
      </c>
      <c r="M315" s="32" t="s">
        <v>2771</v>
      </c>
      <c r="N315" s="32" t="s">
        <v>2772</v>
      </c>
      <c r="O315" s="32" t="s">
        <v>2773</v>
      </c>
      <c r="P315" s="32" t="s">
        <v>2774</v>
      </c>
    </row>
    <row r="316" spans="1:16" ht="15.5">
      <c r="A316" s="32" t="s">
        <v>2775</v>
      </c>
      <c r="B316" s="32" t="s">
        <v>2776</v>
      </c>
      <c r="C316" s="32" t="s">
        <v>18</v>
      </c>
      <c r="D316" s="32">
        <v>389</v>
      </c>
      <c r="E316" s="32">
        <v>999</v>
      </c>
      <c r="F316" s="33">
        <v>0.61</v>
      </c>
      <c r="G316" s="32">
        <v>4.3</v>
      </c>
      <c r="H316" s="36">
        <v>838</v>
      </c>
      <c r="I316" s="32" t="s">
        <v>2777</v>
      </c>
      <c r="J316" s="32" t="s">
        <v>2778</v>
      </c>
      <c r="K316" s="32" t="s">
        <v>2779</v>
      </c>
      <c r="L316" s="32" t="s">
        <v>2780</v>
      </c>
      <c r="M316" s="32" t="s">
        <v>2781</v>
      </c>
      <c r="N316" s="32" t="s">
        <v>2782</v>
      </c>
      <c r="O316" s="32" t="s">
        <v>2783</v>
      </c>
      <c r="P316" s="32" t="s">
        <v>2784</v>
      </c>
    </row>
    <row r="317" spans="1:16" ht="15.5">
      <c r="A317" s="32" t="s">
        <v>2785</v>
      </c>
      <c r="B317" s="32" t="s">
        <v>2786</v>
      </c>
      <c r="C317" s="32" t="s">
        <v>467</v>
      </c>
      <c r="D317" s="32">
        <v>246</v>
      </c>
      <c r="E317" s="32">
        <v>600</v>
      </c>
      <c r="F317" s="33">
        <v>0.59</v>
      </c>
      <c r="G317" s="32">
        <v>4.2</v>
      </c>
      <c r="H317" s="36">
        <v>143</v>
      </c>
      <c r="I317" s="32" t="s">
        <v>2787</v>
      </c>
      <c r="J317" s="32" t="s">
        <v>2788</v>
      </c>
      <c r="K317" s="32" t="s">
        <v>2789</v>
      </c>
      <c r="L317" s="32" t="s">
        <v>2790</v>
      </c>
      <c r="M317" s="32" t="s">
        <v>2791</v>
      </c>
      <c r="N317" s="32" t="s">
        <v>2792</v>
      </c>
      <c r="O317" s="32" t="s">
        <v>2793</v>
      </c>
      <c r="P317" s="32" t="s">
        <v>2794</v>
      </c>
    </row>
    <row r="318" spans="1:16" ht="15.5">
      <c r="A318" s="32" t="s">
        <v>2795</v>
      </c>
      <c r="B318" s="32" t="s">
        <v>2796</v>
      </c>
      <c r="C318" s="32" t="s">
        <v>18</v>
      </c>
      <c r="D318" s="32">
        <v>299</v>
      </c>
      <c r="E318" s="32">
        <v>799</v>
      </c>
      <c r="F318" s="33">
        <v>0.63</v>
      </c>
      <c r="G318" s="32">
        <v>4</v>
      </c>
      <c r="H318" s="36">
        <v>151</v>
      </c>
      <c r="I318" s="32" t="s">
        <v>2797</v>
      </c>
      <c r="J318" s="32" t="s">
        <v>2798</v>
      </c>
      <c r="K318" s="32" t="s">
        <v>2799</v>
      </c>
      <c r="L318" s="32" t="s">
        <v>2800</v>
      </c>
      <c r="M318" s="32" t="s">
        <v>2801</v>
      </c>
      <c r="N318" s="32" t="s">
        <v>2802</v>
      </c>
      <c r="O318" s="32" t="s">
        <v>2803</v>
      </c>
      <c r="P318" s="32" t="s">
        <v>2804</v>
      </c>
    </row>
    <row r="319" spans="1:16" ht="15.5">
      <c r="A319" s="32" t="s">
        <v>2805</v>
      </c>
      <c r="B319" s="32" t="s">
        <v>2806</v>
      </c>
      <c r="C319" s="32" t="s">
        <v>467</v>
      </c>
      <c r="D319" s="32">
        <v>247</v>
      </c>
      <c r="E319" s="32">
        <v>399</v>
      </c>
      <c r="F319" s="33">
        <v>0.38</v>
      </c>
      <c r="G319" s="32">
        <v>3.9</v>
      </c>
      <c r="H319" s="36">
        <v>200</v>
      </c>
      <c r="I319" s="32" t="s">
        <v>2807</v>
      </c>
      <c r="J319" s="32" t="s">
        <v>2808</v>
      </c>
      <c r="K319" s="32" t="s">
        <v>2809</v>
      </c>
      <c r="L319" s="32" t="s">
        <v>2810</v>
      </c>
      <c r="M319" s="32" t="s">
        <v>2811</v>
      </c>
      <c r="N319" s="32" t="s">
        <v>2812</v>
      </c>
      <c r="O319" s="32" t="s">
        <v>2813</v>
      </c>
      <c r="P319" s="32" t="s">
        <v>2814</v>
      </c>
    </row>
    <row r="320" spans="1:16" ht="15.5">
      <c r="A320" s="32" t="s">
        <v>2815</v>
      </c>
      <c r="B320" s="32" t="s">
        <v>2816</v>
      </c>
      <c r="C320" s="32" t="s">
        <v>467</v>
      </c>
      <c r="D320" s="34">
        <v>1369</v>
      </c>
      <c r="E320" s="34">
        <v>2999</v>
      </c>
      <c r="F320" s="33">
        <v>0.54</v>
      </c>
      <c r="G320" s="32">
        <v>3.3</v>
      </c>
      <c r="H320" s="36">
        <v>227</v>
      </c>
      <c r="I320" s="32" t="s">
        <v>2817</v>
      </c>
      <c r="J320" s="32" t="s">
        <v>2818</v>
      </c>
      <c r="K320" s="32" t="s">
        <v>2819</v>
      </c>
      <c r="L320" s="32" t="s">
        <v>2820</v>
      </c>
      <c r="M320" s="32" t="s">
        <v>2821</v>
      </c>
      <c r="N320" s="32" t="s">
        <v>2822</v>
      </c>
      <c r="O320" s="32" t="s">
        <v>2823</v>
      </c>
      <c r="P320" s="32" t="s">
        <v>2824</v>
      </c>
    </row>
    <row r="321" spans="1:16" ht="15.5">
      <c r="A321" s="32" t="s">
        <v>2825</v>
      </c>
      <c r="B321" s="32" t="s">
        <v>2826</v>
      </c>
      <c r="C321" s="32" t="s">
        <v>467</v>
      </c>
      <c r="D321" s="32">
        <v>199</v>
      </c>
      <c r="E321" s="32">
        <v>499</v>
      </c>
      <c r="F321" s="33">
        <v>0.6</v>
      </c>
      <c r="G321" s="32">
        <v>3.8</v>
      </c>
      <c r="H321" s="36">
        <v>538</v>
      </c>
      <c r="I321" s="32" t="s">
        <v>2827</v>
      </c>
      <c r="J321" s="32" t="s">
        <v>2828</v>
      </c>
      <c r="K321" s="32" t="s">
        <v>2829</v>
      </c>
      <c r="L321" s="32" t="s">
        <v>2830</v>
      </c>
      <c r="M321" s="32" t="s">
        <v>2831</v>
      </c>
      <c r="N321" s="32" t="s">
        <v>2832</v>
      </c>
      <c r="O321" s="32" t="s">
        <v>2833</v>
      </c>
      <c r="P321" s="32" t="s">
        <v>2834</v>
      </c>
    </row>
    <row r="322" spans="1:16" ht="15.5">
      <c r="A322" s="32" t="s">
        <v>2835</v>
      </c>
      <c r="B322" s="32" t="s">
        <v>2836</v>
      </c>
      <c r="C322" s="32" t="s">
        <v>130</v>
      </c>
      <c r="D322" s="32">
        <v>299</v>
      </c>
      <c r="E322" s="32">
        <v>599</v>
      </c>
      <c r="F322" s="33">
        <v>0.5</v>
      </c>
      <c r="G322" s="32">
        <v>4</v>
      </c>
      <c r="H322" s="36">
        <v>171</v>
      </c>
      <c r="I322" s="32" t="s">
        <v>2837</v>
      </c>
      <c r="J322" s="32" t="s">
        <v>2838</v>
      </c>
      <c r="K322" s="32" t="s">
        <v>2839</v>
      </c>
      <c r="L322" s="32" t="s">
        <v>2840</v>
      </c>
      <c r="M322" s="32" t="s">
        <v>2841</v>
      </c>
      <c r="N322" s="32" t="s">
        <v>2842</v>
      </c>
      <c r="O322" s="32" t="s">
        <v>2843</v>
      </c>
      <c r="P322" s="32" t="s">
        <v>2844</v>
      </c>
    </row>
    <row r="323" spans="1:16" ht="15.5">
      <c r="A323" s="32" t="s">
        <v>2845</v>
      </c>
      <c r="B323" s="32" t="s">
        <v>2846</v>
      </c>
      <c r="C323" s="32" t="s">
        <v>170</v>
      </c>
      <c r="D323" s="34">
        <v>14999</v>
      </c>
      <c r="E323" s="34">
        <v>14999</v>
      </c>
      <c r="F323" s="33">
        <v>0</v>
      </c>
      <c r="G323" s="32">
        <v>4.3</v>
      </c>
      <c r="H323" s="36">
        <v>27508</v>
      </c>
      <c r="I323" s="32" t="s">
        <v>2847</v>
      </c>
      <c r="J323" s="32" t="s">
        <v>2848</v>
      </c>
      <c r="K323" s="32" t="s">
        <v>2849</v>
      </c>
      <c r="L323" s="32" t="s">
        <v>2850</v>
      </c>
      <c r="M323" s="32" t="s">
        <v>2851</v>
      </c>
      <c r="N323" s="32" t="s">
        <v>2852</v>
      </c>
      <c r="O323" s="32" t="s">
        <v>2853</v>
      </c>
      <c r="P323" s="32" t="s">
        <v>2854</v>
      </c>
    </row>
    <row r="324" spans="1:16" ht="15.5">
      <c r="A324" s="32" t="s">
        <v>2855</v>
      </c>
      <c r="B324" s="32" t="s">
        <v>2856</v>
      </c>
      <c r="C324" s="32" t="s">
        <v>18</v>
      </c>
      <c r="D324" s="32">
        <v>299</v>
      </c>
      <c r="E324" s="32">
        <v>699</v>
      </c>
      <c r="F324" s="33">
        <v>0.56999999999999995</v>
      </c>
      <c r="G324" s="32">
        <v>3.9</v>
      </c>
      <c r="H324" s="36">
        <v>1454</v>
      </c>
      <c r="I324" s="32" t="s">
        <v>2857</v>
      </c>
      <c r="J324" s="32" t="s">
        <v>2858</v>
      </c>
      <c r="K324" s="32" t="s">
        <v>2859</v>
      </c>
      <c r="L324" s="32" t="s">
        <v>2860</v>
      </c>
      <c r="M324" s="32" t="s">
        <v>2861</v>
      </c>
      <c r="N324" s="32" t="s">
        <v>2862</v>
      </c>
      <c r="O324" s="32" t="s">
        <v>2863</v>
      </c>
      <c r="P324" s="32" t="s">
        <v>2864</v>
      </c>
    </row>
    <row r="325" spans="1:16" ht="15.5">
      <c r="A325" s="32" t="s">
        <v>2865</v>
      </c>
      <c r="B325" s="32" t="s">
        <v>2866</v>
      </c>
      <c r="C325" s="32" t="s">
        <v>170</v>
      </c>
      <c r="D325" s="34">
        <v>24990</v>
      </c>
      <c r="E325" s="34">
        <v>51990</v>
      </c>
      <c r="F325" s="33">
        <v>0.52</v>
      </c>
      <c r="G325" s="32">
        <v>4.2</v>
      </c>
      <c r="H325" s="36">
        <v>2951</v>
      </c>
      <c r="I325" s="32" t="s">
        <v>2867</v>
      </c>
      <c r="J325" s="32" t="s">
        <v>2868</v>
      </c>
      <c r="K325" s="32" t="s">
        <v>2869</v>
      </c>
      <c r="L325" s="32" t="s">
        <v>2870</v>
      </c>
      <c r="M325" s="32" t="s">
        <v>2871</v>
      </c>
      <c r="N325" s="32" t="s">
        <v>2872</v>
      </c>
      <c r="O325" s="32" t="s">
        <v>2873</v>
      </c>
      <c r="P325" s="32" t="s">
        <v>2874</v>
      </c>
    </row>
    <row r="326" spans="1:16" ht="15.5">
      <c r="A326" s="32" t="s">
        <v>2875</v>
      </c>
      <c r="B326" s="32" t="s">
        <v>2876</v>
      </c>
      <c r="C326" s="32" t="s">
        <v>18</v>
      </c>
      <c r="D326" s="32">
        <v>249</v>
      </c>
      <c r="E326" s="32">
        <v>999</v>
      </c>
      <c r="F326" s="33">
        <v>0.75</v>
      </c>
      <c r="G326" s="32">
        <v>5</v>
      </c>
      <c r="H326" s="32"/>
      <c r="I326" s="32" t="s">
        <v>2877</v>
      </c>
      <c r="J326" s="32" t="s">
        <v>2878</v>
      </c>
      <c r="K326" s="32" t="s">
        <v>2879</v>
      </c>
      <c r="L326" s="32" t="s">
        <v>2880</v>
      </c>
      <c r="M326" s="32" t="s">
        <v>2881</v>
      </c>
      <c r="N326" s="32" t="s">
        <v>2882</v>
      </c>
      <c r="O326" s="32" t="s">
        <v>2883</v>
      </c>
      <c r="P326" s="32" t="s">
        <v>2884</v>
      </c>
    </row>
    <row r="327" spans="1:16" ht="15.5">
      <c r="A327" s="32" t="s">
        <v>2885</v>
      </c>
      <c r="B327" s="32" t="s">
        <v>2886</v>
      </c>
      <c r="C327" s="32" t="s">
        <v>170</v>
      </c>
      <c r="D327" s="34">
        <v>61999</v>
      </c>
      <c r="E327" s="34">
        <v>69999</v>
      </c>
      <c r="F327" s="33">
        <v>0.11</v>
      </c>
      <c r="G327" s="32">
        <v>4.0999999999999996</v>
      </c>
      <c r="H327" s="36">
        <v>6753</v>
      </c>
      <c r="I327" s="32" t="s">
        <v>2887</v>
      </c>
      <c r="J327" s="32" t="s">
        <v>1922</v>
      </c>
      <c r="K327" s="32" t="s">
        <v>1923</v>
      </c>
      <c r="L327" s="32" t="s">
        <v>1924</v>
      </c>
      <c r="M327" s="32" t="s">
        <v>1925</v>
      </c>
      <c r="N327" s="32" t="s">
        <v>1926</v>
      </c>
      <c r="O327" s="32" t="s">
        <v>2888</v>
      </c>
      <c r="P327" s="32" t="s">
        <v>2889</v>
      </c>
    </row>
    <row r="328" spans="1:16" ht="15.5">
      <c r="A328" s="32" t="s">
        <v>2890</v>
      </c>
      <c r="B328" s="32" t="s">
        <v>2891</v>
      </c>
      <c r="C328" s="32" t="s">
        <v>170</v>
      </c>
      <c r="D328" s="34">
        <v>24499</v>
      </c>
      <c r="E328" s="34">
        <v>50000</v>
      </c>
      <c r="F328" s="33">
        <v>0.51</v>
      </c>
      <c r="G328" s="32">
        <v>3.9</v>
      </c>
      <c r="H328" s="36">
        <v>3518</v>
      </c>
      <c r="I328" s="32" t="s">
        <v>2892</v>
      </c>
      <c r="J328" s="32" t="s">
        <v>2893</v>
      </c>
      <c r="K328" s="32" t="s">
        <v>2894</v>
      </c>
      <c r="L328" s="32" t="s">
        <v>2895</v>
      </c>
      <c r="M328" s="32" t="s">
        <v>2896</v>
      </c>
      <c r="N328" s="32" t="s">
        <v>2897</v>
      </c>
      <c r="O328" s="32" t="s">
        <v>2898</v>
      </c>
      <c r="P328" s="32" t="s">
        <v>2899</v>
      </c>
    </row>
    <row r="329" spans="1:16" ht="15.5">
      <c r="A329" s="32" t="s">
        <v>2900</v>
      </c>
      <c r="B329" s="32" t="s">
        <v>2901</v>
      </c>
      <c r="C329" s="32" t="s">
        <v>170</v>
      </c>
      <c r="D329" s="34">
        <v>10499</v>
      </c>
      <c r="E329" s="34">
        <v>19499</v>
      </c>
      <c r="F329" s="33">
        <v>0.46</v>
      </c>
      <c r="G329" s="32">
        <v>4.2</v>
      </c>
      <c r="H329" s="36">
        <v>1510</v>
      </c>
      <c r="I329" s="32" t="s">
        <v>2902</v>
      </c>
      <c r="J329" s="32" t="s">
        <v>2702</v>
      </c>
      <c r="K329" s="32" t="s">
        <v>2703</v>
      </c>
      <c r="L329" s="32" t="s">
        <v>2704</v>
      </c>
      <c r="M329" s="32" t="s">
        <v>2705</v>
      </c>
      <c r="N329" s="32" t="s">
        <v>2706</v>
      </c>
      <c r="O329" s="32" t="s">
        <v>2903</v>
      </c>
      <c r="P329" s="32" t="s">
        <v>2904</v>
      </c>
    </row>
    <row r="330" spans="1:16" ht="15.5">
      <c r="A330" s="32" t="s">
        <v>2905</v>
      </c>
      <c r="B330" s="32" t="s">
        <v>2906</v>
      </c>
      <c r="C330" s="32" t="s">
        <v>18</v>
      </c>
      <c r="D330" s="32">
        <v>349</v>
      </c>
      <c r="E330" s="32">
        <v>999</v>
      </c>
      <c r="F330" s="33">
        <v>0.65</v>
      </c>
      <c r="G330" s="32">
        <v>4.3</v>
      </c>
      <c r="H330" s="36">
        <v>838</v>
      </c>
      <c r="I330" s="32" t="s">
        <v>2907</v>
      </c>
      <c r="J330" s="32" t="s">
        <v>2778</v>
      </c>
      <c r="K330" s="32" t="s">
        <v>2779</v>
      </c>
      <c r="L330" s="32" t="s">
        <v>2780</v>
      </c>
      <c r="M330" s="32" t="s">
        <v>2781</v>
      </c>
      <c r="N330" s="32" t="s">
        <v>2782</v>
      </c>
      <c r="O330" s="32" t="s">
        <v>2908</v>
      </c>
      <c r="P330" s="32" t="s">
        <v>2909</v>
      </c>
    </row>
    <row r="331" spans="1:16" ht="15.5">
      <c r="A331" s="32" t="s">
        <v>2910</v>
      </c>
      <c r="B331" s="32" t="s">
        <v>2911</v>
      </c>
      <c r="C331" s="32" t="s">
        <v>467</v>
      </c>
      <c r="D331" s="32">
        <v>197</v>
      </c>
      <c r="E331" s="32">
        <v>499</v>
      </c>
      <c r="F331" s="33">
        <v>0.61</v>
      </c>
      <c r="G331" s="32">
        <v>3.8</v>
      </c>
      <c r="H331" s="36">
        <v>136</v>
      </c>
      <c r="I331" s="32" t="s">
        <v>2912</v>
      </c>
      <c r="J331" s="32" t="s">
        <v>2913</v>
      </c>
      <c r="K331" s="32" t="s">
        <v>2914</v>
      </c>
      <c r="L331" s="32" t="s">
        <v>2915</v>
      </c>
      <c r="M331" s="32" t="s">
        <v>2916</v>
      </c>
      <c r="N331" s="32" t="s">
        <v>2917</v>
      </c>
      <c r="O331" s="32" t="s">
        <v>2918</v>
      </c>
      <c r="P331" s="32" t="s">
        <v>2919</v>
      </c>
    </row>
    <row r="332" spans="1:16" ht="15.5">
      <c r="A332" s="32" t="s">
        <v>2920</v>
      </c>
      <c r="B332" s="32" t="s">
        <v>2921</v>
      </c>
      <c r="C332" s="32" t="s">
        <v>1997</v>
      </c>
      <c r="D332" s="34">
        <v>1299</v>
      </c>
      <c r="E332" s="34">
        <v>2499</v>
      </c>
      <c r="F332" s="33">
        <v>0.48</v>
      </c>
      <c r="G332" s="32">
        <v>4.3</v>
      </c>
      <c r="H332" s="36">
        <v>301</v>
      </c>
      <c r="I332" s="32" t="s">
        <v>2922</v>
      </c>
      <c r="J332" s="32" t="s">
        <v>2923</v>
      </c>
      <c r="K332" s="32" t="s">
        <v>2924</v>
      </c>
      <c r="L332" s="32" t="s">
        <v>2925</v>
      </c>
      <c r="M332" s="32" t="s">
        <v>2926</v>
      </c>
      <c r="N332" s="32" t="s">
        <v>2927</v>
      </c>
      <c r="O332" s="32" t="s">
        <v>2928</v>
      </c>
      <c r="P332" s="32" t="s">
        <v>2929</v>
      </c>
    </row>
    <row r="333" spans="1:16" ht="15.5">
      <c r="A333" s="32" t="s">
        <v>2930</v>
      </c>
      <c r="B333" s="32" t="s">
        <v>2931</v>
      </c>
      <c r="C333" s="32" t="s">
        <v>18</v>
      </c>
      <c r="D333" s="34">
        <v>1519</v>
      </c>
      <c r="E333" s="34">
        <v>1899</v>
      </c>
      <c r="F333" s="33">
        <v>0.2</v>
      </c>
      <c r="G333" s="32">
        <v>4.4000000000000004</v>
      </c>
      <c r="H333" s="36">
        <v>19763</v>
      </c>
      <c r="I333" s="32" t="s">
        <v>2932</v>
      </c>
      <c r="J333" s="32" t="s">
        <v>2933</v>
      </c>
      <c r="K333" s="32" t="s">
        <v>2934</v>
      </c>
      <c r="L333" s="32" t="s">
        <v>2935</v>
      </c>
      <c r="M333" s="32" t="s">
        <v>2936</v>
      </c>
      <c r="N333" s="32" t="s">
        <v>2937</v>
      </c>
      <c r="O333" s="32" t="s">
        <v>2938</v>
      </c>
      <c r="P333" s="32" t="s">
        <v>2939</v>
      </c>
    </row>
    <row r="334" spans="1:16" ht="15.5">
      <c r="A334" s="32" t="s">
        <v>2940</v>
      </c>
      <c r="B334" s="32" t="s">
        <v>2941</v>
      </c>
      <c r="C334" s="32" t="s">
        <v>170</v>
      </c>
      <c r="D334" s="34">
        <v>46999</v>
      </c>
      <c r="E334" s="34">
        <v>69999</v>
      </c>
      <c r="F334" s="33">
        <v>0.33</v>
      </c>
      <c r="G334" s="32">
        <v>4.3</v>
      </c>
      <c r="H334" s="36">
        <v>21252</v>
      </c>
      <c r="I334" s="32" t="s">
        <v>2942</v>
      </c>
      <c r="J334" s="32" t="s">
        <v>2943</v>
      </c>
      <c r="K334" s="32" t="s">
        <v>2944</v>
      </c>
      <c r="L334" s="32" t="s">
        <v>2945</v>
      </c>
      <c r="M334" s="32" t="s">
        <v>2946</v>
      </c>
      <c r="N334" s="32" t="s">
        <v>2947</v>
      </c>
      <c r="O334" s="32" t="s">
        <v>2948</v>
      </c>
      <c r="P334" s="32" t="s">
        <v>2949</v>
      </c>
    </row>
    <row r="335" spans="1:16" ht="15.5">
      <c r="A335" s="32" t="s">
        <v>2950</v>
      </c>
      <c r="B335" s="32" t="s">
        <v>2951</v>
      </c>
      <c r="C335" s="32" t="s">
        <v>18</v>
      </c>
      <c r="D335" s="32">
        <v>299</v>
      </c>
      <c r="E335" s="32">
        <v>799</v>
      </c>
      <c r="F335" s="33">
        <v>0.63</v>
      </c>
      <c r="G335" s="32">
        <v>4.3</v>
      </c>
      <c r="H335" s="36">
        <v>1902</v>
      </c>
      <c r="I335" s="32" t="s">
        <v>2952</v>
      </c>
      <c r="J335" s="32" t="s">
        <v>2953</v>
      </c>
      <c r="K335" s="32" t="s">
        <v>2954</v>
      </c>
      <c r="L335" s="32" t="s">
        <v>2955</v>
      </c>
      <c r="M335" s="32" t="s">
        <v>2956</v>
      </c>
      <c r="N335" s="32" t="s">
        <v>2957</v>
      </c>
      <c r="O335" s="32" t="s">
        <v>2958</v>
      </c>
      <c r="P335" s="32" t="s">
        <v>2959</v>
      </c>
    </row>
    <row r="336" spans="1:16" ht="15.5">
      <c r="A336" s="32" t="s">
        <v>2960</v>
      </c>
      <c r="B336" s="32" t="s">
        <v>2961</v>
      </c>
      <c r="C336" s="32" t="s">
        <v>2962</v>
      </c>
      <c r="D336" s="34">
        <v>1799</v>
      </c>
      <c r="E336" s="34">
        <v>19999</v>
      </c>
      <c r="F336" s="33">
        <v>0.91</v>
      </c>
      <c r="G336" s="32">
        <v>4.2</v>
      </c>
      <c r="H336" s="36">
        <v>13937</v>
      </c>
      <c r="I336" s="32" t="s">
        <v>2963</v>
      </c>
      <c r="J336" s="32" t="s">
        <v>2964</v>
      </c>
      <c r="K336" s="32" t="s">
        <v>2965</v>
      </c>
      <c r="L336" s="32" t="s">
        <v>2966</v>
      </c>
      <c r="M336" s="32" t="s">
        <v>2967</v>
      </c>
      <c r="N336" s="32" t="s">
        <v>2968</v>
      </c>
      <c r="O336" s="32" t="s">
        <v>2969</v>
      </c>
      <c r="P336" s="32" t="s">
        <v>2970</v>
      </c>
    </row>
    <row r="337" spans="1:16" ht="15.5">
      <c r="A337" s="32" t="s">
        <v>2971</v>
      </c>
      <c r="B337" s="32" t="s">
        <v>2972</v>
      </c>
      <c r="C337" s="32" t="s">
        <v>2962</v>
      </c>
      <c r="D337" s="34">
        <v>1998</v>
      </c>
      <c r="E337" s="34">
        <v>9999</v>
      </c>
      <c r="F337" s="33">
        <v>0.8</v>
      </c>
      <c r="G337" s="32">
        <v>4.3</v>
      </c>
      <c r="H337" s="36">
        <v>27696</v>
      </c>
      <c r="I337" s="32" t="s">
        <v>2973</v>
      </c>
      <c r="J337" s="32" t="s">
        <v>2974</v>
      </c>
      <c r="K337" s="32" t="s">
        <v>2975</v>
      </c>
      <c r="L337" s="32" t="s">
        <v>2976</v>
      </c>
      <c r="M337" s="32" t="s">
        <v>2977</v>
      </c>
      <c r="N337" s="32" t="s">
        <v>2978</v>
      </c>
      <c r="O337" s="32" t="s">
        <v>2979</v>
      </c>
      <c r="P337" s="32" t="s">
        <v>2980</v>
      </c>
    </row>
    <row r="338" spans="1:16" ht="15.5">
      <c r="A338" s="32" t="s">
        <v>2981</v>
      </c>
      <c r="B338" s="32" t="s">
        <v>2982</v>
      </c>
      <c r="C338" s="32" t="s">
        <v>2962</v>
      </c>
      <c r="D338" s="34">
        <v>1999</v>
      </c>
      <c r="E338" s="34">
        <v>7990</v>
      </c>
      <c r="F338" s="33">
        <v>0.75</v>
      </c>
      <c r="G338" s="32">
        <v>3.8</v>
      </c>
      <c r="H338" s="36">
        <v>17831</v>
      </c>
      <c r="I338" s="32" t="s">
        <v>2983</v>
      </c>
      <c r="J338" s="32" t="s">
        <v>2984</v>
      </c>
      <c r="K338" s="32" t="s">
        <v>2985</v>
      </c>
      <c r="L338" s="32" t="s">
        <v>2986</v>
      </c>
      <c r="M338" s="32" t="s">
        <v>2987</v>
      </c>
      <c r="N338" s="32" t="s">
        <v>2988</v>
      </c>
      <c r="O338" s="32" t="s">
        <v>2989</v>
      </c>
      <c r="P338" s="32" t="s">
        <v>2990</v>
      </c>
    </row>
    <row r="339" spans="1:16" ht="15.5">
      <c r="A339" s="32" t="s">
        <v>2991</v>
      </c>
      <c r="B339" s="32" t="s">
        <v>2992</v>
      </c>
      <c r="C339" s="32" t="s">
        <v>2993</v>
      </c>
      <c r="D339" s="34">
        <v>2049</v>
      </c>
      <c r="E339" s="34">
        <v>2199</v>
      </c>
      <c r="F339" s="33">
        <v>7.0000000000000007E-2</v>
      </c>
      <c r="G339" s="32">
        <v>4.3</v>
      </c>
      <c r="H339" s="36">
        <v>178912</v>
      </c>
      <c r="I339" s="32" t="s">
        <v>2994</v>
      </c>
      <c r="J339" s="32" t="s">
        <v>2995</v>
      </c>
      <c r="K339" s="32" t="s">
        <v>2996</v>
      </c>
      <c r="L339" s="32" t="s">
        <v>2997</v>
      </c>
      <c r="M339" s="32" t="s">
        <v>2998</v>
      </c>
      <c r="N339" s="32" t="s">
        <v>2999</v>
      </c>
      <c r="O339" s="32" t="s">
        <v>3000</v>
      </c>
      <c r="P339" s="32" t="s">
        <v>3001</v>
      </c>
    </row>
    <row r="340" spans="1:16" ht="15.5">
      <c r="A340" s="32" t="s">
        <v>3002</v>
      </c>
      <c r="B340" s="32" t="s">
        <v>3003</v>
      </c>
      <c r="C340" s="32" t="s">
        <v>3004</v>
      </c>
      <c r="D340" s="34">
        <v>6499</v>
      </c>
      <c r="E340" s="34">
        <v>8999</v>
      </c>
      <c r="F340" s="33">
        <v>0.28000000000000003</v>
      </c>
      <c r="G340" s="32">
        <v>4</v>
      </c>
      <c r="H340" s="36">
        <v>7807</v>
      </c>
      <c r="I340" s="32" t="s">
        <v>3005</v>
      </c>
      <c r="J340" s="32" t="s">
        <v>3006</v>
      </c>
      <c r="K340" s="32" t="s">
        <v>3007</v>
      </c>
      <c r="L340" s="32" t="s">
        <v>3008</v>
      </c>
      <c r="M340" s="32" t="s">
        <v>3009</v>
      </c>
      <c r="N340" s="32" t="s">
        <v>3010</v>
      </c>
      <c r="O340" s="32" t="s">
        <v>3011</v>
      </c>
      <c r="P340" s="32" t="s">
        <v>3012</v>
      </c>
    </row>
    <row r="341" spans="1:16" ht="15.5">
      <c r="A341" s="32" t="s">
        <v>3013</v>
      </c>
      <c r="B341" s="32" t="s">
        <v>3014</v>
      </c>
      <c r="C341" s="32" t="s">
        <v>3004</v>
      </c>
      <c r="D341" s="34">
        <v>28999</v>
      </c>
      <c r="E341" s="34">
        <v>28999</v>
      </c>
      <c r="F341" s="33">
        <v>0</v>
      </c>
      <c r="G341" s="32">
        <v>4.3</v>
      </c>
      <c r="H341" s="36">
        <v>17415</v>
      </c>
      <c r="I341" s="32" t="s">
        <v>3015</v>
      </c>
      <c r="J341" s="32" t="s">
        <v>3016</v>
      </c>
      <c r="K341" s="32" t="s">
        <v>3017</v>
      </c>
      <c r="L341" s="32" t="s">
        <v>3018</v>
      </c>
      <c r="M341" s="32" t="s">
        <v>3019</v>
      </c>
      <c r="N341" s="32" t="s">
        <v>3020</v>
      </c>
      <c r="O341" s="32" t="s">
        <v>3021</v>
      </c>
      <c r="P341" s="32" t="s">
        <v>3022</v>
      </c>
    </row>
    <row r="342" spans="1:16" ht="15.5">
      <c r="A342" s="32" t="s">
        <v>3023</v>
      </c>
      <c r="B342" s="32" t="s">
        <v>3024</v>
      </c>
      <c r="C342" s="32" t="s">
        <v>3004</v>
      </c>
      <c r="D342" s="34">
        <v>28999</v>
      </c>
      <c r="E342" s="34">
        <v>28999</v>
      </c>
      <c r="F342" s="33">
        <v>0</v>
      </c>
      <c r="G342" s="32">
        <v>4.3</v>
      </c>
      <c r="H342" s="36">
        <v>17415</v>
      </c>
      <c r="I342" s="32" t="s">
        <v>3025</v>
      </c>
      <c r="J342" s="32" t="s">
        <v>3016</v>
      </c>
      <c r="K342" s="32" t="s">
        <v>3017</v>
      </c>
      <c r="L342" s="32" t="s">
        <v>3018</v>
      </c>
      <c r="M342" s="32" t="s">
        <v>3019</v>
      </c>
      <c r="N342" s="32" t="s">
        <v>3020</v>
      </c>
      <c r="O342" s="32" t="s">
        <v>3026</v>
      </c>
      <c r="P342" s="32" t="s">
        <v>3027</v>
      </c>
    </row>
    <row r="343" spans="1:16" ht="15.5">
      <c r="A343" s="32" t="s">
        <v>3028</v>
      </c>
      <c r="B343" s="32" t="s">
        <v>3029</v>
      </c>
      <c r="C343" s="32" t="s">
        <v>3004</v>
      </c>
      <c r="D343" s="34">
        <v>6499</v>
      </c>
      <c r="E343" s="34">
        <v>8999</v>
      </c>
      <c r="F343" s="33">
        <v>0.28000000000000003</v>
      </c>
      <c r="G343" s="32">
        <v>4</v>
      </c>
      <c r="H343" s="36">
        <v>7807</v>
      </c>
      <c r="I343" s="32" t="s">
        <v>3005</v>
      </c>
      <c r="J343" s="32" t="s">
        <v>3006</v>
      </c>
      <c r="K343" s="32" t="s">
        <v>3007</v>
      </c>
      <c r="L343" s="32" t="s">
        <v>3008</v>
      </c>
      <c r="M343" s="32" t="s">
        <v>3009</v>
      </c>
      <c r="N343" s="32" t="s">
        <v>3010</v>
      </c>
      <c r="O343" s="32" t="s">
        <v>3030</v>
      </c>
      <c r="P343" s="32" t="s">
        <v>3031</v>
      </c>
    </row>
    <row r="344" spans="1:16" ht="15.5">
      <c r="A344" s="32" t="s">
        <v>3032</v>
      </c>
      <c r="B344" s="32" t="s">
        <v>3033</v>
      </c>
      <c r="C344" s="32" t="s">
        <v>3004</v>
      </c>
      <c r="D344" s="34">
        <v>6499</v>
      </c>
      <c r="E344" s="34">
        <v>8999</v>
      </c>
      <c r="F344" s="33">
        <v>0.28000000000000003</v>
      </c>
      <c r="G344" s="32">
        <v>4</v>
      </c>
      <c r="H344" s="36">
        <v>7807</v>
      </c>
      <c r="I344" s="32" t="s">
        <v>3005</v>
      </c>
      <c r="J344" s="32" t="s">
        <v>3006</v>
      </c>
      <c r="K344" s="32" t="s">
        <v>3007</v>
      </c>
      <c r="L344" s="32" t="s">
        <v>3008</v>
      </c>
      <c r="M344" s="32" t="s">
        <v>3009</v>
      </c>
      <c r="N344" s="32" t="s">
        <v>3010</v>
      </c>
      <c r="O344" s="32" t="s">
        <v>3034</v>
      </c>
      <c r="P344" s="32" t="s">
        <v>3035</v>
      </c>
    </row>
    <row r="345" spans="1:16" ht="15.5">
      <c r="A345" s="32" t="s">
        <v>3036</v>
      </c>
      <c r="B345" s="32" t="s">
        <v>3037</v>
      </c>
      <c r="C345" s="32" t="s">
        <v>3038</v>
      </c>
      <c r="D345" s="32">
        <v>569</v>
      </c>
      <c r="E345" s="34">
        <v>1000</v>
      </c>
      <c r="F345" s="33">
        <v>0.43</v>
      </c>
      <c r="G345" s="32">
        <v>4.4000000000000004</v>
      </c>
      <c r="H345" s="36">
        <v>67259</v>
      </c>
      <c r="I345" s="32" t="s">
        <v>3039</v>
      </c>
      <c r="J345" s="32" t="s">
        <v>3040</v>
      </c>
      <c r="K345" s="32" t="s">
        <v>3041</v>
      </c>
      <c r="L345" s="32" t="s">
        <v>3042</v>
      </c>
      <c r="M345" s="32" t="s">
        <v>3043</v>
      </c>
      <c r="N345" s="32" t="s">
        <v>3044</v>
      </c>
      <c r="O345" s="32" t="s">
        <v>3045</v>
      </c>
      <c r="P345" s="32" t="s">
        <v>3046</v>
      </c>
    </row>
    <row r="346" spans="1:16" ht="15.5">
      <c r="A346" s="32" t="s">
        <v>3047</v>
      </c>
      <c r="B346" s="32" t="s">
        <v>3048</v>
      </c>
      <c r="C346" s="32" t="s">
        <v>2962</v>
      </c>
      <c r="D346" s="34">
        <v>1898</v>
      </c>
      <c r="E346" s="34">
        <v>4999</v>
      </c>
      <c r="F346" s="33">
        <v>0.62</v>
      </c>
      <c r="G346" s="32">
        <v>4.0999999999999996</v>
      </c>
      <c r="H346" s="36">
        <v>10689</v>
      </c>
      <c r="I346" s="32" t="s">
        <v>3049</v>
      </c>
      <c r="J346" s="32" t="s">
        <v>3050</v>
      </c>
      <c r="K346" s="32" t="s">
        <v>3051</v>
      </c>
      <c r="L346" s="32" t="s">
        <v>3052</v>
      </c>
      <c r="M346" s="32" t="s">
        <v>3053</v>
      </c>
      <c r="N346" s="32" t="s">
        <v>3054</v>
      </c>
      <c r="O346" s="32" t="s">
        <v>3055</v>
      </c>
      <c r="P346" s="32" t="s">
        <v>3056</v>
      </c>
    </row>
    <row r="347" spans="1:16" ht="15.5">
      <c r="A347" s="32" t="s">
        <v>3057</v>
      </c>
      <c r="B347" s="32" t="s">
        <v>3058</v>
      </c>
      <c r="C347" s="32" t="s">
        <v>3059</v>
      </c>
      <c r="D347" s="34">
        <v>1299</v>
      </c>
      <c r="E347" s="34">
        <v>1599</v>
      </c>
      <c r="F347" s="33">
        <v>0.19</v>
      </c>
      <c r="G347" s="32">
        <v>4</v>
      </c>
      <c r="H347" s="36">
        <v>128311</v>
      </c>
      <c r="I347" s="32" t="s">
        <v>3060</v>
      </c>
      <c r="J347" s="32" t="s">
        <v>3061</v>
      </c>
      <c r="K347" s="32" t="s">
        <v>3062</v>
      </c>
      <c r="L347" s="32" t="s">
        <v>3063</v>
      </c>
      <c r="M347" s="32" t="s">
        <v>3064</v>
      </c>
      <c r="N347" s="32" t="s">
        <v>3065</v>
      </c>
      <c r="O347" s="32" t="s">
        <v>3066</v>
      </c>
      <c r="P347" s="32" t="s">
        <v>3067</v>
      </c>
    </row>
    <row r="348" spans="1:16" ht="15.5">
      <c r="A348" s="32" t="s">
        <v>3068</v>
      </c>
      <c r="B348" s="32" t="s">
        <v>3069</v>
      </c>
      <c r="C348" s="32" t="s">
        <v>2962</v>
      </c>
      <c r="D348" s="34">
        <v>1499</v>
      </c>
      <c r="E348" s="34">
        <v>6990</v>
      </c>
      <c r="F348" s="33">
        <v>0.79</v>
      </c>
      <c r="G348" s="32">
        <v>3.9</v>
      </c>
      <c r="H348" s="36">
        <v>21796</v>
      </c>
      <c r="I348" s="32" t="s">
        <v>3070</v>
      </c>
      <c r="J348" s="32" t="s">
        <v>3071</v>
      </c>
      <c r="K348" s="32" t="s">
        <v>3072</v>
      </c>
      <c r="L348" s="32" t="s">
        <v>3073</v>
      </c>
      <c r="M348" s="32" t="s">
        <v>3074</v>
      </c>
      <c r="N348" s="32" t="s">
        <v>3075</v>
      </c>
      <c r="O348" s="32" t="s">
        <v>3076</v>
      </c>
      <c r="P348" s="32" t="s">
        <v>3077</v>
      </c>
    </row>
    <row r="349" spans="1:16" ht="15.5">
      <c r="A349" s="32" t="s">
        <v>3078</v>
      </c>
      <c r="B349" s="32" t="s">
        <v>3079</v>
      </c>
      <c r="C349" s="32" t="s">
        <v>3080</v>
      </c>
      <c r="D349" s="32">
        <v>599</v>
      </c>
      <c r="E349" s="32">
        <v>999</v>
      </c>
      <c r="F349" s="33">
        <v>0.4</v>
      </c>
      <c r="G349" s="32">
        <v>4.0999999999999996</v>
      </c>
      <c r="H349" s="36">
        <v>192590</v>
      </c>
      <c r="I349" s="32" t="s">
        <v>3081</v>
      </c>
      <c r="J349" s="32" t="s">
        <v>3082</v>
      </c>
      <c r="K349" s="32" t="s">
        <v>3083</v>
      </c>
      <c r="L349" s="32" t="s">
        <v>3084</v>
      </c>
      <c r="M349" s="32" t="s">
        <v>3085</v>
      </c>
      <c r="N349" s="32" t="s">
        <v>3086</v>
      </c>
      <c r="O349" s="32" t="s">
        <v>3087</v>
      </c>
      <c r="P349" s="32" t="s">
        <v>3088</v>
      </c>
    </row>
    <row r="350" spans="1:16" ht="15.5">
      <c r="A350" s="32" t="s">
        <v>3089</v>
      </c>
      <c r="B350" s="32" t="s">
        <v>3090</v>
      </c>
      <c r="C350" s="32" t="s">
        <v>3004</v>
      </c>
      <c r="D350" s="34">
        <v>9499</v>
      </c>
      <c r="E350" s="34">
        <v>11999</v>
      </c>
      <c r="F350" s="33">
        <v>0.21</v>
      </c>
      <c r="G350" s="32">
        <v>4.2</v>
      </c>
      <c r="H350" s="36">
        <v>284</v>
      </c>
      <c r="I350" s="32" t="s">
        <v>3091</v>
      </c>
      <c r="J350" s="32" t="s">
        <v>3092</v>
      </c>
      <c r="K350" s="32" t="s">
        <v>3093</v>
      </c>
      <c r="L350" s="32" t="s">
        <v>3094</v>
      </c>
      <c r="M350" s="32" t="s">
        <v>3095</v>
      </c>
      <c r="N350" s="32" t="s">
        <v>3096</v>
      </c>
      <c r="O350" s="32" t="s">
        <v>3097</v>
      </c>
      <c r="P350" s="32" t="s">
        <v>3098</v>
      </c>
    </row>
    <row r="351" spans="1:16" ht="15.5">
      <c r="A351" s="32" t="s">
        <v>3099</v>
      </c>
      <c r="B351" s="32" t="s">
        <v>3100</v>
      </c>
      <c r="C351" s="32" t="s">
        <v>3080</v>
      </c>
      <c r="D351" s="32">
        <v>599</v>
      </c>
      <c r="E351" s="34">
        <v>2499</v>
      </c>
      <c r="F351" s="33">
        <v>0.76</v>
      </c>
      <c r="G351" s="32">
        <v>3.9</v>
      </c>
      <c r="H351" s="36">
        <v>58162</v>
      </c>
      <c r="I351" s="32" t="s">
        <v>3101</v>
      </c>
      <c r="J351" s="32" t="s">
        <v>3102</v>
      </c>
      <c r="K351" s="32" t="s">
        <v>3103</v>
      </c>
      <c r="L351" s="32" t="s">
        <v>3104</v>
      </c>
      <c r="M351" s="32" t="s">
        <v>3105</v>
      </c>
      <c r="N351" s="32" t="s">
        <v>3106</v>
      </c>
      <c r="O351" s="32" t="s">
        <v>3107</v>
      </c>
      <c r="P351" s="32" t="s">
        <v>3108</v>
      </c>
    </row>
    <row r="352" spans="1:16" ht="15.5">
      <c r="A352" s="32" t="s">
        <v>3109</v>
      </c>
      <c r="B352" s="32" t="s">
        <v>3110</v>
      </c>
      <c r="C352" s="32" t="s">
        <v>3004</v>
      </c>
      <c r="D352" s="34">
        <v>8999</v>
      </c>
      <c r="E352" s="34">
        <v>11999</v>
      </c>
      <c r="F352" s="33">
        <v>0.25</v>
      </c>
      <c r="G352" s="32">
        <v>4</v>
      </c>
      <c r="H352" s="36">
        <v>12796</v>
      </c>
      <c r="I352" s="32" t="s">
        <v>3111</v>
      </c>
      <c r="J352" s="32" t="s">
        <v>3112</v>
      </c>
      <c r="K352" s="32" t="s">
        <v>3113</v>
      </c>
      <c r="L352" s="32" t="s">
        <v>3114</v>
      </c>
      <c r="M352" s="32" t="s">
        <v>3115</v>
      </c>
      <c r="N352" s="32" t="s">
        <v>3116</v>
      </c>
      <c r="O352" s="32" t="s">
        <v>3117</v>
      </c>
      <c r="P352" s="32" t="s">
        <v>3118</v>
      </c>
    </row>
    <row r="353" spans="1:16" ht="15.5">
      <c r="A353" s="32" t="s">
        <v>3119</v>
      </c>
      <c r="B353" s="32" t="s">
        <v>3120</v>
      </c>
      <c r="C353" s="32" t="s">
        <v>3121</v>
      </c>
      <c r="D353" s="32">
        <v>349</v>
      </c>
      <c r="E353" s="34">
        <v>1299</v>
      </c>
      <c r="F353" s="33">
        <v>0.73</v>
      </c>
      <c r="G353" s="32">
        <v>4</v>
      </c>
      <c r="H353" s="36">
        <v>14282</v>
      </c>
      <c r="I353" s="32" t="s">
        <v>3122</v>
      </c>
      <c r="J353" s="32" t="s">
        <v>3123</v>
      </c>
      <c r="K353" s="32" t="s">
        <v>3124</v>
      </c>
      <c r="L353" s="32" t="s">
        <v>3125</v>
      </c>
      <c r="M353" s="32" t="s">
        <v>3126</v>
      </c>
      <c r="N353" s="32" t="s">
        <v>3127</v>
      </c>
      <c r="O353" s="32" t="s">
        <v>3128</v>
      </c>
      <c r="P353" s="32" t="s">
        <v>3129</v>
      </c>
    </row>
    <row r="354" spans="1:16" ht="15.5">
      <c r="A354" s="32" t="s">
        <v>3130</v>
      </c>
      <c r="B354" s="32" t="s">
        <v>3131</v>
      </c>
      <c r="C354" s="32" t="s">
        <v>3080</v>
      </c>
      <c r="D354" s="32">
        <v>349</v>
      </c>
      <c r="E354" s="32">
        <v>999</v>
      </c>
      <c r="F354" s="33">
        <v>0.65</v>
      </c>
      <c r="G354" s="32">
        <v>4.0999999999999996</v>
      </c>
      <c r="H354" s="36">
        <v>363713</v>
      </c>
      <c r="I354" s="32" t="s">
        <v>3132</v>
      </c>
      <c r="J354" s="32" t="s">
        <v>3133</v>
      </c>
      <c r="K354" s="32" t="s">
        <v>3134</v>
      </c>
      <c r="L354" s="32" t="s">
        <v>3135</v>
      </c>
      <c r="M354" s="32" t="s">
        <v>3136</v>
      </c>
      <c r="N354" s="32" t="s">
        <v>3137</v>
      </c>
      <c r="O354" s="32" t="s">
        <v>3138</v>
      </c>
      <c r="P354" s="32" t="s">
        <v>3139</v>
      </c>
    </row>
    <row r="355" spans="1:16" ht="15.5">
      <c r="A355" s="32" t="s">
        <v>3140</v>
      </c>
      <c r="B355" s="32" t="s">
        <v>3141</v>
      </c>
      <c r="C355" s="32" t="s">
        <v>3038</v>
      </c>
      <c r="D355" s="32">
        <v>959</v>
      </c>
      <c r="E355" s="34">
        <v>1800</v>
      </c>
      <c r="F355" s="33">
        <v>0.47</v>
      </c>
      <c r="G355" s="32">
        <v>4.4000000000000004</v>
      </c>
      <c r="H355" s="36">
        <v>67259</v>
      </c>
      <c r="I355" s="32" t="s">
        <v>3039</v>
      </c>
      <c r="J355" s="32" t="s">
        <v>3040</v>
      </c>
      <c r="K355" s="32" t="s">
        <v>3041</v>
      </c>
      <c r="L355" s="32" t="s">
        <v>3042</v>
      </c>
      <c r="M355" s="32" t="s">
        <v>3043</v>
      </c>
      <c r="N355" s="32" t="s">
        <v>3044</v>
      </c>
      <c r="O355" s="32" t="s">
        <v>3142</v>
      </c>
      <c r="P355" s="32" t="s">
        <v>3143</v>
      </c>
    </row>
    <row r="356" spans="1:16" ht="15.5">
      <c r="A356" s="32" t="s">
        <v>3144</v>
      </c>
      <c r="B356" s="32" t="s">
        <v>3145</v>
      </c>
      <c r="C356" s="32" t="s">
        <v>3004</v>
      </c>
      <c r="D356" s="34">
        <v>9499</v>
      </c>
      <c r="E356" s="34">
        <v>11999</v>
      </c>
      <c r="F356" s="33">
        <v>0.21</v>
      </c>
      <c r="G356" s="32">
        <v>4.2</v>
      </c>
      <c r="H356" s="36">
        <v>284</v>
      </c>
      <c r="I356" s="32" t="s">
        <v>3091</v>
      </c>
      <c r="J356" s="32" t="s">
        <v>3092</v>
      </c>
      <c r="K356" s="32" t="s">
        <v>3093</v>
      </c>
      <c r="L356" s="32" t="s">
        <v>3094</v>
      </c>
      <c r="M356" s="32" t="s">
        <v>3095</v>
      </c>
      <c r="N356" s="32" t="s">
        <v>3096</v>
      </c>
      <c r="O356" s="32" t="s">
        <v>3146</v>
      </c>
      <c r="P356" s="32" t="s">
        <v>3147</v>
      </c>
    </row>
    <row r="357" spans="1:16" ht="15.5">
      <c r="A357" s="32" t="s">
        <v>3148</v>
      </c>
      <c r="B357" s="32" t="s">
        <v>3149</v>
      </c>
      <c r="C357" s="32" t="s">
        <v>2993</v>
      </c>
      <c r="D357" s="34">
        <v>1499</v>
      </c>
      <c r="E357" s="34">
        <v>2499</v>
      </c>
      <c r="F357" s="33">
        <v>0.4</v>
      </c>
      <c r="G357" s="32">
        <v>4.3</v>
      </c>
      <c r="H357" s="36">
        <v>15970</v>
      </c>
      <c r="I357" s="32" t="s">
        <v>3150</v>
      </c>
      <c r="J357" s="32" t="s">
        <v>3151</v>
      </c>
      <c r="K357" s="32" t="s">
        <v>3152</v>
      </c>
      <c r="L357" s="32" t="s">
        <v>3153</v>
      </c>
      <c r="M357" s="32" t="s">
        <v>3154</v>
      </c>
      <c r="N357" s="32" t="s">
        <v>3155</v>
      </c>
      <c r="O357" s="32" t="s">
        <v>3156</v>
      </c>
      <c r="P357" s="32" t="s">
        <v>3157</v>
      </c>
    </row>
    <row r="358" spans="1:16" ht="15.5">
      <c r="A358" s="32" t="s">
        <v>3158</v>
      </c>
      <c r="B358" s="32" t="s">
        <v>3159</v>
      </c>
      <c r="C358" s="32" t="s">
        <v>2993</v>
      </c>
      <c r="D358" s="34">
        <v>1149</v>
      </c>
      <c r="E358" s="34">
        <v>2199</v>
      </c>
      <c r="F358" s="33">
        <v>0.48</v>
      </c>
      <c r="G358" s="32">
        <v>4.3</v>
      </c>
      <c r="H358" s="36">
        <v>178912</v>
      </c>
      <c r="I358" s="32" t="s">
        <v>3160</v>
      </c>
      <c r="J358" s="32" t="s">
        <v>2995</v>
      </c>
      <c r="K358" s="32" t="s">
        <v>2996</v>
      </c>
      <c r="L358" s="32" t="s">
        <v>2997</v>
      </c>
      <c r="M358" s="32" t="s">
        <v>2998</v>
      </c>
      <c r="N358" s="32" t="s">
        <v>2999</v>
      </c>
      <c r="O358" s="32" t="s">
        <v>3161</v>
      </c>
      <c r="P358" s="32" t="s">
        <v>3162</v>
      </c>
    </row>
    <row r="359" spans="1:16" ht="15.5">
      <c r="A359" s="32" t="s">
        <v>3163</v>
      </c>
      <c r="B359" s="32" t="s">
        <v>3164</v>
      </c>
      <c r="C359" s="32" t="s">
        <v>3165</v>
      </c>
      <c r="D359" s="32">
        <v>349</v>
      </c>
      <c r="E359" s="32">
        <v>999</v>
      </c>
      <c r="F359" s="33">
        <v>0.65</v>
      </c>
      <c r="G359" s="32">
        <v>3.9</v>
      </c>
      <c r="H359" s="36">
        <v>46399</v>
      </c>
      <c r="I359" s="32" t="s">
        <v>3166</v>
      </c>
      <c r="J359" s="32" t="s">
        <v>3167</v>
      </c>
      <c r="K359" s="32" t="s">
        <v>3168</v>
      </c>
      <c r="L359" s="32" t="s">
        <v>3169</v>
      </c>
      <c r="M359" s="32" t="s">
        <v>3170</v>
      </c>
      <c r="N359" s="32" t="s">
        <v>3171</v>
      </c>
      <c r="O359" s="32" t="s">
        <v>3172</v>
      </c>
      <c r="P359" s="32" t="s">
        <v>3173</v>
      </c>
    </row>
    <row r="360" spans="1:16" ht="15.5">
      <c r="A360" s="32" t="s">
        <v>3174</v>
      </c>
      <c r="B360" s="32" t="s">
        <v>3175</v>
      </c>
      <c r="C360" s="32" t="s">
        <v>3176</v>
      </c>
      <c r="D360" s="34">
        <v>1219</v>
      </c>
      <c r="E360" s="34">
        <v>1699</v>
      </c>
      <c r="F360" s="33">
        <v>0.28000000000000003</v>
      </c>
      <c r="G360" s="32">
        <v>4.4000000000000004</v>
      </c>
      <c r="H360" s="36">
        <v>8891</v>
      </c>
      <c r="I360" s="32" t="s">
        <v>3177</v>
      </c>
      <c r="J360" s="32" t="s">
        <v>3178</v>
      </c>
      <c r="K360" s="32" t="s">
        <v>3179</v>
      </c>
      <c r="L360" s="32" t="s">
        <v>3180</v>
      </c>
      <c r="M360" s="32" t="s">
        <v>3181</v>
      </c>
      <c r="N360" s="32" t="s">
        <v>3182</v>
      </c>
      <c r="O360" s="32" t="s">
        <v>3183</v>
      </c>
      <c r="P360" s="32" t="s">
        <v>3184</v>
      </c>
    </row>
    <row r="361" spans="1:16" ht="15.5">
      <c r="A361" s="32" t="s">
        <v>3185</v>
      </c>
      <c r="B361" s="32" t="s">
        <v>3186</v>
      </c>
      <c r="C361" s="32" t="s">
        <v>2962</v>
      </c>
      <c r="D361" s="34">
        <v>1599</v>
      </c>
      <c r="E361" s="34">
        <v>3999</v>
      </c>
      <c r="F361" s="33">
        <v>0.6</v>
      </c>
      <c r="G361" s="32">
        <v>4</v>
      </c>
      <c r="H361" s="36">
        <v>30254</v>
      </c>
      <c r="I361" s="32" t="s">
        <v>3187</v>
      </c>
      <c r="J361" s="32" t="s">
        <v>3188</v>
      </c>
      <c r="K361" s="32" t="s">
        <v>3189</v>
      </c>
      <c r="L361" s="32" t="s">
        <v>3190</v>
      </c>
      <c r="M361" s="32" t="s">
        <v>3191</v>
      </c>
      <c r="N361" s="32" t="s">
        <v>3192</v>
      </c>
      <c r="O361" s="32" t="s">
        <v>3193</v>
      </c>
      <c r="P361" s="32" t="s">
        <v>3194</v>
      </c>
    </row>
    <row r="362" spans="1:16" ht="15.5">
      <c r="A362" s="32" t="s">
        <v>3195</v>
      </c>
      <c r="B362" s="32" t="s">
        <v>3196</v>
      </c>
      <c r="C362" s="32" t="s">
        <v>2962</v>
      </c>
      <c r="D362" s="34">
        <v>1499</v>
      </c>
      <c r="E362" s="34">
        <v>7999</v>
      </c>
      <c r="F362" s="33">
        <v>0.81</v>
      </c>
      <c r="G362" s="32">
        <v>4.2</v>
      </c>
      <c r="H362" s="36">
        <v>22636</v>
      </c>
      <c r="I362" s="32" t="s">
        <v>3197</v>
      </c>
      <c r="J362" s="32" t="s">
        <v>3198</v>
      </c>
      <c r="K362" s="32" t="s">
        <v>3199</v>
      </c>
      <c r="L362" s="32" t="s">
        <v>3200</v>
      </c>
      <c r="M362" s="32" t="s">
        <v>3201</v>
      </c>
      <c r="N362" s="32" t="s">
        <v>3202</v>
      </c>
      <c r="O362" s="32" t="s">
        <v>3203</v>
      </c>
      <c r="P362" s="32" t="s">
        <v>3204</v>
      </c>
    </row>
    <row r="363" spans="1:16" ht="15.5">
      <c r="A363" s="32" t="s">
        <v>3205</v>
      </c>
      <c r="B363" s="32" t="s">
        <v>3206</v>
      </c>
      <c r="C363" s="32" t="s">
        <v>3004</v>
      </c>
      <c r="D363" s="34">
        <v>18499</v>
      </c>
      <c r="E363" s="34">
        <v>25999</v>
      </c>
      <c r="F363" s="33">
        <v>0.28999999999999998</v>
      </c>
      <c r="G363" s="32">
        <v>4.0999999999999996</v>
      </c>
      <c r="H363" s="36">
        <v>22318</v>
      </c>
      <c r="I363" s="32" t="s">
        <v>3207</v>
      </c>
      <c r="J363" s="32" t="s">
        <v>3208</v>
      </c>
      <c r="K363" s="32" t="s">
        <v>3209</v>
      </c>
      <c r="L363" s="32" t="s">
        <v>3210</v>
      </c>
      <c r="M363" s="32" t="s">
        <v>3211</v>
      </c>
      <c r="N363" s="32" t="s">
        <v>3212</v>
      </c>
      <c r="O363" s="32" t="s">
        <v>3213</v>
      </c>
      <c r="P363" s="32" t="s">
        <v>3214</v>
      </c>
    </row>
    <row r="364" spans="1:16" ht="15.5">
      <c r="A364" s="32" t="s">
        <v>3215</v>
      </c>
      <c r="B364" s="32" t="s">
        <v>3216</v>
      </c>
      <c r="C364" s="32" t="s">
        <v>3038</v>
      </c>
      <c r="D364" s="32">
        <v>369</v>
      </c>
      <c r="E364" s="32">
        <v>700</v>
      </c>
      <c r="F364" s="33">
        <v>0.47</v>
      </c>
      <c r="G364" s="32">
        <v>4.4000000000000004</v>
      </c>
      <c r="H364" s="36">
        <v>67259</v>
      </c>
      <c r="I364" s="32" t="s">
        <v>3217</v>
      </c>
      <c r="J364" s="32" t="s">
        <v>3040</v>
      </c>
      <c r="K364" s="32" t="s">
        <v>3041</v>
      </c>
      <c r="L364" s="32" t="s">
        <v>3042</v>
      </c>
      <c r="M364" s="32" t="s">
        <v>3043</v>
      </c>
      <c r="N364" s="32" t="s">
        <v>3044</v>
      </c>
      <c r="O364" s="32" t="s">
        <v>3218</v>
      </c>
      <c r="P364" s="32" t="s">
        <v>3219</v>
      </c>
    </row>
    <row r="365" spans="1:16" ht="15.5">
      <c r="A365" s="32" t="s">
        <v>3220</v>
      </c>
      <c r="B365" s="32" t="s">
        <v>3221</v>
      </c>
      <c r="C365" s="32" t="s">
        <v>3004</v>
      </c>
      <c r="D365" s="34">
        <v>12999</v>
      </c>
      <c r="E365" s="34">
        <v>17999</v>
      </c>
      <c r="F365" s="33">
        <v>0.28000000000000003</v>
      </c>
      <c r="G365" s="32">
        <v>4.0999999999999996</v>
      </c>
      <c r="H365" s="36">
        <v>18998</v>
      </c>
      <c r="I365" s="32" t="s">
        <v>3222</v>
      </c>
      <c r="J365" s="32" t="s">
        <v>3223</v>
      </c>
      <c r="K365" s="32" t="s">
        <v>3224</v>
      </c>
      <c r="L365" s="32" t="s">
        <v>3225</v>
      </c>
      <c r="M365" s="32" t="s">
        <v>3226</v>
      </c>
      <c r="N365" s="32" t="s">
        <v>3227</v>
      </c>
      <c r="O365" s="32" t="s">
        <v>3228</v>
      </c>
      <c r="P365" s="32" t="s">
        <v>3229</v>
      </c>
    </row>
    <row r="366" spans="1:16" ht="15.5">
      <c r="A366" s="32" t="s">
        <v>3230</v>
      </c>
      <c r="B366" s="32" t="s">
        <v>2961</v>
      </c>
      <c r="C366" s="32" t="s">
        <v>2962</v>
      </c>
      <c r="D366" s="34">
        <v>1799</v>
      </c>
      <c r="E366" s="34">
        <v>19999</v>
      </c>
      <c r="F366" s="33">
        <v>0.91</v>
      </c>
      <c r="G366" s="32">
        <v>4.2</v>
      </c>
      <c r="H366" s="36">
        <v>13937</v>
      </c>
      <c r="I366" s="32" t="s">
        <v>3231</v>
      </c>
      <c r="J366" s="32" t="s">
        <v>2964</v>
      </c>
      <c r="K366" s="32" t="s">
        <v>2965</v>
      </c>
      <c r="L366" s="32" t="s">
        <v>2966</v>
      </c>
      <c r="M366" s="32" t="s">
        <v>2967</v>
      </c>
      <c r="N366" s="32" t="s">
        <v>2968</v>
      </c>
      <c r="O366" s="32" t="s">
        <v>3232</v>
      </c>
      <c r="P366" s="32" t="s">
        <v>3233</v>
      </c>
    </row>
    <row r="367" spans="1:16" ht="15.5">
      <c r="A367" s="32" t="s">
        <v>3234</v>
      </c>
      <c r="B367" s="32" t="s">
        <v>3235</v>
      </c>
      <c r="C367" s="32" t="s">
        <v>2962</v>
      </c>
      <c r="D367" s="34">
        <v>2199</v>
      </c>
      <c r="E367" s="34">
        <v>9999</v>
      </c>
      <c r="F367" s="33">
        <v>0.78</v>
      </c>
      <c r="G367" s="32">
        <v>4.2</v>
      </c>
      <c r="H367" s="36">
        <v>29471</v>
      </c>
      <c r="I367" s="32" t="s">
        <v>3236</v>
      </c>
      <c r="J367" s="32" t="s">
        <v>3237</v>
      </c>
      <c r="K367" s="32" t="s">
        <v>3238</v>
      </c>
      <c r="L367" s="32" t="s">
        <v>3239</v>
      </c>
      <c r="M367" s="32" t="s">
        <v>3240</v>
      </c>
      <c r="N367" s="32" t="s">
        <v>3241</v>
      </c>
      <c r="O367" s="32" t="s">
        <v>3242</v>
      </c>
      <c r="P367" s="32" t="s">
        <v>3243</v>
      </c>
    </row>
    <row r="368" spans="1:16" ht="15.5">
      <c r="A368" s="32" t="s">
        <v>3244</v>
      </c>
      <c r="B368" s="32" t="s">
        <v>3245</v>
      </c>
      <c r="C368" s="32" t="s">
        <v>3004</v>
      </c>
      <c r="D368" s="34">
        <v>16999</v>
      </c>
      <c r="E368" s="34">
        <v>24999</v>
      </c>
      <c r="F368" s="33">
        <v>0.32</v>
      </c>
      <c r="G368" s="32">
        <v>4.0999999999999996</v>
      </c>
      <c r="H368" s="36">
        <v>22318</v>
      </c>
      <c r="I368" s="32" t="s">
        <v>3246</v>
      </c>
      <c r="J368" s="32" t="s">
        <v>3208</v>
      </c>
      <c r="K368" s="32" t="s">
        <v>3209</v>
      </c>
      <c r="L368" s="32" t="s">
        <v>3210</v>
      </c>
      <c r="M368" s="32" t="s">
        <v>3211</v>
      </c>
      <c r="N368" s="32" t="s">
        <v>3212</v>
      </c>
      <c r="O368" s="32" t="s">
        <v>3247</v>
      </c>
      <c r="P368" s="32" t="s">
        <v>3248</v>
      </c>
    </row>
    <row r="369" spans="1:16" ht="15.5">
      <c r="A369" s="32" t="s">
        <v>3249</v>
      </c>
      <c r="B369" s="32" t="s">
        <v>3250</v>
      </c>
      <c r="C369" s="32" t="s">
        <v>3004</v>
      </c>
      <c r="D369" s="34">
        <v>16499</v>
      </c>
      <c r="E369" s="34">
        <v>20999</v>
      </c>
      <c r="F369" s="33">
        <v>0.21</v>
      </c>
      <c r="G369" s="32">
        <v>4</v>
      </c>
      <c r="H369" s="36">
        <v>21350</v>
      </c>
      <c r="I369" s="32" t="s">
        <v>3251</v>
      </c>
      <c r="J369" s="32" t="s">
        <v>3252</v>
      </c>
      <c r="K369" s="32" t="s">
        <v>3253</v>
      </c>
      <c r="L369" s="32" t="s">
        <v>3254</v>
      </c>
      <c r="M369" s="32" t="s">
        <v>3255</v>
      </c>
      <c r="N369" s="32" t="s">
        <v>3256</v>
      </c>
      <c r="O369" s="32" t="s">
        <v>3257</v>
      </c>
      <c r="P369" s="32" t="s">
        <v>3258</v>
      </c>
    </row>
    <row r="370" spans="1:16" ht="15.5">
      <c r="A370" s="32" t="s">
        <v>3259</v>
      </c>
      <c r="B370" s="32" t="s">
        <v>2961</v>
      </c>
      <c r="C370" s="32" t="s">
        <v>2962</v>
      </c>
      <c r="D370" s="34">
        <v>1799</v>
      </c>
      <c r="E370" s="34">
        <v>19999</v>
      </c>
      <c r="F370" s="33">
        <v>0.91</v>
      </c>
      <c r="G370" s="32">
        <v>4.2</v>
      </c>
      <c r="H370" s="36">
        <v>13937</v>
      </c>
      <c r="I370" s="32" t="s">
        <v>3231</v>
      </c>
      <c r="J370" s="32" t="s">
        <v>2964</v>
      </c>
      <c r="K370" s="32" t="s">
        <v>2965</v>
      </c>
      <c r="L370" s="32" t="s">
        <v>2966</v>
      </c>
      <c r="M370" s="32" t="s">
        <v>2967</v>
      </c>
      <c r="N370" s="32" t="s">
        <v>2968</v>
      </c>
      <c r="O370" s="32" t="s">
        <v>3260</v>
      </c>
      <c r="P370" s="32" t="s">
        <v>3261</v>
      </c>
    </row>
    <row r="371" spans="1:16" ht="15.5">
      <c r="A371" s="32" t="s">
        <v>16</v>
      </c>
      <c r="B371" s="32" t="s">
        <v>17</v>
      </c>
      <c r="C371" s="32" t="s">
        <v>18</v>
      </c>
      <c r="D371" s="32">
        <v>399</v>
      </c>
      <c r="E371" s="34">
        <v>1099</v>
      </c>
      <c r="F371" s="33">
        <v>0.64</v>
      </c>
      <c r="G371" s="32">
        <v>4.2</v>
      </c>
      <c r="H371" s="36">
        <v>24270</v>
      </c>
      <c r="I371" s="32" t="s">
        <v>19</v>
      </c>
      <c r="J371" s="32" t="s">
        <v>20</v>
      </c>
      <c r="K371" s="32" t="s">
        <v>21</v>
      </c>
      <c r="L371" s="32" t="s">
        <v>22</v>
      </c>
      <c r="M371" s="32" t="s">
        <v>23</v>
      </c>
      <c r="N371" s="32" t="s">
        <v>832</v>
      </c>
      <c r="O371" s="32" t="s">
        <v>3262</v>
      </c>
      <c r="P371" s="32" t="s">
        <v>3263</v>
      </c>
    </row>
    <row r="372" spans="1:16" ht="15.5">
      <c r="A372" s="32" t="s">
        <v>3264</v>
      </c>
      <c r="B372" s="32" t="s">
        <v>3265</v>
      </c>
      <c r="C372" s="32" t="s">
        <v>3004</v>
      </c>
      <c r="D372" s="34">
        <v>8499</v>
      </c>
      <c r="E372" s="34">
        <v>10999</v>
      </c>
      <c r="F372" s="33">
        <v>0.23</v>
      </c>
      <c r="G372" s="32">
        <v>4.0999999999999996</v>
      </c>
      <c r="H372" s="36">
        <v>313836</v>
      </c>
      <c r="I372" s="32" t="s">
        <v>3266</v>
      </c>
      <c r="J372" s="32" t="s">
        <v>3267</v>
      </c>
      <c r="K372" s="32" t="s">
        <v>3268</v>
      </c>
      <c r="L372" s="32" t="s">
        <v>3269</v>
      </c>
      <c r="M372" s="32" t="s">
        <v>3270</v>
      </c>
      <c r="N372" s="32" t="s">
        <v>3271</v>
      </c>
      <c r="O372" s="32" t="s">
        <v>3272</v>
      </c>
      <c r="P372" s="32" t="s">
        <v>3273</v>
      </c>
    </row>
    <row r="373" spans="1:16" ht="15.5">
      <c r="A373" s="32" t="s">
        <v>3274</v>
      </c>
      <c r="B373" s="32" t="s">
        <v>3275</v>
      </c>
      <c r="C373" s="32" t="s">
        <v>3004</v>
      </c>
      <c r="D373" s="34">
        <v>6499</v>
      </c>
      <c r="E373" s="34">
        <v>8499</v>
      </c>
      <c r="F373" s="33">
        <v>0.24</v>
      </c>
      <c r="G373" s="32">
        <v>4.0999999999999996</v>
      </c>
      <c r="H373" s="36">
        <v>313836</v>
      </c>
      <c r="I373" s="32" t="s">
        <v>3276</v>
      </c>
      <c r="J373" s="32" t="s">
        <v>3267</v>
      </c>
      <c r="K373" s="32" t="s">
        <v>3268</v>
      </c>
      <c r="L373" s="32" t="s">
        <v>3269</v>
      </c>
      <c r="M373" s="32" t="s">
        <v>3270</v>
      </c>
      <c r="N373" s="32" t="s">
        <v>3271</v>
      </c>
      <c r="O373" s="32" t="s">
        <v>3277</v>
      </c>
      <c r="P373" s="32" t="s">
        <v>3278</v>
      </c>
    </row>
    <row r="374" spans="1:16" ht="15.5">
      <c r="A374" s="32" t="s">
        <v>3279</v>
      </c>
      <c r="B374" s="32" t="s">
        <v>2961</v>
      </c>
      <c r="C374" s="32" t="s">
        <v>2962</v>
      </c>
      <c r="D374" s="34">
        <v>1799</v>
      </c>
      <c r="E374" s="34">
        <v>19999</v>
      </c>
      <c r="F374" s="33">
        <v>0.91</v>
      </c>
      <c r="G374" s="32">
        <v>4.2</v>
      </c>
      <c r="H374" s="36">
        <v>13937</v>
      </c>
      <c r="I374" s="32" t="s">
        <v>3280</v>
      </c>
      <c r="J374" s="32" t="s">
        <v>2964</v>
      </c>
      <c r="K374" s="32" t="s">
        <v>2965</v>
      </c>
      <c r="L374" s="32" t="s">
        <v>2966</v>
      </c>
      <c r="M374" s="32" t="s">
        <v>2967</v>
      </c>
      <c r="N374" s="32" t="s">
        <v>2968</v>
      </c>
      <c r="O374" s="32" t="s">
        <v>3281</v>
      </c>
      <c r="P374" s="32" t="s">
        <v>3282</v>
      </c>
    </row>
    <row r="375" spans="1:16" ht="15.5">
      <c r="A375" s="32" t="s">
        <v>3283</v>
      </c>
      <c r="B375" s="32" t="s">
        <v>3284</v>
      </c>
      <c r="C375" s="32" t="s">
        <v>3004</v>
      </c>
      <c r="D375" s="34">
        <v>8999</v>
      </c>
      <c r="E375" s="34">
        <v>11999</v>
      </c>
      <c r="F375" s="33">
        <v>0.25</v>
      </c>
      <c r="G375" s="32">
        <v>4</v>
      </c>
      <c r="H375" s="36">
        <v>12796</v>
      </c>
      <c r="I375" s="32" t="s">
        <v>3111</v>
      </c>
      <c r="J375" s="32" t="s">
        <v>3112</v>
      </c>
      <c r="K375" s="32" t="s">
        <v>3113</v>
      </c>
      <c r="L375" s="32" t="s">
        <v>3114</v>
      </c>
      <c r="M375" s="32" t="s">
        <v>3115</v>
      </c>
      <c r="N375" s="32" t="s">
        <v>3116</v>
      </c>
      <c r="O375" s="32" t="s">
        <v>3285</v>
      </c>
      <c r="P375" s="32" t="s">
        <v>3286</v>
      </c>
    </row>
    <row r="376" spans="1:16" ht="15.5">
      <c r="A376" s="32" t="s">
        <v>3287</v>
      </c>
      <c r="B376" s="32" t="s">
        <v>3288</v>
      </c>
      <c r="C376" s="32" t="s">
        <v>3289</v>
      </c>
      <c r="D376" s="32">
        <v>139</v>
      </c>
      <c r="E376" s="32">
        <v>495</v>
      </c>
      <c r="F376" s="33">
        <v>0.72</v>
      </c>
      <c r="G376" s="32">
        <v>4.3</v>
      </c>
      <c r="H376" s="36">
        <v>14185</v>
      </c>
      <c r="I376" s="32" t="s">
        <v>3290</v>
      </c>
      <c r="J376" s="32" t="s">
        <v>2049</v>
      </c>
      <c r="K376" s="32" t="s">
        <v>2050</v>
      </c>
      <c r="L376" s="32" t="s">
        <v>2051</v>
      </c>
      <c r="M376" s="32" t="s">
        <v>2052</v>
      </c>
      <c r="N376" s="32" t="s">
        <v>3291</v>
      </c>
      <c r="O376" s="32" t="s">
        <v>3292</v>
      </c>
      <c r="P376" s="32" t="s">
        <v>3293</v>
      </c>
    </row>
    <row r="377" spans="1:16" ht="15.5">
      <c r="A377" s="32" t="s">
        <v>3294</v>
      </c>
      <c r="B377" s="32" t="s">
        <v>3295</v>
      </c>
      <c r="C377" s="32" t="s">
        <v>2962</v>
      </c>
      <c r="D377" s="34">
        <v>3999</v>
      </c>
      <c r="E377" s="34">
        <v>16999</v>
      </c>
      <c r="F377" s="33">
        <v>0.76</v>
      </c>
      <c r="G377" s="32">
        <v>4.3</v>
      </c>
      <c r="H377" s="36">
        <v>17159</v>
      </c>
      <c r="I377" s="32" t="s">
        <v>3296</v>
      </c>
      <c r="J377" s="32" t="s">
        <v>3297</v>
      </c>
      <c r="K377" s="32" t="s">
        <v>3298</v>
      </c>
      <c r="L377" s="32" t="s">
        <v>3299</v>
      </c>
      <c r="M377" s="32" t="s">
        <v>3300</v>
      </c>
      <c r="N377" s="32" t="s">
        <v>3301</v>
      </c>
      <c r="O377" s="32" t="s">
        <v>3302</v>
      </c>
      <c r="P377" s="32" t="s">
        <v>3303</v>
      </c>
    </row>
    <row r="378" spans="1:16" ht="15.5">
      <c r="A378" s="32" t="s">
        <v>3304</v>
      </c>
      <c r="B378" s="32" t="s">
        <v>3305</v>
      </c>
      <c r="C378" s="32" t="s">
        <v>2962</v>
      </c>
      <c r="D378" s="34">
        <v>2998</v>
      </c>
      <c r="E378" s="34">
        <v>5999</v>
      </c>
      <c r="F378" s="33">
        <v>0.5</v>
      </c>
      <c r="G378" s="32">
        <v>4.0999999999999996</v>
      </c>
      <c r="H378" s="36">
        <v>5179</v>
      </c>
      <c r="I378" s="32" t="s">
        <v>3306</v>
      </c>
      <c r="J378" s="32" t="s">
        <v>3307</v>
      </c>
      <c r="K378" s="32" t="s">
        <v>3308</v>
      </c>
      <c r="L378" s="32" t="s">
        <v>3309</v>
      </c>
      <c r="M378" s="32" t="s">
        <v>3310</v>
      </c>
      <c r="N378" s="32" t="s">
        <v>3311</v>
      </c>
      <c r="O378" s="32" t="s">
        <v>3312</v>
      </c>
      <c r="P378" s="32" t="s">
        <v>3313</v>
      </c>
    </row>
    <row r="379" spans="1:16" ht="15.5">
      <c r="A379" s="32" t="s">
        <v>27</v>
      </c>
      <c r="B379" s="32" t="s">
        <v>28</v>
      </c>
      <c r="C379" s="32" t="s">
        <v>18</v>
      </c>
      <c r="D379" s="32">
        <v>199</v>
      </c>
      <c r="E379" s="32">
        <v>349</v>
      </c>
      <c r="F379" s="33">
        <v>0.43</v>
      </c>
      <c r="G379" s="32">
        <v>4</v>
      </c>
      <c r="H379" s="36">
        <v>43993</v>
      </c>
      <c r="I379" s="32" t="s">
        <v>29</v>
      </c>
      <c r="J379" s="32" t="s">
        <v>30</v>
      </c>
      <c r="K379" s="32" t="s">
        <v>31</v>
      </c>
      <c r="L379" s="32" t="s">
        <v>32</v>
      </c>
      <c r="M379" s="32" t="s">
        <v>33</v>
      </c>
      <c r="N379" s="32" t="s">
        <v>34</v>
      </c>
      <c r="O379" s="32" t="s">
        <v>3314</v>
      </c>
      <c r="P379" s="32" t="s">
        <v>3315</v>
      </c>
    </row>
    <row r="380" spans="1:16" ht="15.5">
      <c r="A380" s="32" t="s">
        <v>3316</v>
      </c>
      <c r="B380" s="32" t="s">
        <v>3317</v>
      </c>
      <c r="C380" s="32" t="s">
        <v>3004</v>
      </c>
      <c r="D380" s="34">
        <v>15499</v>
      </c>
      <c r="E380" s="34">
        <v>18999</v>
      </c>
      <c r="F380" s="33">
        <v>0.18</v>
      </c>
      <c r="G380" s="32">
        <v>4.0999999999999996</v>
      </c>
      <c r="H380" s="36">
        <v>19252</v>
      </c>
      <c r="I380" s="32" t="s">
        <v>3318</v>
      </c>
      <c r="J380" s="32" t="s">
        <v>3319</v>
      </c>
      <c r="K380" s="32" t="s">
        <v>3320</v>
      </c>
      <c r="L380" s="32" t="s">
        <v>3321</v>
      </c>
      <c r="M380" s="32" t="s">
        <v>3322</v>
      </c>
      <c r="N380" s="32" t="s">
        <v>3323</v>
      </c>
      <c r="O380" s="32" t="s">
        <v>3324</v>
      </c>
      <c r="P380" s="32" t="s">
        <v>3325</v>
      </c>
    </row>
    <row r="381" spans="1:16" ht="15.5">
      <c r="A381" s="32" t="s">
        <v>37</v>
      </c>
      <c r="B381" s="32" t="s">
        <v>38</v>
      </c>
      <c r="C381" s="32" t="s">
        <v>18</v>
      </c>
      <c r="D381" s="32">
        <v>199</v>
      </c>
      <c r="E381" s="32">
        <v>999</v>
      </c>
      <c r="F381" s="33">
        <v>0.8</v>
      </c>
      <c r="G381" s="32">
        <v>3.9</v>
      </c>
      <c r="H381" s="36">
        <v>7928</v>
      </c>
      <c r="I381" s="32" t="s">
        <v>3326</v>
      </c>
      <c r="J381" s="32" t="s">
        <v>40</v>
      </c>
      <c r="K381" s="32" t="s">
        <v>41</v>
      </c>
      <c r="L381" s="32" t="s">
        <v>42</v>
      </c>
      <c r="M381" s="32" t="s">
        <v>43</v>
      </c>
      <c r="N381" s="32" t="s">
        <v>3327</v>
      </c>
      <c r="O381" s="32" t="s">
        <v>3328</v>
      </c>
      <c r="P381" s="32" t="s">
        <v>3329</v>
      </c>
    </row>
    <row r="382" spans="1:16" ht="15.5">
      <c r="A382" s="32" t="s">
        <v>3330</v>
      </c>
      <c r="B382" s="32" t="s">
        <v>2961</v>
      </c>
      <c r="C382" s="32" t="s">
        <v>2962</v>
      </c>
      <c r="D382" s="34">
        <v>1799</v>
      </c>
      <c r="E382" s="34">
        <v>19999</v>
      </c>
      <c r="F382" s="33">
        <v>0.91</v>
      </c>
      <c r="G382" s="32">
        <v>4.2</v>
      </c>
      <c r="H382" s="36">
        <v>13937</v>
      </c>
      <c r="I382" s="32" t="s">
        <v>2963</v>
      </c>
      <c r="J382" s="32" t="s">
        <v>2964</v>
      </c>
      <c r="K382" s="32" t="s">
        <v>2965</v>
      </c>
      <c r="L382" s="32" t="s">
        <v>2966</v>
      </c>
      <c r="M382" s="32" t="s">
        <v>2967</v>
      </c>
      <c r="N382" s="32" t="s">
        <v>2968</v>
      </c>
      <c r="O382" s="32" t="s">
        <v>3331</v>
      </c>
      <c r="P382" s="32" t="s">
        <v>3332</v>
      </c>
    </row>
    <row r="383" spans="1:16" ht="15.5">
      <c r="A383" s="32" t="s">
        <v>3333</v>
      </c>
      <c r="B383" s="32" t="s">
        <v>3334</v>
      </c>
      <c r="C383" s="32" t="s">
        <v>3004</v>
      </c>
      <c r="D383" s="34">
        <v>8999</v>
      </c>
      <c r="E383" s="34">
        <v>11999</v>
      </c>
      <c r="F383" s="33">
        <v>0.25</v>
      </c>
      <c r="G383" s="32">
        <v>4</v>
      </c>
      <c r="H383" s="36">
        <v>12796</v>
      </c>
      <c r="I383" s="32" t="s">
        <v>3111</v>
      </c>
      <c r="J383" s="32" t="s">
        <v>3112</v>
      </c>
      <c r="K383" s="32" t="s">
        <v>3113</v>
      </c>
      <c r="L383" s="32" t="s">
        <v>3114</v>
      </c>
      <c r="M383" s="32" t="s">
        <v>3115</v>
      </c>
      <c r="N383" s="32" t="s">
        <v>3116</v>
      </c>
      <c r="O383" s="32" t="s">
        <v>3335</v>
      </c>
      <c r="P383" s="32" t="s">
        <v>3336</v>
      </c>
    </row>
    <row r="384" spans="1:16" ht="15.5">
      <c r="A384" s="32" t="s">
        <v>3337</v>
      </c>
      <c r="B384" s="32" t="s">
        <v>3338</v>
      </c>
      <c r="C384" s="32" t="s">
        <v>3121</v>
      </c>
      <c r="D384" s="32">
        <v>873</v>
      </c>
      <c r="E384" s="34">
        <v>1699</v>
      </c>
      <c r="F384" s="33">
        <v>0.49</v>
      </c>
      <c r="G384" s="32">
        <v>4.4000000000000004</v>
      </c>
      <c r="H384" s="36">
        <v>1680</v>
      </c>
      <c r="I384" s="32" t="s">
        <v>3339</v>
      </c>
      <c r="J384" s="32" t="s">
        <v>3340</v>
      </c>
      <c r="K384" s="32" t="s">
        <v>3341</v>
      </c>
      <c r="L384" s="32" t="s">
        <v>3342</v>
      </c>
      <c r="M384" s="32" t="s">
        <v>3343</v>
      </c>
      <c r="N384" s="32" t="s">
        <v>3344</v>
      </c>
      <c r="O384" s="32" t="s">
        <v>3345</v>
      </c>
      <c r="P384" s="32" t="s">
        <v>3346</v>
      </c>
    </row>
    <row r="385" spans="1:16" ht="15.5">
      <c r="A385" s="32" t="s">
        <v>3347</v>
      </c>
      <c r="B385" s="32" t="s">
        <v>3348</v>
      </c>
      <c r="C385" s="32" t="s">
        <v>3004</v>
      </c>
      <c r="D385" s="34">
        <v>12999</v>
      </c>
      <c r="E385" s="34">
        <v>15999</v>
      </c>
      <c r="F385" s="33">
        <v>0.19</v>
      </c>
      <c r="G385" s="32">
        <v>4.2</v>
      </c>
      <c r="H385" s="36">
        <v>13246</v>
      </c>
      <c r="I385" s="32" t="s">
        <v>3349</v>
      </c>
      <c r="J385" s="32" t="s">
        <v>3350</v>
      </c>
      <c r="K385" s="32" t="s">
        <v>3351</v>
      </c>
      <c r="L385" s="32" t="s">
        <v>3352</v>
      </c>
      <c r="M385" s="32" t="s">
        <v>3353</v>
      </c>
      <c r="N385" s="32" t="s">
        <v>3354</v>
      </c>
      <c r="O385" s="32" t="s">
        <v>3355</v>
      </c>
      <c r="P385" s="32" t="s">
        <v>3356</v>
      </c>
    </row>
    <row r="386" spans="1:16" ht="15.5">
      <c r="A386" s="32" t="s">
        <v>3357</v>
      </c>
      <c r="B386" s="32" t="s">
        <v>3358</v>
      </c>
      <c r="C386" s="32" t="s">
        <v>3359</v>
      </c>
      <c r="D386" s="32">
        <v>539</v>
      </c>
      <c r="E386" s="34">
        <v>1599</v>
      </c>
      <c r="F386" s="33">
        <v>0.66</v>
      </c>
      <c r="G386" s="32">
        <v>3.8</v>
      </c>
      <c r="H386" s="36">
        <v>14648</v>
      </c>
      <c r="I386" s="32" t="s">
        <v>3360</v>
      </c>
      <c r="J386" s="32" t="s">
        <v>3361</v>
      </c>
      <c r="K386" s="32" t="s">
        <v>3362</v>
      </c>
      <c r="L386" s="32" t="s">
        <v>3363</v>
      </c>
      <c r="M386" s="32" t="s">
        <v>3364</v>
      </c>
      <c r="N386" s="32" t="s">
        <v>3365</v>
      </c>
      <c r="O386" s="32" t="s">
        <v>3366</v>
      </c>
      <c r="P386" s="32" t="s">
        <v>3367</v>
      </c>
    </row>
    <row r="387" spans="1:16" ht="15.5">
      <c r="A387" s="32" t="s">
        <v>3368</v>
      </c>
      <c r="B387" s="32" t="s">
        <v>2972</v>
      </c>
      <c r="C387" s="32" t="s">
        <v>2962</v>
      </c>
      <c r="D387" s="34">
        <v>1999</v>
      </c>
      <c r="E387" s="34">
        <v>9999</v>
      </c>
      <c r="F387" s="33">
        <v>0.8</v>
      </c>
      <c r="G387" s="32">
        <v>4.3</v>
      </c>
      <c r="H387" s="36">
        <v>27696</v>
      </c>
      <c r="I387" s="32" t="s">
        <v>3369</v>
      </c>
      <c r="J387" s="32" t="s">
        <v>2974</v>
      </c>
      <c r="K387" s="32" t="s">
        <v>2975</v>
      </c>
      <c r="L387" s="32" t="s">
        <v>2976</v>
      </c>
      <c r="M387" s="32" t="s">
        <v>2977</v>
      </c>
      <c r="N387" s="32" t="s">
        <v>2978</v>
      </c>
      <c r="O387" s="32" t="s">
        <v>3370</v>
      </c>
      <c r="P387" s="32" t="s">
        <v>3371</v>
      </c>
    </row>
    <row r="388" spans="1:16" ht="15.5">
      <c r="A388" s="32" t="s">
        <v>3372</v>
      </c>
      <c r="B388" s="32" t="s">
        <v>3373</v>
      </c>
      <c r="C388" s="32" t="s">
        <v>3004</v>
      </c>
      <c r="D388" s="34">
        <v>15490</v>
      </c>
      <c r="E388" s="34">
        <v>20990</v>
      </c>
      <c r="F388" s="33">
        <v>0.26</v>
      </c>
      <c r="G388" s="32">
        <v>4.2</v>
      </c>
      <c r="H388" s="36">
        <v>32916</v>
      </c>
      <c r="I388" s="32" t="s">
        <v>3374</v>
      </c>
      <c r="J388" s="32" t="s">
        <v>3375</v>
      </c>
      <c r="K388" s="32" t="s">
        <v>3376</v>
      </c>
      <c r="L388" s="32" t="s">
        <v>3377</v>
      </c>
      <c r="M388" s="32" t="s">
        <v>3378</v>
      </c>
      <c r="N388" s="32" t="s">
        <v>3379</v>
      </c>
      <c r="O388" s="32" t="s">
        <v>3380</v>
      </c>
      <c r="P388" s="32" t="s">
        <v>3381</v>
      </c>
    </row>
    <row r="389" spans="1:16" ht="15.5">
      <c r="A389" s="32" t="s">
        <v>3382</v>
      </c>
      <c r="B389" s="32" t="s">
        <v>3383</v>
      </c>
      <c r="C389" s="32" t="s">
        <v>3004</v>
      </c>
      <c r="D389" s="34">
        <v>19999</v>
      </c>
      <c r="E389" s="34">
        <v>24999</v>
      </c>
      <c r="F389" s="33">
        <v>0.2</v>
      </c>
      <c r="G389" s="32">
        <v>3.9</v>
      </c>
      <c r="H389" s="36">
        <v>25824</v>
      </c>
      <c r="I389" s="32" t="s">
        <v>3384</v>
      </c>
      <c r="J389" s="32" t="s">
        <v>3385</v>
      </c>
      <c r="K389" s="32" t="s">
        <v>3386</v>
      </c>
      <c r="L389" s="32" t="s">
        <v>3387</v>
      </c>
      <c r="M389" s="32" t="s">
        <v>3388</v>
      </c>
      <c r="N389" s="32" t="s">
        <v>3389</v>
      </c>
      <c r="O389" s="32" t="s">
        <v>3390</v>
      </c>
      <c r="P389" s="32" t="s">
        <v>3391</v>
      </c>
    </row>
    <row r="390" spans="1:16" ht="15.5">
      <c r="A390" s="32" t="s">
        <v>3392</v>
      </c>
      <c r="B390" s="32" t="s">
        <v>3393</v>
      </c>
      <c r="C390" s="32" t="s">
        <v>3176</v>
      </c>
      <c r="D390" s="34">
        <v>1075</v>
      </c>
      <c r="E390" s="34">
        <v>1699</v>
      </c>
      <c r="F390" s="33">
        <v>0.37</v>
      </c>
      <c r="G390" s="32">
        <v>4.4000000000000004</v>
      </c>
      <c r="H390" s="36">
        <v>7462</v>
      </c>
      <c r="I390" s="32" t="s">
        <v>3394</v>
      </c>
      <c r="J390" s="32" t="s">
        <v>3395</v>
      </c>
      <c r="K390" s="32" t="s">
        <v>3396</v>
      </c>
      <c r="L390" s="32" t="s">
        <v>3397</v>
      </c>
      <c r="M390" s="32" t="s">
        <v>3398</v>
      </c>
      <c r="N390" s="32" t="s">
        <v>3399</v>
      </c>
      <c r="O390" s="32" t="s">
        <v>3400</v>
      </c>
      <c r="P390" s="32" t="s">
        <v>3401</v>
      </c>
    </row>
    <row r="391" spans="1:16" ht="15.5">
      <c r="A391" s="32" t="s">
        <v>3402</v>
      </c>
      <c r="B391" s="32" t="s">
        <v>3403</v>
      </c>
      <c r="C391" s="32" t="s">
        <v>3080</v>
      </c>
      <c r="D391" s="32">
        <v>399</v>
      </c>
      <c r="E391" s="32">
        <v>699</v>
      </c>
      <c r="F391" s="33">
        <v>0.43</v>
      </c>
      <c r="G391" s="32">
        <v>4</v>
      </c>
      <c r="H391" s="36">
        <v>37817</v>
      </c>
      <c r="I391" s="32" t="s">
        <v>3404</v>
      </c>
      <c r="J391" s="32" t="s">
        <v>3405</v>
      </c>
      <c r="K391" s="32" t="s">
        <v>3406</v>
      </c>
      <c r="L391" s="32" t="s">
        <v>3407</v>
      </c>
      <c r="M391" s="32" t="s">
        <v>3408</v>
      </c>
      <c r="N391" s="32" t="s">
        <v>3409</v>
      </c>
      <c r="O391" s="32" t="s">
        <v>3410</v>
      </c>
      <c r="P391" s="32" t="s">
        <v>3411</v>
      </c>
    </row>
    <row r="392" spans="1:16" ht="15.5">
      <c r="A392" s="32" t="s">
        <v>3412</v>
      </c>
      <c r="B392" s="32" t="s">
        <v>3413</v>
      </c>
      <c r="C392" s="32" t="s">
        <v>2962</v>
      </c>
      <c r="D392" s="34">
        <v>1999</v>
      </c>
      <c r="E392" s="34">
        <v>3990</v>
      </c>
      <c r="F392" s="33">
        <v>0.5</v>
      </c>
      <c r="G392" s="32">
        <v>4</v>
      </c>
      <c r="H392" s="36">
        <v>30254</v>
      </c>
      <c r="I392" s="32" t="s">
        <v>3414</v>
      </c>
      <c r="J392" s="32" t="s">
        <v>3188</v>
      </c>
      <c r="K392" s="32" t="s">
        <v>3189</v>
      </c>
      <c r="L392" s="32" t="s">
        <v>3190</v>
      </c>
      <c r="M392" s="32" t="s">
        <v>3191</v>
      </c>
      <c r="N392" s="32" t="s">
        <v>3192</v>
      </c>
      <c r="O392" s="32" t="s">
        <v>3415</v>
      </c>
      <c r="P392" s="32" t="s">
        <v>3416</v>
      </c>
    </row>
    <row r="393" spans="1:16" ht="15.5">
      <c r="A393" s="32" t="s">
        <v>3417</v>
      </c>
      <c r="B393" s="32" t="s">
        <v>3418</v>
      </c>
      <c r="C393" s="32" t="s">
        <v>2962</v>
      </c>
      <c r="D393" s="34">
        <v>1999</v>
      </c>
      <c r="E393" s="34">
        <v>7990</v>
      </c>
      <c r="F393" s="33">
        <v>0.75</v>
      </c>
      <c r="G393" s="32">
        <v>3.8</v>
      </c>
      <c r="H393" s="36">
        <v>17831</v>
      </c>
      <c r="I393" s="32" t="s">
        <v>2983</v>
      </c>
      <c r="J393" s="32" t="s">
        <v>2984</v>
      </c>
      <c r="K393" s="32" t="s">
        <v>2985</v>
      </c>
      <c r="L393" s="32" t="s">
        <v>2986</v>
      </c>
      <c r="M393" s="32" t="s">
        <v>2987</v>
      </c>
      <c r="N393" s="32" t="s">
        <v>2988</v>
      </c>
      <c r="O393" s="32" t="s">
        <v>3419</v>
      </c>
      <c r="P393" s="32" t="s">
        <v>3420</v>
      </c>
    </row>
    <row r="394" spans="1:16" ht="15.5">
      <c r="A394" s="32" t="s">
        <v>47</v>
      </c>
      <c r="B394" s="32" t="s">
        <v>48</v>
      </c>
      <c r="C394" s="32" t="s">
        <v>18</v>
      </c>
      <c r="D394" s="32">
        <v>329</v>
      </c>
      <c r="E394" s="32">
        <v>699</v>
      </c>
      <c r="F394" s="33">
        <v>0.53</v>
      </c>
      <c r="G394" s="32">
        <v>4.2</v>
      </c>
      <c r="H394" s="36">
        <v>94364</v>
      </c>
      <c r="I394" s="32" t="s">
        <v>49</v>
      </c>
      <c r="J394" s="32" t="s">
        <v>50</v>
      </c>
      <c r="K394" s="32" t="s">
        <v>51</v>
      </c>
      <c r="L394" s="32" t="s">
        <v>52</v>
      </c>
      <c r="M394" s="32" t="s">
        <v>53</v>
      </c>
      <c r="N394" s="32" t="s">
        <v>54</v>
      </c>
      <c r="O394" s="32" t="s">
        <v>3421</v>
      </c>
      <c r="P394" s="32" t="s">
        <v>3422</v>
      </c>
    </row>
    <row r="395" spans="1:16" ht="15.5">
      <c r="A395" s="32" t="s">
        <v>57</v>
      </c>
      <c r="B395" s="32" t="s">
        <v>58</v>
      </c>
      <c r="C395" s="32" t="s">
        <v>18</v>
      </c>
      <c r="D395" s="32">
        <v>154</v>
      </c>
      <c r="E395" s="32">
        <v>399</v>
      </c>
      <c r="F395" s="33">
        <v>0.61</v>
      </c>
      <c r="G395" s="32">
        <v>4.2</v>
      </c>
      <c r="H395" s="36">
        <v>16905</v>
      </c>
      <c r="I395" s="32" t="s">
        <v>59</v>
      </c>
      <c r="J395" s="32" t="s">
        <v>60</v>
      </c>
      <c r="K395" s="32" t="s">
        <v>61</v>
      </c>
      <c r="L395" s="32" t="s">
        <v>62</v>
      </c>
      <c r="M395" s="32" t="s">
        <v>63</v>
      </c>
      <c r="N395" s="32" t="s">
        <v>64</v>
      </c>
      <c r="O395" s="32" t="s">
        <v>3423</v>
      </c>
      <c r="P395" s="32" t="s">
        <v>3424</v>
      </c>
    </row>
    <row r="396" spans="1:16" ht="15.5">
      <c r="A396" s="32" t="s">
        <v>3425</v>
      </c>
      <c r="B396" s="32" t="s">
        <v>3426</v>
      </c>
      <c r="C396" s="32" t="s">
        <v>3004</v>
      </c>
      <c r="D396" s="34">
        <v>28999</v>
      </c>
      <c r="E396" s="34">
        <v>34999</v>
      </c>
      <c r="F396" s="33">
        <v>0.17</v>
      </c>
      <c r="G396" s="32">
        <v>4.4000000000000004</v>
      </c>
      <c r="H396" s="36">
        <v>20311</v>
      </c>
      <c r="I396" s="32" t="s">
        <v>3427</v>
      </c>
      <c r="J396" s="32" t="s">
        <v>3428</v>
      </c>
      <c r="K396" s="32" t="s">
        <v>3429</v>
      </c>
      <c r="L396" s="32" t="s">
        <v>3430</v>
      </c>
      <c r="M396" s="32" t="s">
        <v>3431</v>
      </c>
      <c r="N396" s="32" t="s">
        <v>3432</v>
      </c>
      <c r="O396" s="32" t="s">
        <v>3433</v>
      </c>
      <c r="P396" s="32" t="s">
        <v>3434</v>
      </c>
    </row>
    <row r="397" spans="1:16" ht="15.5">
      <c r="A397" s="32" t="s">
        <v>3435</v>
      </c>
      <c r="B397" s="32" t="s">
        <v>3436</v>
      </c>
      <c r="C397" s="32" t="s">
        <v>2962</v>
      </c>
      <c r="D397" s="34">
        <v>2299</v>
      </c>
      <c r="E397" s="34">
        <v>7990</v>
      </c>
      <c r="F397" s="33">
        <v>0.71</v>
      </c>
      <c r="G397" s="32">
        <v>4.2</v>
      </c>
      <c r="H397" s="36">
        <v>69622</v>
      </c>
      <c r="I397" s="32" t="s">
        <v>3437</v>
      </c>
      <c r="J397" s="32" t="s">
        <v>3438</v>
      </c>
      <c r="K397" s="32" t="s">
        <v>3439</v>
      </c>
      <c r="L397" s="32" t="s">
        <v>3440</v>
      </c>
      <c r="M397" s="32" t="s">
        <v>3441</v>
      </c>
      <c r="N397" s="32" t="s">
        <v>3442</v>
      </c>
      <c r="O397" s="32" t="s">
        <v>3443</v>
      </c>
      <c r="P397" s="32" t="s">
        <v>3444</v>
      </c>
    </row>
    <row r="398" spans="1:16" ht="15.5">
      <c r="A398" s="32" t="s">
        <v>3445</v>
      </c>
      <c r="B398" s="32" t="s">
        <v>3446</v>
      </c>
      <c r="C398" s="32" t="s">
        <v>3447</v>
      </c>
      <c r="D398" s="32">
        <v>399</v>
      </c>
      <c r="E398" s="34">
        <v>1999</v>
      </c>
      <c r="F398" s="33">
        <v>0.8</v>
      </c>
      <c r="G398" s="32">
        <v>4</v>
      </c>
      <c r="H398" s="36">
        <v>3382</v>
      </c>
      <c r="I398" s="32" t="s">
        <v>3448</v>
      </c>
      <c r="J398" s="32" t="s">
        <v>3449</v>
      </c>
      <c r="K398" s="32" t="s">
        <v>3450</v>
      </c>
      <c r="L398" s="32" t="s">
        <v>3451</v>
      </c>
      <c r="M398" s="32" t="s">
        <v>3452</v>
      </c>
      <c r="N398" s="32" t="s">
        <v>3453</v>
      </c>
      <c r="O398" s="32" t="s">
        <v>3454</v>
      </c>
      <c r="P398" s="32" t="s">
        <v>3455</v>
      </c>
    </row>
    <row r="399" spans="1:16" ht="15.5">
      <c r="A399" s="32" t="s">
        <v>3456</v>
      </c>
      <c r="B399" s="32" t="s">
        <v>3457</v>
      </c>
      <c r="C399" s="32" t="s">
        <v>3038</v>
      </c>
      <c r="D399" s="34">
        <v>1149</v>
      </c>
      <c r="E399" s="34">
        <v>3999</v>
      </c>
      <c r="F399" s="33">
        <v>0.71</v>
      </c>
      <c r="G399" s="32">
        <v>4.3</v>
      </c>
      <c r="H399" s="36">
        <v>140036</v>
      </c>
      <c r="I399" s="32" t="s">
        <v>3458</v>
      </c>
      <c r="J399" s="32" t="s">
        <v>3459</v>
      </c>
      <c r="K399" s="32" t="s">
        <v>3460</v>
      </c>
      <c r="L399" s="32" t="s">
        <v>3461</v>
      </c>
      <c r="M399" s="32" t="s">
        <v>3462</v>
      </c>
      <c r="N399" s="32" t="s">
        <v>3463</v>
      </c>
      <c r="O399" s="32" t="s">
        <v>3464</v>
      </c>
      <c r="P399" s="32" t="s">
        <v>3465</v>
      </c>
    </row>
    <row r="400" spans="1:16" ht="15.5">
      <c r="A400" s="32" t="s">
        <v>3466</v>
      </c>
      <c r="B400" s="32" t="s">
        <v>3467</v>
      </c>
      <c r="C400" s="32" t="s">
        <v>3176</v>
      </c>
      <c r="D400" s="32">
        <v>529</v>
      </c>
      <c r="E400" s="34">
        <v>1499</v>
      </c>
      <c r="F400" s="33">
        <v>0.65</v>
      </c>
      <c r="G400" s="32">
        <v>4.0999999999999996</v>
      </c>
      <c r="H400" s="36">
        <v>8599</v>
      </c>
      <c r="I400" s="32" t="s">
        <v>3468</v>
      </c>
      <c r="J400" s="32" t="s">
        <v>3469</v>
      </c>
      <c r="K400" s="32" t="s">
        <v>3470</v>
      </c>
      <c r="L400" s="32" t="s">
        <v>3471</v>
      </c>
      <c r="M400" s="32" t="s">
        <v>3472</v>
      </c>
      <c r="N400" s="32" t="s">
        <v>3473</v>
      </c>
      <c r="O400" s="32" t="s">
        <v>3474</v>
      </c>
      <c r="P400" s="32" t="s">
        <v>3475</v>
      </c>
    </row>
    <row r="401" spans="1:16" ht="15.5">
      <c r="A401" s="32" t="s">
        <v>3476</v>
      </c>
      <c r="B401" s="32" t="s">
        <v>3477</v>
      </c>
      <c r="C401" s="32" t="s">
        <v>3004</v>
      </c>
      <c r="D401" s="34">
        <v>13999</v>
      </c>
      <c r="E401" s="34">
        <v>19499</v>
      </c>
      <c r="F401" s="33">
        <v>0.28000000000000003</v>
      </c>
      <c r="G401" s="32">
        <v>4.0999999999999996</v>
      </c>
      <c r="H401" s="36">
        <v>18998</v>
      </c>
      <c r="I401" s="32" t="s">
        <v>3478</v>
      </c>
      <c r="J401" s="32" t="s">
        <v>3223</v>
      </c>
      <c r="K401" s="32" t="s">
        <v>3224</v>
      </c>
      <c r="L401" s="32" t="s">
        <v>3225</v>
      </c>
      <c r="M401" s="32" t="s">
        <v>3226</v>
      </c>
      <c r="N401" s="32" t="s">
        <v>3227</v>
      </c>
      <c r="O401" s="32" t="s">
        <v>3479</v>
      </c>
      <c r="P401" s="32" t="s">
        <v>3480</v>
      </c>
    </row>
    <row r="402" spans="1:16" ht="15.5">
      <c r="A402" s="32" t="s">
        <v>3481</v>
      </c>
      <c r="B402" s="32" t="s">
        <v>3482</v>
      </c>
      <c r="C402" s="32" t="s">
        <v>3080</v>
      </c>
      <c r="D402" s="32">
        <v>379</v>
      </c>
      <c r="E402" s="32">
        <v>999</v>
      </c>
      <c r="F402" s="33">
        <v>0.62</v>
      </c>
      <c r="G402" s="32">
        <v>4.0999999999999996</v>
      </c>
      <c r="H402" s="36">
        <v>363713</v>
      </c>
      <c r="I402" s="32" t="s">
        <v>3483</v>
      </c>
      <c r="J402" s="32" t="s">
        <v>3133</v>
      </c>
      <c r="K402" s="32" t="s">
        <v>3134</v>
      </c>
      <c r="L402" s="32" t="s">
        <v>3135</v>
      </c>
      <c r="M402" s="32" t="s">
        <v>3136</v>
      </c>
      <c r="N402" s="32" t="s">
        <v>3137</v>
      </c>
      <c r="O402" s="32" t="s">
        <v>3484</v>
      </c>
      <c r="P402" s="32" t="s">
        <v>3485</v>
      </c>
    </row>
    <row r="403" spans="1:16" ht="15.5">
      <c r="A403" s="32" t="s">
        <v>3486</v>
      </c>
      <c r="B403" s="32" t="s">
        <v>3487</v>
      </c>
      <c r="C403" s="32" t="s">
        <v>3004</v>
      </c>
      <c r="D403" s="34">
        <v>13999</v>
      </c>
      <c r="E403" s="34">
        <v>19999</v>
      </c>
      <c r="F403" s="33">
        <v>0.3</v>
      </c>
      <c r="G403" s="32">
        <v>4.0999999999999996</v>
      </c>
      <c r="H403" s="36">
        <v>19252</v>
      </c>
      <c r="I403" s="32" t="s">
        <v>3488</v>
      </c>
      <c r="J403" s="32" t="s">
        <v>3319</v>
      </c>
      <c r="K403" s="32" t="s">
        <v>3320</v>
      </c>
      <c r="L403" s="32" t="s">
        <v>3321</v>
      </c>
      <c r="M403" s="32" t="s">
        <v>3322</v>
      </c>
      <c r="N403" s="32" t="s">
        <v>3323</v>
      </c>
      <c r="O403" s="32" t="s">
        <v>3489</v>
      </c>
      <c r="P403" s="32" t="s">
        <v>3490</v>
      </c>
    </row>
    <row r="404" spans="1:16" ht="15.5">
      <c r="A404" s="32" t="s">
        <v>3491</v>
      </c>
      <c r="B404" s="32" t="s">
        <v>3492</v>
      </c>
      <c r="C404" s="32" t="s">
        <v>2962</v>
      </c>
      <c r="D404" s="34">
        <v>3999</v>
      </c>
      <c r="E404" s="34">
        <v>9999</v>
      </c>
      <c r="F404" s="33">
        <v>0.6</v>
      </c>
      <c r="G404" s="32">
        <v>4.4000000000000004</v>
      </c>
      <c r="H404" s="36">
        <v>73</v>
      </c>
      <c r="I404" s="32" t="s">
        <v>3493</v>
      </c>
      <c r="J404" s="32" t="s">
        <v>3494</v>
      </c>
      <c r="K404" s="32" t="s">
        <v>3495</v>
      </c>
      <c r="L404" s="32" t="s">
        <v>3496</v>
      </c>
      <c r="M404" s="32" t="s">
        <v>3497</v>
      </c>
      <c r="N404" s="32" t="s">
        <v>3498</v>
      </c>
      <c r="O404" s="32" t="s">
        <v>3499</v>
      </c>
      <c r="P404" s="32" t="s">
        <v>3500</v>
      </c>
    </row>
    <row r="405" spans="1:16" ht="15.5">
      <c r="A405" s="32" t="s">
        <v>67</v>
      </c>
      <c r="B405" s="32" t="s">
        <v>68</v>
      </c>
      <c r="C405" s="32" t="s">
        <v>18</v>
      </c>
      <c r="D405" s="32">
        <v>149</v>
      </c>
      <c r="E405" s="34">
        <v>1000</v>
      </c>
      <c r="F405" s="33">
        <v>0.85</v>
      </c>
      <c r="G405" s="32">
        <v>3.9</v>
      </c>
      <c r="H405" s="36">
        <v>24870</v>
      </c>
      <c r="I405" s="32" t="s">
        <v>69</v>
      </c>
      <c r="J405" s="32" t="s">
        <v>3501</v>
      </c>
      <c r="K405" s="32" t="s">
        <v>3502</v>
      </c>
      <c r="L405" s="32" t="s">
        <v>3503</v>
      </c>
      <c r="M405" s="32" t="s">
        <v>3504</v>
      </c>
      <c r="N405" s="32" t="s">
        <v>3505</v>
      </c>
      <c r="O405" s="32" t="s">
        <v>3506</v>
      </c>
      <c r="P405" s="32" t="s">
        <v>3507</v>
      </c>
    </row>
    <row r="406" spans="1:16" ht="15.5">
      <c r="A406" s="32" t="s">
        <v>3508</v>
      </c>
      <c r="B406" s="32" t="s">
        <v>3509</v>
      </c>
      <c r="C406" s="32" t="s">
        <v>3510</v>
      </c>
      <c r="D406" s="32">
        <v>99</v>
      </c>
      <c r="E406" s="32">
        <v>499</v>
      </c>
      <c r="F406" s="33">
        <v>0.8</v>
      </c>
      <c r="G406" s="32">
        <v>4.3</v>
      </c>
      <c r="H406" s="36">
        <v>42641</v>
      </c>
      <c r="I406" s="32" t="s">
        <v>3511</v>
      </c>
      <c r="J406" s="32" t="s">
        <v>3512</v>
      </c>
      <c r="K406" s="32" t="s">
        <v>3513</v>
      </c>
      <c r="L406" s="32" t="s">
        <v>3514</v>
      </c>
      <c r="M406" s="32" t="s">
        <v>3515</v>
      </c>
      <c r="N406" s="32" t="s">
        <v>3516</v>
      </c>
      <c r="O406" s="32" t="s">
        <v>3517</v>
      </c>
      <c r="P406" s="32" t="s">
        <v>3518</v>
      </c>
    </row>
    <row r="407" spans="1:16" ht="15.5">
      <c r="A407" s="32" t="s">
        <v>3519</v>
      </c>
      <c r="B407" s="32" t="s">
        <v>3520</v>
      </c>
      <c r="C407" s="32" t="s">
        <v>3080</v>
      </c>
      <c r="D407" s="34">
        <v>4790</v>
      </c>
      <c r="E407" s="34">
        <v>15990</v>
      </c>
      <c r="F407" s="33">
        <v>0.7</v>
      </c>
      <c r="G407" s="32">
        <v>4</v>
      </c>
      <c r="H407" s="36">
        <v>4390</v>
      </c>
      <c r="I407" s="32" t="s">
        <v>3521</v>
      </c>
      <c r="J407" s="32" t="s">
        <v>3522</v>
      </c>
      <c r="K407" s="32" t="s">
        <v>3523</v>
      </c>
      <c r="L407" s="32" t="s">
        <v>3524</v>
      </c>
      <c r="M407" s="32" t="s">
        <v>3525</v>
      </c>
      <c r="N407" s="32" t="s">
        <v>3526</v>
      </c>
      <c r="O407" s="32" t="s">
        <v>3527</v>
      </c>
      <c r="P407" s="32" t="s">
        <v>3528</v>
      </c>
    </row>
    <row r="408" spans="1:16" ht="15.5">
      <c r="A408" s="32" t="s">
        <v>3529</v>
      </c>
      <c r="B408" s="32" t="s">
        <v>3530</v>
      </c>
      <c r="C408" s="32" t="s">
        <v>3004</v>
      </c>
      <c r="D408" s="34">
        <v>33999</v>
      </c>
      <c r="E408" s="34">
        <v>33999</v>
      </c>
      <c r="F408" s="33">
        <v>0</v>
      </c>
      <c r="G408" s="32">
        <v>4.3</v>
      </c>
      <c r="H408" s="36">
        <v>17415</v>
      </c>
      <c r="I408" s="32" t="s">
        <v>3531</v>
      </c>
      <c r="J408" s="32" t="s">
        <v>3016</v>
      </c>
      <c r="K408" s="32" t="s">
        <v>3017</v>
      </c>
      <c r="L408" s="32" t="s">
        <v>3018</v>
      </c>
      <c r="M408" s="32" t="s">
        <v>3019</v>
      </c>
      <c r="N408" s="32" t="s">
        <v>3020</v>
      </c>
      <c r="O408" s="32" t="s">
        <v>3021</v>
      </c>
      <c r="P408" s="32" t="s">
        <v>3532</v>
      </c>
    </row>
    <row r="409" spans="1:16" ht="15.5">
      <c r="A409" s="32" t="s">
        <v>3533</v>
      </c>
      <c r="B409" s="32" t="s">
        <v>3534</v>
      </c>
      <c r="C409" s="32" t="s">
        <v>3535</v>
      </c>
      <c r="D409" s="32">
        <v>99</v>
      </c>
      <c r="E409" s="32">
        <v>999</v>
      </c>
      <c r="F409" s="33">
        <v>0.9</v>
      </c>
      <c r="G409" s="32">
        <v>4</v>
      </c>
      <c r="H409" s="36">
        <v>1396</v>
      </c>
      <c r="I409" s="32" t="s">
        <v>3536</v>
      </c>
      <c r="J409" s="32" t="s">
        <v>3537</v>
      </c>
      <c r="K409" s="32" t="s">
        <v>3538</v>
      </c>
      <c r="L409" s="32" t="s">
        <v>3539</v>
      </c>
      <c r="M409" s="32" t="s">
        <v>3540</v>
      </c>
      <c r="N409" s="32" t="s">
        <v>3541</v>
      </c>
      <c r="O409" s="32" t="s">
        <v>3542</v>
      </c>
      <c r="P409" s="32" t="s">
        <v>3543</v>
      </c>
    </row>
    <row r="410" spans="1:16" ht="15.5">
      <c r="A410" s="32" t="s">
        <v>3544</v>
      </c>
      <c r="B410" s="32" t="s">
        <v>3545</v>
      </c>
      <c r="C410" s="32" t="s">
        <v>3080</v>
      </c>
      <c r="D410" s="32">
        <v>299</v>
      </c>
      <c r="E410" s="34">
        <v>1900</v>
      </c>
      <c r="F410" s="33">
        <v>0.84</v>
      </c>
      <c r="G410" s="32">
        <v>3.6</v>
      </c>
      <c r="H410" s="36">
        <v>18202</v>
      </c>
      <c r="I410" s="32" t="s">
        <v>3546</v>
      </c>
      <c r="J410" s="32" t="s">
        <v>3547</v>
      </c>
      <c r="K410" s="32" t="s">
        <v>3548</v>
      </c>
      <c r="L410" s="32" t="s">
        <v>3549</v>
      </c>
      <c r="M410" s="32" t="s">
        <v>3550</v>
      </c>
      <c r="N410" s="32" t="s">
        <v>3551</v>
      </c>
      <c r="O410" s="32" t="s">
        <v>3552</v>
      </c>
      <c r="P410" s="32" t="s">
        <v>3553</v>
      </c>
    </row>
    <row r="411" spans="1:16" ht="15.5">
      <c r="A411" s="32" t="s">
        <v>3554</v>
      </c>
      <c r="B411" s="32" t="s">
        <v>3555</v>
      </c>
      <c r="C411" s="32" t="s">
        <v>3004</v>
      </c>
      <c r="D411" s="34">
        <v>10999</v>
      </c>
      <c r="E411" s="34">
        <v>14999</v>
      </c>
      <c r="F411" s="33">
        <v>0.27</v>
      </c>
      <c r="G411" s="32">
        <v>4.0999999999999996</v>
      </c>
      <c r="H411" s="36">
        <v>18998</v>
      </c>
      <c r="I411" s="32" t="s">
        <v>3556</v>
      </c>
      <c r="J411" s="32" t="s">
        <v>3223</v>
      </c>
      <c r="K411" s="32" t="s">
        <v>3224</v>
      </c>
      <c r="L411" s="32" t="s">
        <v>3225</v>
      </c>
      <c r="M411" s="32" t="s">
        <v>3226</v>
      </c>
      <c r="N411" s="32" t="s">
        <v>3227</v>
      </c>
      <c r="O411" s="32" t="s">
        <v>3228</v>
      </c>
      <c r="P411" s="32" t="s">
        <v>3557</v>
      </c>
    </row>
    <row r="412" spans="1:16" ht="15.5">
      <c r="A412" s="32" t="s">
        <v>3558</v>
      </c>
      <c r="B412" s="32" t="s">
        <v>3559</v>
      </c>
      <c r="C412" s="32" t="s">
        <v>3004</v>
      </c>
      <c r="D412" s="34">
        <v>34999</v>
      </c>
      <c r="E412" s="34">
        <v>38999</v>
      </c>
      <c r="F412" s="33">
        <v>0.1</v>
      </c>
      <c r="G412" s="32">
        <v>4.2</v>
      </c>
      <c r="H412" s="36">
        <v>11029</v>
      </c>
      <c r="I412" s="32" t="s">
        <v>3560</v>
      </c>
      <c r="J412" s="32" t="s">
        <v>3561</v>
      </c>
      <c r="K412" s="32" t="s">
        <v>3562</v>
      </c>
      <c r="L412" s="32" t="s">
        <v>3563</v>
      </c>
      <c r="M412" s="32" t="s">
        <v>3564</v>
      </c>
      <c r="N412" s="32" t="s">
        <v>3565</v>
      </c>
      <c r="O412" s="32" t="s">
        <v>3566</v>
      </c>
      <c r="P412" s="32" t="s">
        <v>3567</v>
      </c>
    </row>
    <row r="413" spans="1:16" ht="15.5">
      <c r="A413" s="32" t="s">
        <v>3568</v>
      </c>
      <c r="B413" s="32" t="s">
        <v>3245</v>
      </c>
      <c r="C413" s="32" t="s">
        <v>3004</v>
      </c>
      <c r="D413" s="34">
        <v>16999</v>
      </c>
      <c r="E413" s="34">
        <v>24999</v>
      </c>
      <c r="F413" s="33">
        <v>0.32</v>
      </c>
      <c r="G413" s="32">
        <v>4.0999999999999996</v>
      </c>
      <c r="H413" s="36">
        <v>22318</v>
      </c>
      <c r="I413" s="32" t="s">
        <v>3246</v>
      </c>
      <c r="J413" s="32" t="s">
        <v>3208</v>
      </c>
      <c r="K413" s="32" t="s">
        <v>3209</v>
      </c>
      <c r="L413" s="32" t="s">
        <v>3210</v>
      </c>
      <c r="M413" s="32" t="s">
        <v>3211</v>
      </c>
      <c r="N413" s="32" t="s">
        <v>3212</v>
      </c>
      <c r="O413" s="32" t="s">
        <v>3247</v>
      </c>
      <c r="P413" s="32" t="s">
        <v>3569</v>
      </c>
    </row>
    <row r="414" spans="1:16" ht="15.5">
      <c r="A414" s="32" t="s">
        <v>3570</v>
      </c>
      <c r="B414" s="32" t="s">
        <v>3571</v>
      </c>
      <c r="C414" s="32" t="s">
        <v>3510</v>
      </c>
      <c r="D414" s="32">
        <v>199</v>
      </c>
      <c r="E414" s="32">
        <v>499</v>
      </c>
      <c r="F414" s="33">
        <v>0.6</v>
      </c>
      <c r="G414" s="32">
        <v>4.0999999999999996</v>
      </c>
      <c r="H414" s="36">
        <v>1786</v>
      </c>
      <c r="I414" s="32" t="s">
        <v>3572</v>
      </c>
      <c r="J414" s="32" t="s">
        <v>3573</v>
      </c>
      <c r="K414" s="32" t="s">
        <v>3574</v>
      </c>
      <c r="L414" s="32" t="s">
        <v>3575</v>
      </c>
      <c r="M414" s="32" t="s">
        <v>3576</v>
      </c>
      <c r="N414" s="32" t="s">
        <v>3577</v>
      </c>
      <c r="O414" s="32" t="s">
        <v>3578</v>
      </c>
      <c r="P414" s="32" t="s">
        <v>3579</v>
      </c>
    </row>
    <row r="415" spans="1:16" ht="15.5">
      <c r="A415" s="32" t="s">
        <v>3580</v>
      </c>
      <c r="B415" s="32" t="s">
        <v>3581</v>
      </c>
      <c r="C415" s="32" t="s">
        <v>2993</v>
      </c>
      <c r="D415" s="32">
        <v>999</v>
      </c>
      <c r="E415" s="34">
        <v>1599</v>
      </c>
      <c r="F415" s="33">
        <v>0.38</v>
      </c>
      <c r="G415" s="32">
        <v>4</v>
      </c>
      <c r="H415" s="36">
        <v>7222</v>
      </c>
      <c r="I415" s="32" t="s">
        <v>3582</v>
      </c>
      <c r="J415" s="32" t="s">
        <v>3583</v>
      </c>
      <c r="K415" s="32" t="s">
        <v>3584</v>
      </c>
      <c r="L415" s="32" t="s">
        <v>3585</v>
      </c>
      <c r="M415" s="32" t="s">
        <v>3586</v>
      </c>
      <c r="N415" s="32" t="s">
        <v>3587</v>
      </c>
      <c r="O415" s="32" t="s">
        <v>3588</v>
      </c>
      <c r="P415" s="32" t="s">
        <v>3589</v>
      </c>
    </row>
    <row r="416" spans="1:16" ht="15.5">
      <c r="A416" s="32" t="s">
        <v>3590</v>
      </c>
      <c r="B416" s="32" t="s">
        <v>3591</v>
      </c>
      <c r="C416" s="32" t="s">
        <v>3059</v>
      </c>
      <c r="D416" s="34">
        <v>1299</v>
      </c>
      <c r="E416" s="34">
        <v>1599</v>
      </c>
      <c r="F416" s="33">
        <v>0.19</v>
      </c>
      <c r="G416" s="32">
        <v>4</v>
      </c>
      <c r="H416" s="36">
        <v>128311</v>
      </c>
      <c r="I416" s="32" t="s">
        <v>3060</v>
      </c>
      <c r="J416" s="32" t="s">
        <v>3061</v>
      </c>
      <c r="K416" s="32" t="s">
        <v>3062</v>
      </c>
      <c r="L416" s="32" t="s">
        <v>3063</v>
      </c>
      <c r="M416" s="32" t="s">
        <v>3064</v>
      </c>
      <c r="N416" s="32" t="s">
        <v>3065</v>
      </c>
      <c r="O416" s="32" t="s">
        <v>3592</v>
      </c>
      <c r="P416" s="32" t="s">
        <v>3593</v>
      </c>
    </row>
    <row r="417" spans="1:16" ht="15.5">
      <c r="A417" s="32" t="s">
        <v>3594</v>
      </c>
      <c r="B417" s="32" t="s">
        <v>3595</v>
      </c>
      <c r="C417" s="32" t="s">
        <v>3080</v>
      </c>
      <c r="D417" s="32">
        <v>599</v>
      </c>
      <c r="E417" s="34">
        <v>1800</v>
      </c>
      <c r="F417" s="33">
        <v>0.67</v>
      </c>
      <c r="G417" s="32">
        <v>3.5</v>
      </c>
      <c r="H417" s="36">
        <v>83996</v>
      </c>
      <c r="I417" s="32" t="s">
        <v>3596</v>
      </c>
      <c r="J417" s="32" t="s">
        <v>3597</v>
      </c>
      <c r="K417" s="32" t="s">
        <v>3598</v>
      </c>
      <c r="L417" s="32" t="s">
        <v>3599</v>
      </c>
      <c r="M417" s="32" t="s">
        <v>3600</v>
      </c>
      <c r="N417" s="32" t="s">
        <v>3601</v>
      </c>
      <c r="O417" s="32" t="s">
        <v>3602</v>
      </c>
      <c r="P417" s="32" t="s">
        <v>3603</v>
      </c>
    </row>
    <row r="418" spans="1:16" ht="15.5">
      <c r="A418" s="32" t="s">
        <v>3604</v>
      </c>
      <c r="B418" s="32" t="s">
        <v>3605</v>
      </c>
      <c r="C418" s="32" t="s">
        <v>3038</v>
      </c>
      <c r="D418" s="32">
        <v>599</v>
      </c>
      <c r="E418" s="34">
        <v>1899</v>
      </c>
      <c r="F418" s="33">
        <v>0.68</v>
      </c>
      <c r="G418" s="32">
        <v>4.3</v>
      </c>
      <c r="H418" s="36">
        <v>140036</v>
      </c>
      <c r="I418" s="32" t="s">
        <v>3458</v>
      </c>
      <c r="J418" s="32" t="s">
        <v>3459</v>
      </c>
      <c r="K418" s="32" t="s">
        <v>3460</v>
      </c>
      <c r="L418" s="32" t="s">
        <v>3461</v>
      </c>
      <c r="M418" s="32" t="s">
        <v>3462</v>
      </c>
      <c r="N418" s="32" t="s">
        <v>3463</v>
      </c>
      <c r="O418" s="32" t="s">
        <v>3606</v>
      </c>
      <c r="P418" s="32" t="s">
        <v>3607</v>
      </c>
    </row>
    <row r="419" spans="1:16" ht="15.5">
      <c r="A419" s="32" t="s">
        <v>3608</v>
      </c>
      <c r="B419" s="32" t="s">
        <v>3609</v>
      </c>
      <c r="C419" s="32" t="s">
        <v>2993</v>
      </c>
      <c r="D419" s="34">
        <v>1799</v>
      </c>
      <c r="E419" s="34">
        <v>2499</v>
      </c>
      <c r="F419" s="33">
        <v>0.28000000000000003</v>
      </c>
      <c r="G419" s="32">
        <v>4.0999999999999996</v>
      </c>
      <c r="H419" s="36">
        <v>18678</v>
      </c>
      <c r="I419" s="32" t="s">
        <v>3610</v>
      </c>
      <c r="J419" s="32" t="s">
        <v>3611</v>
      </c>
      <c r="K419" s="32" t="s">
        <v>3612</v>
      </c>
      <c r="L419" s="32" t="s">
        <v>3613</v>
      </c>
      <c r="M419" s="32" t="s">
        <v>3614</v>
      </c>
      <c r="N419" s="32" t="s">
        <v>3615</v>
      </c>
      <c r="O419" s="32" t="s">
        <v>3616</v>
      </c>
      <c r="P419" s="32" t="s">
        <v>3617</v>
      </c>
    </row>
    <row r="420" spans="1:16" ht="15.5">
      <c r="A420" s="32" t="s">
        <v>77</v>
      </c>
      <c r="B420" s="32" t="s">
        <v>78</v>
      </c>
      <c r="C420" s="32" t="s">
        <v>18</v>
      </c>
      <c r="D420" s="32">
        <v>176.63</v>
      </c>
      <c r="E420" s="32">
        <v>499</v>
      </c>
      <c r="F420" s="33">
        <v>0.65</v>
      </c>
      <c r="G420" s="32">
        <v>4.0999999999999996</v>
      </c>
      <c r="H420" s="36">
        <v>15189</v>
      </c>
      <c r="I420" s="32" t="s">
        <v>79</v>
      </c>
      <c r="J420" s="32" t="s">
        <v>80</v>
      </c>
      <c r="K420" s="32" t="s">
        <v>81</v>
      </c>
      <c r="L420" s="32" t="s">
        <v>82</v>
      </c>
      <c r="M420" s="32" t="s">
        <v>83</v>
      </c>
      <c r="N420" s="32" t="s">
        <v>84</v>
      </c>
      <c r="O420" s="32" t="s">
        <v>3618</v>
      </c>
      <c r="P420" s="32" t="s">
        <v>3619</v>
      </c>
    </row>
    <row r="421" spans="1:16" ht="15.5">
      <c r="A421" s="32" t="s">
        <v>3620</v>
      </c>
      <c r="B421" s="32" t="s">
        <v>3621</v>
      </c>
      <c r="C421" s="32" t="s">
        <v>3004</v>
      </c>
      <c r="D421" s="34">
        <v>10999</v>
      </c>
      <c r="E421" s="34">
        <v>14999</v>
      </c>
      <c r="F421" s="33">
        <v>0.27</v>
      </c>
      <c r="G421" s="32">
        <v>4.0999999999999996</v>
      </c>
      <c r="H421" s="36">
        <v>18998</v>
      </c>
      <c r="I421" s="32" t="s">
        <v>3556</v>
      </c>
      <c r="J421" s="32" t="s">
        <v>3223</v>
      </c>
      <c r="K421" s="32" t="s">
        <v>3224</v>
      </c>
      <c r="L421" s="32" t="s">
        <v>3225</v>
      </c>
      <c r="M421" s="32" t="s">
        <v>3226</v>
      </c>
      <c r="N421" s="32" t="s">
        <v>3227</v>
      </c>
      <c r="O421" s="32" t="s">
        <v>3622</v>
      </c>
      <c r="P421" s="32" t="s">
        <v>3623</v>
      </c>
    </row>
    <row r="422" spans="1:16" ht="15.5">
      <c r="A422" s="32" t="s">
        <v>3624</v>
      </c>
      <c r="B422" s="32" t="s">
        <v>3625</v>
      </c>
      <c r="C422" s="32" t="s">
        <v>2962</v>
      </c>
      <c r="D422" s="34">
        <v>2999</v>
      </c>
      <c r="E422" s="34">
        <v>7990</v>
      </c>
      <c r="F422" s="33">
        <v>0.62</v>
      </c>
      <c r="G422" s="32">
        <v>4.0999999999999996</v>
      </c>
      <c r="H422" s="36">
        <v>48449</v>
      </c>
      <c r="I422" s="32" t="s">
        <v>3437</v>
      </c>
      <c r="J422" s="32" t="s">
        <v>3626</v>
      </c>
      <c r="K422" s="32" t="s">
        <v>3627</v>
      </c>
      <c r="L422" s="32" t="s">
        <v>3628</v>
      </c>
      <c r="M422" s="32" t="s">
        <v>3629</v>
      </c>
      <c r="N422" s="32" t="s">
        <v>3630</v>
      </c>
      <c r="O422" s="32" t="s">
        <v>3631</v>
      </c>
      <c r="P422" s="32" t="s">
        <v>3632</v>
      </c>
    </row>
    <row r="423" spans="1:16" ht="15.5">
      <c r="A423" s="32" t="s">
        <v>3633</v>
      </c>
      <c r="B423" s="32" t="s">
        <v>3634</v>
      </c>
      <c r="C423" s="32" t="s">
        <v>2962</v>
      </c>
      <c r="D423" s="34">
        <v>1999</v>
      </c>
      <c r="E423" s="34">
        <v>7990</v>
      </c>
      <c r="F423" s="33">
        <v>0.75</v>
      </c>
      <c r="G423" s="32">
        <v>3.8</v>
      </c>
      <c r="H423" s="36">
        <v>17831</v>
      </c>
      <c r="I423" s="32" t="s">
        <v>2983</v>
      </c>
      <c r="J423" s="32" t="s">
        <v>2984</v>
      </c>
      <c r="K423" s="32" t="s">
        <v>2985</v>
      </c>
      <c r="L423" s="32" t="s">
        <v>2986</v>
      </c>
      <c r="M423" s="32" t="s">
        <v>2987</v>
      </c>
      <c r="N423" s="32" t="s">
        <v>2988</v>
      </c>
      <c r="O423" s="32" t="s">
        <v>3635</v>
      </c>
      <c r="P423" s="32" t="s">
        <v>3636</v>
      </c>
    </row>
    <row r="424" spans="1:16" ht="15.5">
      <c r="A424" s="32" t="s">
        <v>87</v>
      </c>
      <c r="B424" s="32" t="s">
        <v>88</v>
      </c>
      <c r="C424" s="32" t="s">
        <v>18</v>
      </c>
      <c r="D424" s="32">
        <v>229</v>
      </c>
      <c r="E424" s="32">
        <v>299</v>
      </c>
      <c r="F424" s="33">
        <v>0.23</v>
      </c>
      <c r="G424" s="32">
        <v>4.3</v>
      </c>
      <c r="H424" s="36">
        <v>30411</v>
      </c>
      <c r="I424" s="32" t="s">
        <v>89</v>
      </c>
      <c r="J424" s="32" t="s">
        <v>90</v>
      </c>
      <c r="K424" s="32" t="s">
        <v>91</v>
      </c>
      <c r="L424" s="32" t="s">
        <v>92</v>
      </c>
      <c r="M424" s="32" t="s">
        <v>93</v>
      </c>
      <c r="N424" s="32" t="s">
        <v>94</v>
      </c>
      <c r="O424" s="32" t="s">
        <v>3637</v>
      </c>
      <c r="P424" s="32" t="s">
        <v>3638</v>
      </c>
    </row>
    <row r="425" spans="1:16" ht="15.5">
      <c r="A425" s="32" t="s">
        <v>108</v>
      </c>
      <c r="B425" s="32" t="s">
        <v>109</v>
      </c>
      <c r="C425" s="32" t="s">
        <v>18</v>
      </c>
      <c r="D425" s="32">
        <v>199</v>
      </c>
      <c r="E425" s="32">
        <v>299</v>
      </c>
      <c r="F425" s="33">
        <v>0.33</v>
      </c>
      <c r="G425" s="32">
        <v>4</v>
      </c>
      <c r="H425" s="36">
        <v>43994</v>
      </c>
      <c r="I425" s="32" t="s">
        <v>110</v>
      </c>
      <c r="J425" s="32" t="s">
        <v>30</v>
      </c>
      <c r="K425" s="32" t="s">
        <v>31</v>
      </c>
      <c r="L425" s="32" t="s">
        <v>32</v>
      </c>
      <c r="M425" s="32" t="s">
        <v>33</v>
      </c>
      <c r="N425" s="32" t="s">
        <v>34</v>
      </c>
      <c r="O425" s="32" t="s">
        <v>3639</v>
      </c>
      <c r="P425" s="32" t="s">
        <v>3640</v>
      </c>
    </row>
    <row r="426" spans="1:16" ht="15.5">
      <c r="A426" s="32" t="s">
        <v>3641</v>
      </c>
      <c r="B426" s="32" t="s">
        <v>3642</v>
      </c>
      <c r="C426" s="32" t="s">
        <v>3176</v>
      </c>
      <c r="D426" s="32">
        <v>649</v>
      </c>
      <c r="E426" s="32">
        <v>999</v>
      </c>
      <c r="F426" s="33">
        <v>0.35</v>
      </c>
      <c r="G426" s="32">
        <v>4.2</v>
      </c>
      <c r="H426" s="36">
        <v>1315</v>
      </c>
      <c r="I426" s="32" t="s">
        <v>3643</v>
      </c>
      <c r="J426" s="32" t="s">
        <v>3644</v>
      </c>
      <c r="K426" s="32" t="s">
        <v>3645</v>
      </c>
      <c r="L426" s="32" t="s">
        <v>3646</v>
      </c>
      <c r="M426" s="32" t="s">
        <v>3647</v>
      </c>
      <c r="N426" s="32" t="s">
        <v>3648</v>
      </c>
      <c r="O426" s="32" t="s">
        <v>3649</v>
      </c>
      <c r="P426" s="32" t="s">
        <v>3650</v>
      </c>
    </row>
    <row r="427" spans="1:16" ht="15.5">
      <c r="A427" s="32" t="s">
        <v>3651</v>
      </c>
      <c r="B427" s="32" t="s">
        <v>3477</v>
      </c>
      <c r="C427" s="32" t="s">
        <v>3004</v>
      </c>
      <c r="D427" s="34">
        <v>13999</v>
      </c>
      <c r="E427" s="34">
        <v>19499</v>
      </c>
      <c r="F427" s="33">
        <v>0.28000000000000003</v>
      </c>
      <c r="G427" s="32">
        <v>4.0999999999999996</v>
      </c>
      <c r="H427" s="36">
        <v>18998</v>
      </c>
      <c r="I427" s="32" t="s">
        <v>3478</v>
      </c>
      <c r="J427" s="32" t="s">
        <v>3223</v>
      </c>
      <c r="K427" s="32" t="s">
        <v>3224</v>
      </c>
      <c r="L427" s="32" t="s">
        <v>3225</v>
      </c>
      <c r="M427" s="32" t="s">
        <v>3226</v>
      </c>
      <c r="N427" s="32" t="s">
        <v>3227</v>
      </c>
      <c r="O427" s="32" t="s">
        <v>3479</v>
      </c>
      <c r="P427" s="32" t="s">
        <v>3652</v>
      </c>
    </row>
    <row r="428" spans="1:16" ht="15.5">
      <c r="A428" s="32" t="s">
        <v>3653</v>
      </c>
      <c r="B428" s="32" t="s">
        <v>3654</v>
      </c>
      <c r="C428" s="32" t="s">
        <v>3655</v>
      </c>
      <c r="D428" s="32">
        <v>119</v>
      </c>
      <c r="E428" s="32">
        <v>299</v>
      </c>
      <c r="F428" s="33">
        <v>0.6</v>
      </c>
      <c r="G428" s="32">
        <v>4.0999999999999996</v>
      </c>
      <c r="H428" s="36">
        <v>5999</v>
      </c>
      <c r="I428" s="32" t="s">
        <v>3656</v>
      </c>
      <c r="J428" s="32" t="s">
        <v>3657</v>
      </c>
      <c r="K428" s="32" t="s">
        <v>3658</v>
      </c>
      <c r="L428" s="32" t="s">
        <v>3659</v>
      </c>
      <c r="M428" s="32" t="s">
        <v>3660</v>
      </c>
      <c r="N428" s="32" t="s">
        <v>3661</v>
      </c>
      <c r="O428" s="32" t="s">
        <v>3662</v>
      </c>
      <c r="P428" s="32" t="s">
        <v>3663</v>
      </c>
    </row>
    <row r="429" spans="1:16" ht="15.5">
      <c r="A429" s="32" t="s">
        <v>3664</v>
      </c>
      <c r="B429" s="32" t="s">
        <v>3665</v>
      </c>
      <c r="C429" s="32" t="s">
        <v>3004</v>
      </c>
      <c r="D429" s="34">
        <v>12999</v>
      </c>
      <c r="E429" s="34">
        <v>17999</v>
      </c>
      <c r="F429" s="33">
        <v>0.28000000000000003</v>
      </c>
      <c r="G429" s="32">
        <v>4.0999999999999996</v>
      </c>
      <c r="H429" s="36">
        <v>50772</v>
      </c>
      <c r="I429" s="32" t="s">
        <v>3666</v>
      </c>
      <c r="J429" s="32" t="s">
        <v>3667</v>
      </c>
      <c r="K429" s="32" t="s">
        <v>3668</v>
      </c>
      <c r="L429" s="32" t="s">
        <v>3669</v>
      </c>
      <c r="M429" s="32" t="s">
        <v>3670</v>
      </c>
      <c r="N429" s="32" t="s">
        <v>3671</v>
      </c>
      <c r="O429" s="32" t="s">
        <v>3672</v>
      </c>
      <c r="P429" s="32" t="s">
        <v>3673</v>
      </c>
    </row>
    <row r="430" spans="1:16" ht="15.5">
      <c r="A430" s="32" t="s">
        <v>113</v>
      </c>
      <c r="B430" s="32" t="s">
        <v>114</v>
      </c>
      <c r="C430" s="32" t="s">
        <v>18</v>
      </c>
      <c r="D430" s="32">
        <v>154</v>
      </c>
      <c r="E430" s="32">
        <v>339</v>
      </c>
      <c r="F430" s="33">
        <v>0.55000000000000004</v>
      </c>
      <c r="G430" s="32">
        <v>4.3</v>
      </c>
      <c r="H430" s="36">
        <v>13391</v>
      </c>
      <c r="I430" s="32" t="s">
        <v>1050</v>
      </c>
      <c r="J430" s="32" t="s">
        <v>116</v>
      </c>
      <c r="K430" s="32" t="s">
        <v>117</v>
      </c>
      <c r="L430" s="32" t="s">
        <v>118</v>
      </c>
      <c r="M430" s="32" t="s">
        <v>119</v>
      </c>
      <c r="N430" s="32" t="s">
        <v>120</v>
      </c>
      <c r="O430" s="32" t="s">
        <v>121</v>
      </c>
      <c r="P430" s="32" t="s">
        <v>3674</v>
      </c>
    </row>
    <row r="431" spans="1:16" ht="15.5">
      <c r="A431" s="32" t="s">
        <v>3675</v>
      </c>
      <c r="B431" s="32" t="s">
        <v>3676</v>
      </c>
      <c r="C431" s="32" t="s">
        <v>3004</v>
      </c>
      <c r="D431" s="34">
        <v>20999</v>
      </c>
      <c r="E431" s="34">
        <v>26999</v>
      </c>
      <c r="F431" s="33">
        <v>0.22</v>
      </c>
      <c r="G431" s="32">
        <v>3.9</v>
      </c>
      <c r="H431" s="36">
        <v>25824</v>
      </c>
      <c r="I431" s="32" t="s">
        <v>3677</v>
      </c>
      <c r="J431" s="32" t="s">
        <v>3385</v>
      </c>
      <c r="K431" s="32" t="s">
        <v>3386</v>
      </c>
      <c r="L431" s="32" t="s">
        <v>3387</v>
      </c>
      <c r="M431" s="32" t="s">
        <v>3388</v>
      </c>
      <c r="N431" s="32" t="s">
        <v>3389</v>
      </c>
      <c r="O431" s="32" t="s">
        <v>3678</v>
      </c>
      <c r="P431" s="32" t="s">
        <v>3679</v>
      </c>
    </row>
    <row r="432" spans="1:16" ht="15.5">
      <c r="A432" s="32" t="s">
        <v>3680</v>
      </c>
      <c r="B432" s="32" t="s">
        <v>3681</v>
      </c>
      <c r="C432" s="32" t="s">
        <v>3176</v>
      </c>
      <c r="D432" s="32">
        <v>249</v>
      </c>
      <c r="E432" s="32">
        <v>649</v>
      </c>
      <c r="F432" s="33">
        <v>0.62</v>
      </c>
      <c r="G432" s="32">
        <v>4</v>
      </c>
      <c r="H432" s="36">
        <v>14404</v>
      </c>
      <c r="I432" s="32" t="s">
        <v>3682</v>
      </c>
      <c r="J432" s="32" t="s">
        <v>3683</v>
      </c>
      <c r="K432" s="32" t="s">
        <v>3684</v>
      </c>
      <c r="L432" s="32" t="s">
        <v>3685</v>
      </c>
      <c r="M432" s="32" t="s">
        <v>3686</v>
      </c>
      <c r="N432" s="32" t="s">
        <v>3687</v>
      </c>
      <c r="O432" s="32" t="s">
        <v>3688</v>
      </c>
      <c r="P432" s="32" t="s">
        <v>3689</v>
      </c>
    </row>
    <row r="433" spans="1:16" ht="15.5">
      <c r="A433" s="32" t="s">
        <v>3690</v>
      </c>
      <c r="B433" s="32" t="s">
        <v>3691</v>
      </c>
      <c r="C433" s="32" t="s">
        <v>3176</v>
      </c>
      <c r="D433" s="32">
        <v>99</v>
      </c>
      <c r="E433" s="32">
        <v>171</v>
      </c>
      <c r="F433" s="33">
        <v>0.42</v>
      </c>
      <c r="G433" s="32">
        <v>4.5</v>
      </c>
      <c r="H433" s="36">
        <v>11339</v>
      </c>
      <c r="I433" s="32" t="s">
        <v>3692</v>
      </c>
      <c r="J433" s="32" t="s">
        <v>3693</v>
      </c>
      <c r="K433" s="32" t="s">
        <v>3694</v>
      </c>
      <c r="L433" s="32" t="s">
        <v>3695</v>
      </c>
      <c r="M433" s="32" t="s">
        <v>3696</v>
      </c>
      <c r="N433" s="32" t="s">
        <v>3697</v>
      </c>
      <c r="O433" s="32" t="s">
        <v>3698</v>
      </c>
      <c r="P433" s="32" t="s">
        <v>3699</v>
      </c>
    </row>
    <row r="434" spans="1:16" ht="15.5">
      <c r="A434" s="32" t="s">
        <v>3700</v>
      </c>
      <c r="B434" s="32" t="s">
        <v>3701</v>
      </c>
      <c r="C434" s="32" t="s">
        <v>3165</v>
      </c>
      <c r="D434" s="32">
        <v>489</v>
      </c>
      <c r="E434" s="34">
        <v>1999</v>
      </c>
      <c r="F434" s="33">
        <v>0.76</v>
      </c>
      <c r="G434" s="32">
        <v>4</v>
      </c>
      <c r="H434" s="36">
        <v>3626</v>
      </c>
      <c r="I434" s="32" t="s">
        <v>3702</v>
      </c>
      <c r="J434" s="32" t="s">
        <v>3703</v>
      </c>
      <c r="K434" s="32" t="s">
        <v>3704</v>
      </c>
      <c r="L434" s="32" t="s">
        <v>3705</v>
      </c>
      <c r="M434" s="32" t="s">
        <v>3706</v>
      </c>
      <c r="N434" s="32" t="s">
        <v>3707</v>
      </c>
      <c r="O434" s="32" t="s">
        <v>3708</v>
      </c>
      <c r="P434" s="32" t="s">
        <v>3709</v>
      </c>
    </row>
    <row r="435" spans="1:16" ht="15.5">
      <c r="A435" s="32" t="s">
        <v>3710</v>
      </c>
      <c r="B435" s="32" t="s">
        <v>3711</v>
      </c>
      <c r="C435" s="32" t="s">
        <v>3038</v>
      </c>
      <c r="D435" s="32">
        <v>369</v>
      </c>
      <c r="E435" s="34">
        <v>1600</v>
      </c>
      <c r="F435" s="33">
        <v>0.77</v>
      </c>
      <c r="G435" s="32">
        <v>4</v>
      </c>
      <c r="H435" s="36">
        <v>32625</v>
      </c>
      <c r="I435" s="32" t="s">
        <v>3712</v>
      </c>
      <c r="J435" s="32" t="s">
        <v>3713</v>
      </c>
      <c r="K435" s="32" t="s">
        <v>3714</v>
      </c>
      <c r="L435" s="32" t="s">
        <v>3715</v>
      </c>
      <c r="M435" s="32" t="s">
        <v>3716</v>
      </c>
      <c r="N435" s="32" t="s">
        <v>3717</v>
      </c>
      <c r="O435" s="32" t="s">
        <v>3718</v>
      </c>
      <c r="P435" s="32" t="s">
        <v>3719</v>
      </c>
    </row>
    <row r="436" spans="1:16" ht="15.5">
      <c r="A436" s="32" t="s">
        <v>3720</v>
      </c>
      <c r="B436" s="32" t="s">
        <v>3721</v>
      </c>
      <c r="C436" s="32" t="s">
        <v>3004</v>
      </c>
      <c r="D436" s="34">
        <v>15499</v>
      </c>
      <c r="E436" s="34">
        <v>20999</v>
      </c>
      <c r="F436" s="33">
        <v>0.26</v>
      </c>
      <c r="G436" s="32">
        <v>4.0999999999999996</v>
      </c>
      <c r="H436" s="36">
        <v>19252</v>
      </c>
      <c r="I436" s="32" t="s">
        <v>3722</v>
      </c>
      <c r="J436" s="32" t="s">
        <v>3319</v>
      </c>
      <c r="K436" s="32" t="s">
        <v>3320</v>
      </c>
      <c r="L436" s="32" t="s">
        <v>3321</v>
      </c>
      <c r="M436" s="32" t="s">
        <v>3322</v>
      </c>
      <c r="N436" s="32" t="s">
        <v>3323</v>
      </c>
      <c r="O436" s="32" t="s">
        <v>3489</v>
      </c>
      <c r="P436" s="32" t="s">
        <v>3723</v>
      </c>
    </row>
    <row r="437" spans="1:16" ht="15.5">
      <c r="A437" s="32" t="s">
        <v>3724</v>
      </c>
      <c r="B437" s="32" t="s">
        <v>3725</v>
      </c>
      <c r="C437" s="32" t="s">
        <v>3004</v>
      </c>
      <c r="D437" s="34">
        <v>15499</v>
      </c>
      <c r="E437" s="34">
        <v>18999</v>
      </c>
      <c r="F437" s="33">
        <v>0.18</v>
      </c>
      <c r="G437" s="32">
        <v>4.0999999999999996</v>
      </c>
      <c r="H437" s="36">
        <v>19252</v>
      </c>
      <c r="I437" s="32" t="s">
        <v>3318</v>
      </c>
      <c r="J437" s="32" t="s">
        <v>3319</v>
      </c>
      <c r="K437" s="32" t="s">
        <v>3320</v>
      </c>
      <c r="L437" s="32" t="s">
        <v>3321</v>
      </c>
      <c r="M437" s="32" t="s">
        <v>3322</v>
      </c>
      <c r="N437" s="32" t="s">
        <v>3323</v>
      </c>
      <c r="O437" s="32" t="s">
        <v>3726</v>
      </c>
      <c r="P437" s="32" t="s">
        <v>3727</v>
      </c>
    </row>
    <row r="438" spans="1:16" ht="15.5">
      <c r="A438" s="32" t="s">
        <v>3728</v>
      </c>
      <c r="B438" s="32" t="s">
        <v>3729</v>
      </c>
      <c r="C438" s="32" t="s">
        <v>3004</v>
      </c>
      <c r="D438" s="34">
        <v>22999</v>
      </c>
      <c r="E438" s="34">
        <v>28999</v>
      </c>
      <c r="F438" s="33">
        <v>0.21</v>
      </c>
      <c r="G438" s="32">
        <v>3.9</v>
      </c>
      <c r="H438" s="36">
        <v>25824</v>
      </c>
      <c r="I438" s="32" t="s">
        <v>3730</v>
      </c>
      <c r="J438" s="32" t="s">
        <v>3385</v>
      </c>
      <c r="K438" s="32" t="s">
        <v>3386</v>
      </c>
      <c r="L438" s="32" t="s">
        <v>3387</v>
      </c>
      <c r="M438" s="32" t="s">
        <v>3388</v>
      </c>
      <c r="N438" s="32" t="s">
        <v>3389</v>
      </c>
      <c r="O438" s="32" t="s">
        <v>3390</v>
      </c>
      <c r="P438" s="32" t="s">
        <v>3731</v>
      </c>
    </row>
    <row r="439" spans="1:16" ht="15.5">
      <c r="A439" s="32" t="s">
        <v>3732</v>
      </c>
      <c r="B439" s="32" t="s">
        <v>3733</v>
      </c>
      <c r="C439" s="32" t="s">
        <v>3080</v>
      </c>
      <c r="D439" s="32">
        <v>599</v>
      </c>
      <c r="E439" s="34">
        <v>1490</v>
      </c>
      <c r="F439" s="33">
        <v>0.6</v>
      </c>
      <c r="G439" s="32">
        <v>4.0999999999999996</v>
      </c>
      <c r="H439" s="36">
        <v>161679</v>
      </c>
      <c r="I439" s="32" t="s">
        <v>3734</v>
      </c>
      <c r="J439" s="32" t="s">
        <v>3735</v>
      </c>
      <c r="K439" s="32" t="s">
        <v>3736</v>
      </c>
      <c r="L439" s="32" t="s">
        <v>3737</v>
      </c>
      <c r="M439" s="32" t="s">
        <v>3738</v>
      </c>
      <c r="N439" s="32" t="s">
        <v>3739</v>
      </c>
      <c r="O439" s="32" t="s">
        <v>3740</v>
      </c>
      <c r="P439" s="32" t="s">
        <v>3741</v>
      </c>
    </row>
    <row r="440" spans="1:16" ht="15.5">
      <c r="A440" s="32" t="s">
        <v>3742</v>
      </c>
      <c r="B440" s="32" t="s">
        <v>3743</v>
      </c>
      <c r="C440" s="32" t="s">
        <v>3510</v>
      </c>
      <c r="D440" s="32">
        <v>134</v>
      </c>
      <c r="E440" s="32">
        <v>699</v>
      </c>
      <c r="F440" s="33">
        <v>0.81</v>
      </c>
      <c r="G440" s="32">
        <v>4.0999999999999996</v>
      </c>
      <c r="H440" s="36">
        <v>16685</v>
      </c>
      <c r="I440" s="32" t="s">
        <v>3744</v>
      </c>
      <c r="J440" s="32" t="s">
        <v>3745</v>
      </c>
      <c r="K440" s="32" t="s">
        <v>3746</v>
      </c>
      <c r="L440" s="32" t="s">
        <v>3747</v>
      </c>
      <c r="M440" s="32" t="s">
        <v>3748</v>
      </c>
      <c r="N440" s="32" t="s">
        <v>3749</v>
      </c>
      <c r="O440" s="32" t="s">
        <v>3750</v>
      </c>
      <c r="P440" s="32" t="s">
        <v>3751</v>
      </c>
    </row>
    <row r="441" spans="1:16" ht="15.5">
      <c r="A441" s="32" t="s">
        <v>3752</v>
      </c>
      <c r="B441" s="32" t="s">
        <v>3753</v>
      </c>
      <c r="C441" s="32" t="s">
        <v>3004</v>
      </c>
      <c r="D441" s="34">
        <v>7499</v>
      </c>
      <c r="E441" s="34">
        <v>7999</v>
      </c>
      <c r="F441" s="33">
        <v>0.06</v>
      </c>
      <c r="G441" s="32">
        <v>4</v>
      </c>
      <c r="H441" s="36">
        <v>30907</v>
      </c>
      <c r="I441" s="32" t="s">
        <v>3754</v>
      </c>
      <c r="J441" s="32" t="s">
        <v>3755</v>
      </c>
      <c r="K441" s="32" t="s">
        <v>3756</v>
      </c>
      <c r="L441" s="32" t="s">
        <v>3757</v>
      </c>
      <c r="M441" s="32" t="s">
        <v>3758</v>
      </c>
      <c r="N441" s="32" t="s">
        <v>3759</v>
      </c>
      <c r="O441" s="32" t="s">
        <v>3760</v>
      </c>
      <c r="P441" s="32" t="s">
        <v>3761</v>
      </c>
    </row>
    <row r="442" spans="1:16" ht="15.5">
      <c r="A442" s="32" t="s">
        <v>3762</v>
      </c>
      <c r="B442" s="32" t="s">
        <v>3763</v>
      </c>
      <c r="C442" s="32" t="s">
        <v>2993</v>
      </c>
      <c r="D442" s="34">
        <v>1149</v>
      </c>
      <c r="E442" s="34">
        <v>2199</v>
      </c>
      <c r="F442" s="33">
        <v>0.48</v>
      </c>
      <c r="G442" s="32">
        <v>4.3</v>
      </c>
      <c r="H442" s="36">
        <v>178912</v>
      </c>
      <c r="I442" s="32" t="s">
        <v>3764</v>
      </c>
      <c r="J442" s="32" t="s">
        <v>2995</v>
      </c>
      <c r="K442" s="32" t="s">
        <v>2996</v>
      </c>
      <c r="L442" s="32" t="s">
        <v>2997</v>
      </c>
      <c r="M442" s="32" t="s">
        <v>2998</v>
      </c>
      <c r="N442" s="32" t="s">
        <v>2999</v>
      </c>
      <c r="O442" s="32" t="s">
        <v>3765</v>
      </c>
      <c r="P442" s="32" t="s">
        <v>3766</v>
      </c>
    </row>
    <row r="443" spans="1:16" ht="15.5">
      <c r="A443" s="32" t="s">
        <v>3767</v>
      </c>
      <c r="B443" s="32" t="s">
        <v>3768</v>
      </c>
      <c r="C443" s="32" t="s">
        <v>3059</v>
      </c>
      <c r="D443" s="34">
        <v>1324</v>
      </c>
      <c r="E443" s="34">
        <v>1699</v>
      </c>
      <c r="F443" s="33">
        <v>0.22</v>
      </c>
      <c r="G443" s="32">
        <v>4</v>
      </c>
      <c r="H443" s="36">
        <v>128311</v>
      </c>
      <c r="I443" s="32" t="s">
        <v>3769</v>
      </c>
      <c r="J443" s="32" t="s">
        <v>3061</v>
      </c>
      <c r="K443" s="32" t="s">
        <v>3062</v>
      </c>
      <c r="L443" s="32" t="s">
        <v>3063</v>
      </c>
      <c r="M443" s="32" t="s">
        <v>3064</v>
      </c>
      <c r="N443" s="32" t="s">
        <v>3065</v>
      </c>
      <c r="O443" s="32" t="s">
        <v>3770</v>
      </c>
      <c r="P443" s="32" t="s">
        <v>3771</v>
      </c>
    </row>
    <row r="444" spans="1:16" ht="15.5">
      <c r="A444" s="32" t="s">
        <v>3772</v>
      </c>
      <c r="B444" s="32" t="s">
        <v>3773</v>
      </c>
      <c r="C444" s="32" t="s">
        <v>3004</v>
      </c>
      <c r="D444" s="34">
        <v>13999</v>
      </c>
      <c r="E444" s="34">
        <v>19999</v>
      </c>
      <c r="F444" s="33">
        <v>0.3</v>
      </c>
      <c r="G444" s="32">
        <v>4.0999999999999996</v>
      </c>
      <c r="H444" s="36">
        <v>19252</v>
      </c>
      <c r="I444" s="32" t="s">
        <v>3722</v>
      </c>
      <c r="J444" s="32" t="s">
        <v>3319</v>
      </c>
      <c r="K444" s="32" t="s">
        <v>3320</v>
      </c>
      <c r="L444" s="32" t="s">
        <v>3321</v>
      </c>
      <c r="M444" s="32" t="s">
        <v>3322</v>
      </c>
      <c r="N444" s="32" t="s">
        <v>3323</v>
      </c>
      <c r="O444" s="32" t="s">
        <v>3774</v>
      </c>
      <c r="P444" s="32" t="s">
        <v>3775</v>
      </c>
    </row>
    <row r="445" spans="1:16" ht="15.5">
      <c r="A445" s="32" t="s">
        <v>123</v>
      </c>
      <c r="B445" s="32" t="s">
        <v>124</v>
      </c>
      <c r="C445" s="32" t="s">
        <v>18</v>
      </c>
      <c r="D445" s="32">
        <v>299</v>
      </c>
      <c r="E445" s="32">
        <v>799</v>
      </c>
      <c r="F445" s="33">
        <v>0.63</v>
      </c>
      <c r="G445" s="32">
        <v>4.2</v>
      </c>
      <c r="H445" s="36">
        <v>94364</v>
      </c>
      <c r="I445" s="32" t="s">
        <v>125</v>
      </c>
      <c r="J445" s="32" t="s">
        <v>50</v>
      </c>
      <c r="K445" s="32" t="s">
        <v>51</v>
      </c>
      <c r="L445" s="32" t="s">
        <v>52</v>
      </c>
      <c r="M445" s="32" t="s">
        <v>53</v>
      </c>
      <c r="N445" s="32" t="s">
        <v>54</v>
      </c>
      <c r="O445" s="32" t="s">
        <v>3776</v>
      </c>
      <c r="P445" s="32" t="s">
        <v>3777</v>
      </c>
    </row>
    <row r="446" spans="1:16" ht="15.5">
      <c r="A446" s="32" t="s">
        <v>3778</v>
      </c>
      <c r="B446" s="32" t="s">
        <v>3779</v>
      </c>
      <c r="C446" s="32" t="s">
        <v>2993</v>
      </c>
      <c r="D446" s="32">
        <v>999</v>
      </c>
      <c r="E446" s="34">
        <v>1599</v>
      </c>
      <c r="F446" s="33">
        <v>0.38</v>
      </c>
      <c r="G446" s="32">
        <v>4</v>
      </c>
      <c r="H446" s="36">
        <v>7222</v>
      </c>
      <c r="I446" s="32" t="s">
        <v>3780</v>
      </c>
      <c r="J446" s="32" t="s">
        <v>3583</v>
      </c>
      <c r="K446" s="32" t="s">
        <v>3584</v>
      </c>
      <c r="L446" s="32" t="s">
        <v>3585</v>
      </c>
      <c r="M446" s="32" t="s">
        <v>3586</v>
      </c>
      <c r="N446" s="32" t="s">
        <v>3587</v>
      </c>
      <c r="O446" s="32" t="s">
        <v>3781</v>
      </c>
      <c r="P446" s="32" t="s">
        <v>3782</v>
      </c>
    </row>
    <row r="447" spans="1:16" ht="15.5">
      <c r="A447" s="32" t="s">
        <v>3783</v>
      </c>
      <c r="B447" s="32" t="s">
        <v>3784</v>
      </c>
      <c r="C447" s="32" t="s">
        <v>3004</v>
      </c>
      <c r="D447" s="34">
        <v>12999</v>
      </c>
      <c r="E447" s="34">
        <v>17999</v>
      </c>
      <c r="F447" s="33">
        <v>0.28000000000000003</v>
      </c>
      <c r="G447" s="32">
        <v>4.0999999999999996</v>
      </c>
      <c r="H447" s="36">
        <v>18998</v>
      </c>
      <c r="I447" s="32" t="s">
        <v>3222</v>
      </c>
      <c r="J447" s="32" t="s">
        <v>3223</v>
      </c>
      <c r="K447" s="32" t="s">
        <v>3224</v>
      </c>
      <c r="L447" s="32" t="s">
        <v>3225</v>
      </c>
      <c r="M447" s="32" t="s">
        <v>3226</v>
      </c>
      <c r="N447" s="32" t="s">
        <v>3227</v>
      </c>
      <c r="O447" s="32" t="s">
        <v>3785</v>
      </c>
      <c r="P447" s="32" t="s">
        <v>3786</v>
      </c>
    </row>
    <row r="448" spans="1:16" ht="15.5">
      <c r="A448" s="32" t="s">
        <v>3787</v>
      </c>
      <c r="B448" s="32" t="s">
        <v>3788</v>
      </c>
      <c r="C448" s="32" t="s">
        <v>3004</v>
      </c>
      <c r="D448" s="34">
        <v>15490</v>
      </c>
      <c r="E448" s="34">
        <v>20990</v>
      </c>
      <c r="F448" s="33">
        <v>0.26</v>
      </c>
      <c r="G448" s="32">
        <v>4.2</v>
      </c>
      <c r="H448" s="36">
        <v>32916</v>
      </c>
      <c r="I448" s="32" t="s">
        <v>3789</v>
      </c>
      <c r="J448" s="32" t="s">
        <v>3375</v>
      </c>
      <c r="K448" s="32" t="s">
        <v>3376</v>
      </c>
      <c r="L448" s="32" t="s">
        <v>3377</v>
      </c>
      <c r="M448" s="32" t="s">
        <v>3378</v>
      </c>
      <c r="N448" s="32" t="s">
        <v>3379</v>
      </c>
      <c r="O448" s="32" t="s">
        <v>3790</v>
      </c>
      <c r="P448" s="32" t="s">
        <v>3791</v>
      </c>
    </row>
    <row r="449" spans="1:16" ht="15.5">
      <c r="A449" s="32" t="s">
        <v>3792</v>
      </c>
      <c r="B449" s="32" t="s">
        <v>3793</v>
      </c>
      <c r="C449" s="32" t="s">
        <v>3794</v>
      </c>
      <c r="D449" s="32">
        <v>999</v>
      </c>
      <c r="E449" s="34">
        <v>2899</v>
      </c>
      <c r="F449" s="33">
        <v>0.66</v>
      </c>
      <c r="G449" s="32">
        <v>4.5999999999999996</v>
      </c>
      <c r="H449" s="36">
        <v>26603</v>
      </c>
      <c r="I449" s="32" t="s">
        <v>3795</v>
      </c>
      <c r="J449" s="32" t="s">
        <v>3796</v>
      </c>
      <c r="K449" s="32" t="s">
        <v>3797</v>
      </c>
      <c r="L449" s="32" t="s">
        <v>3798</v>
      </c>
      <c r="M449" s="32" t="s">
        <v>3799</v>
      </c>
      <c r="N449" s="32" t="s">
        <v>3800</v>
      </c>
      <c r="O449" s="32" t="s">
        <v>3801</v>
      </c>
      <c r="P449" s="32" t="s">
        <v>3802</v>
      </c>
    </row>
    <row r="450" spans="1:16" ht="15.5">
      <c r="A450" s="32" t="s">
        <v>3803</v>
      </c>
      <c r="B450" s="32" t="s">
        <v>3804</v>
      </c>
      <c r="C450" s="32" t="s">
        <v>2962</v>
      </c>
      <c r="D450" s="34">
        <v>1599</v>
      </c>
      <c r="E450" s="34">
        <v>4999</v>
      </c>
      <c r="F450" s="33">
        <v>0.68</v>
      </c>
      <c r="G450" s="32">
        <v>4</v>
      </c>
      <c r="H450" s="36">
        <v>67950</v>
      </c>
      <c r="I450" s="32" t="s">
        <v>3805</v>
      </c>
      <c r="J450" s="32" t="s">
        <v>3806</v>
      </c>
      <c r="K450" s="32" t="s">
        <v>3807</v>
      </c>
      <c r="L450" s="32" t="s">
        <v>3808</v>
      </c>
      <c r="M450" s="32" t="s">
        <v>3809</v>
      </c>
      <c r="N450" s="32" t="s">
        <v>3810</v>
      </c>
      <c r="O450" s="32" t="s">
        <v>3811</v>
      </c>
      <c r="P450" s="32" t="s">
        <v>3812</v>
      </c>
    </row>
    <row r="451" spans="1:16" ht="15.5">
      <c r="A451" s="32" t="s">
        <v>3813</v>
      </c>
      <c r="B451" s="32" t="s">
        <v>3814</v>
      </c>
      <c r="C451" s="32" t="s">
        <v>3059</v>
      </c>
      <c r="D451" s="34">
        <v>1324</v>
      </c>
      <c r="E451" s="34">
        <v>1699</v>
      </c>
      <c r="F451" s="33">
        <v>0.22</v>
      </c>
      <c r="G451" s="32">
        <v>4</v>
      </c>
      <c r="H451" s="36">
        <v>128311</v>
      </c>
      <c r="I451" s="32" t="s">
        <v>3769</v>
      </c>
      <c r="J451" s="32" t="s">
        <v>3061</v>
      </c>
      <c r="K451" s="32" t="s">
        <v>3062</v>
      </c>
      <c r="L451" s="32" t="s">
        <v>3063</v>
      </c>
      <c r="M451" s="32" t="s">
        <v>3064</v>
      </c>
      <c r="N451" s="32" t="s">
        <v>3065</v>
      </c>
      <c r="O451" s="32" t="s">
        <v>3066</v>
      </c>
      <c r="P451" s="32" t="s">
        <v>3815</v>
      </c>
    </row>
    <row r="452" spans="1:16" ht="15.5">
      <c r="A452" s="32" t="s">
        <v>3816</v>
      </c>
      <c r="B452" s="32" t="s">
        <v>3817</v>
      </c>
      <c r="C452" s="32" t="s">
        <v>3004</v>
      </c>
      <c r="D452" s="34">
        <v>20999</v>
      </c>
      <c r="E452" s="34">
        <v>29990</v>
      </c>
      <c r="F452" s="33">
        <v>0.3</v>
      </c>
      <c r="G452" s="32">
        <v>4.3</v>
      </c>
      <c r="H452" s="36">
        <v>9499</v>
      </c>
      <c r="I452" s="32" t="s">
        <v>3818</v>
      </c>
      <c r="J452" s="32" t="s">
        <v>3819</v>
      </c>
      <c r="K452" s="32" t="s">
        <v>3820</v>
      </c>
      <c r="L452" s="32" t="s">
        <v>3821</v>
      </c>
      <c r="M452" s="32" t="s">
        <v>3822</v>
      </c>
      <c r="N452" s="32" t="s">
        <v>3823</v>
      </c>
      <c r="O452" s="32" t="s">
        <v>3824</v>
      </c>
      <c r="P452" s="32" t="s">
        <v>3825</v>
      </c>
    </row>
    <row r="453" spans="1:16" ht="15.5">
      <c r="A453" s="32" t="s">
        <v>3826</v>
      </c>
      <c r="B453" s="32" t="s">
        <v>3827</v>
      </c>
      <c r="C453" s="32" t="s">
        <v>3176</v>
      </c>
      <c r="D453" s="32">
        <v>999</v>
      </c>
      <c r="E453" s="34">
        <v>1999</v>
      </c>
      <c r="F453" s="33">
        <v>0.5</v>
      </c>
      <c r="G453" s="32">
        <v>4.3</v>
      </c>
      <c r="H453" s="36">
        <v>1777</v>
      </c>
      <c r="I453" s="32" t="s">
        <v>3828</v>
      </c>
      <c r="J453" s="32" t="s">
        <v>3829</v>
      </c>
      <c r="K453" s="32" t="s">
        <v>3830</v>
      </c>
      <c r="L453" s="32" t="s">
        <v>3831</v>
      </c>
      <c r="M453" s="32" t="s">
        <v>3832</v>
      </c>
      <c r="N453" s="32" t="s">
        <v>3833</v>
      </c>
      <c r="O453" s="32" t="s">
        <v>3834</v>
      </c>
      <c r="P453" s="32" t="s">
        <v>3835</v>
      </c>
    </row>
    <row r="454" spans="1:16" ht="15.5">
      <c r="A454" s="32" t="s">
        <v>3836</v>
      </c>
      <c r="B454" s="32" t="s">
        <v>3837</v>
      </c>
      <c r="C454" s="32" t="s">
        <v>3004</v>
      </c>
      <c r="D454" s="34">
        <v>12490</v>
      </c>
      <c r="E454" s="34">
        <v>15990</v>
      </c>
      <c r="F454" s="33">
        <v>0.22</v>
      </c>
      <c r="G454" s="32">
        <v>4.2</v>
      </c>
      <c r="H454" s="36">
        <v>58506</v>
      </c>
      <c r="I454" s="32" t="s">
        <v>3838</v>
      </c>
      <c r="J454" s="32" t="s">
        <v>3839</v>
      </c>
      <c r="K454" s="32" t="s">
        <v>3840</v>
      </c>
      <c r="L454" s="32" t="s">
        <v>3841</v>
      </c>
      <c r="M454" s="32" t="s">
        <v>3842</v>
      </c>
      <c r="N454" s="32" t="s">
        <v>3843</v>
      </c>
      <c r="O454" s="32" t="s">
        <v>3844</v>
      </c>
      <c r="P454" s="32" t="s">
        <v>3845</v>
      </c>
    </row>
    <row r="455" spans="1:16" ht="15.5">
      <c r="A455" s="32" t="s">
        <v>3846</v>
      </c>
      <c r="B455" s="32" t="s">
        <v>3847</v>
      </c>
      <c r="C455" s="32" t="s">
        <v>3004</v>
      </c>
      <c r="D455" s="34">
        <v>17999</v>
      </c>
      <c r="E455" s="34">
        <v>21990</v>
      </c>
      <c r="F455" s="33">
        <v>0.18</v>
      </c>
      <c r="G455" s="32">
        <v>4</v>
      </c>
      <c r="H455" s="36">
        <v>21350</v>
      </c>
      <c r="I455" s="32" t="s">
        <v>3848</v>
      </c>
      <c r="J455" s="32" t="s">
        <v>3252</v>
      </c>
      <c r="K455" s="32" t="s">
        <v>3253</v>
      </c>
      <c r="L455" s="32" t="s">
        <v>3254</v>
      </c>
      <c r="M455" s="32" t="s">
        <v>3255</v>
      </c>
      <c r="N455" s="32" t="s">
        <v>3256</v>
      </c>
      <c r="O455" s="32" t="s">
        <v>3257</v>
      </c>
      <c r="P455" s="32" t="s">
        <v>3849</v>
      </c>
    </row>
    <row r="456" spans="1:16" ht="15.5">
      <c r="A456" s="32" t="s">
        <v>139</v>
      </c>
      <c r="B456" s="32" t="s">
        <v>140</v>
      </c>
      <c r="C456" s="32" t="s">
        <v>18</v>
      </c>
      <c r="D456" s="32">
        <v>350</v>
      </c>
      <c r="E456" s="32">
        <v>899</v>
      </c>
      <c r="F456" s="33">
        <v>0.61</v>
      </c>
      <c r="G456" s="32">
        <v>4.2</v>
      </c>
      <c r="H456" s="36">
        <v>2263</v>
      </c>
      <c r="I456" s="32" t="s">
        <v>141</v>
      </c>
      <c r="J456" s="32" t="s">
        <v>142</v>
      </c>
      <c r="K456" s="32" t="s">
        <v>143</v>
      </c>
      <c r="L456" s="32" t="s">
        <v>144</v>
      </c>
      <c r="M456" s="32" t="s">
        <v>145</v>
      </c>
      <c r="N456" s="32" t="s">
        <v>146</v>
      </c>
      <c r="O456" s="32" t="s">
        <v>3850</v>
      </c>
      <c r="P456" s="32" t="s">
        <v>3851</v>
      </c>
    </row>
    <row r="457" spans="1:16" ht="15.5">
      <c r="A457" s="32" t="s">
        <v>3852</v>
      </c>
      <c r="B457" s="32" t="s">
        <v>3853</v>
      </c>
      <c r="C457" s="32" t="s">
        <v>3059</v>
      </c>
      <c r="D457" s="34">
        <v>1399</v>
      </c>
      <c r="E457" s="34">
        <v>1630</v>
      </c>
      <c r="F457" s="33">
        <v>0.14000000000000001</v>
      </c>
      <c r="G457" s="32">
        <v>4</v>
      </c>
      <c r="H457" s="36">
        <v>9378</v>
      </c>
      <c r="I457" s="32" t="s">
        <v>3854</v>
      </c>
      <c r="J457" s="32" t="s">
        <v>3855</v>
      </c>
      <c r="K457" s="32" t="s">
        <v>3856</v>
      </c>
      <c r="L457" s="32" t="s">
        <v>3857</v>
      </c>
      <c r="M457" s="32" t="s">
        <v>3858</v>
      </c>
      <c r="N457" s="32" t="s">
        <v>3859</v>
      </c>
      <c r="O457" s="32" t="s">
        <v>3860</v>
      </c>
      <c r="P457" s="32" t="s">
        <v>3861</v>
      </c>
    </row>
    <row r="458" spans="1:16" ht="15.5">
      <c r="A458" s="32" t="s">
        <v>149</v>
      </c>
      <c r="B458" s="32" t="s">
        <v>150</v>
      </c>
      <c r="C458" s="32" t="s">
        <v>18</v>
      </c>
      <c r="D458" s="32">
        <v>159</v>
      </c>
      <c r="E458" s="32">
        <v>399</v>
      </c>
      <c r="F458" s="33">
        <v>0.6</v>
      </c>
      <c r="G458" s="32">
        <v>4.0999999999999996</v>
      </c>
      <c r="H458" s="36">
        <v>4768</v>
      </c>
      <c r="I458" s="32" t="s">
        <v>59</v>
      </c>
      <c r="J458" s="32" t="s">
        <v>151</v>
      </c>
      <c r="K458" s="32" t="s">
        <v>152</v>
      </c>
      <c r="L458" s="32" t="s">
        <v>153</v>
      </c>
      <c r="M458" s="32" t="s">
        <v>154</v>
      </c>
      <c r="N458" s="32" t="s">
        <v>155</v>
      </c>
      <c r="O458" s="32" t="s">
        <v>3862</v>
      </c>
      <c r="P458" s="32" t="s">
        <v>3863</v>
      </c>
    </row>
    <row r="459" spans="1:16" ht="15.5">
      <c r="A459" s="32" t="s">
        <v>3864</v>
      </c>
      <c r="B459" s="32" t="s">
        <v>3865</v>
      </c>
      <c r="C459" s="32" t="s">
        <v>2962</v>
      </c>
      <c r="D459" s="34">
        <v>1499</v>
      </c>
      <c r="E459" s="34">
        <v>6990</v>
      </c>
      <c r="F459" s="33">
        <v>0.79</v>
      </c>
      <c r="G459" s="32">
        <v>3.9</v>
      </c>
      <c r="H459" s="36">
        <v>21796</v>
      </c>
      <c r="I459" s="32" t="s">
        <v>3070</v>
      </c>
      <c r="J459" s="32" t="s">
        <v>3071</v>
      </c>
      <c r="K459" s="32" t="s">
        <v>3072</v>
      </c>
      <c r="L459" s="32" t="s">
        <v>3073</v>
      </c>
      <c r="M459" s="32" t="s">
        <v>3074</v>
      </c>
      <c r="N459" s="32" t="s">
        <v>3075</v>
      </c>
      <c r="O459" s="32" t="s">
        <v>3866</v>
      </c>
      <c r="P459" s="32" t="s">
        <v>3867</v>
      </c>
    </row>
    <row r="460" spans="1:16" ht="15.5">
      <c r="A460" s="32" t="s">
        <v>3868</v>
      </c>
      <c r="B460" s="32" t="s">
        <v>3869</v>
      </c>
      <c r="C460" s="32" t="s">
        <v>2962</v>
      </c>
      <c r="D460" s="34">
        <v>1999</v>
      </c>
      <c r="E460" s="34">
        <v>7990</v>
      </c>
      <c r="F460" s="33">
        <v>0.75</v>
      </c>
      <c r="G460" s="32">
        <v>3.8</v>
      </c>
      <c r="H460" s="36">
        <v>17833</v>
      </c>
      <c r="I460" s="32" t="s">
        <v>2983</v>
      </c>
      <c r="J460" s="32" t="s">
        <v>2984</v>
      </c>
      <c r="K460" s="32" t="s">
        <v>2985</v>
      </c>
      <c r="L460" s="32" t="s">
        <v>2986</v>
      </c>
      <c r="M460" s="32" t="s">
        <v>2987</v>
      </c>
      <c r="N460" s="32" t="s">
        <v>2988</v>
      </c>
      <c r="O460" s="32" t="s">
        <v>3870</v>
      </c>
      <c r="P460" s="32" t="s">
        <v>3871</v>
      </c>
    </row>
    <row r="461" spans="1:16" ht="15.5">
      <c r="A461" s="32" t="s">
        <v>3872</v>
      </c>
      <c r="B461" s="32" t="s">
        <v>3873</v>
      </c>
      <c r="C461" s="32" t="s">
        <v>3794</v>
      </c>
      <c r="D461" s="32">
        <v>999</v>
      </c>
      <c r="E461" s="34">
        <v>2899</v>
      </c>
      <c r="F461" s="33">
        <v>0.66</v>
      </c>
      <c r="G461" s="32">
        <v>4.7</v>
      </c>
      <c r="H461" s="36">
        <v>7779</v>
      </c>
      <c r="I461" s="32" t="s">
        <v>3874</v>
      </c>
      <c r="J461" s="32" t="s">
        <v>3875</v>
      </c>
      <c r="K461" s="32" t="s">
        <v>3876</v>
      </c>
      <c r="L461" s="32" t="s">
        <v>3877</v>
      </c>
      <c r="M461" s="32" t="s">
        <v>3878</v>
      </c>
      <c r="N461" s="32" t="s">
        <v>3879</v>
      </c>
      <c r="O461" s="32" t="s">
        <v>3880</v>
      </c>
      <c r="P461" s="32" t="s">
        <v>3881</v>
      </c>
    </row>
    <row r="462" spans="1:16" ht="15.5">
      <c r="A462" s="32" t="s">
        <v>3882</v>
      </c>
      <c r="B462" s="32" t="s">
        <v>3883</v>
      </c>
      <c r="C462" s="32" t="s">
        <v>3884</v>
      </c>
      <c r="D462" s="34">
        <v>2099</v>
      </c>
      <c r="E462" s="34">
        <v>5999</v>
      </c>
      <c r="F462" s="33">
        <v>0.65</v>
      </c>
      <c r="G462" s="32">
        <v>4.3</v>
      </c>
      <c r="H462" s="36">
        <v>17129</v>
      </c>
      <c r="I462" s="32" t="s">
        <v>3885</v>
      </c>
      <c r="J462" s="32" t="s">
        <v>3886</v>
      </c>
      <c r="K462" s="32" t="s">
        <v>3887</v>
      </c>
      <c r="L462" s="32" t="s">
        <v>3888</v>
      </c>
      <c r="M462" s="32" t="s">
        <v>3889</v>
      </c>
      <c r="N462" s="32" t="s">
        <v>3890</v>
      </c>
      <c r="O462" s="32" t="s">
        <v>3891</v>
      </c>
      <c r="P462" s="32" t="s">
        <v>3892</v>
      </c>
    </row>
    <row r="463" spans="1:16" ht="15.5">
      <c r="A463" s="32" t="s">
        <v>3893</v>
      </c>
      <c r="B463" s="32" t="s">
        <v>3894</v>
      </c>
      <c r="C463" s="32" t="s">
        <v>3121</v>
      </c>
      <c r="D463" s="32">
        <v>337</v>
      </c>
      <c r="E463" s="32">
        <v>699</v>
      </c>
      <c r="F463" s="33">
        <v>0.52</v>
      </c>
      <c r="G463" s="32">
        <v>4.2</v>
      </c>
      <c r="H463" s="36">
        <v>4969</v>
      </c>
      <c r="I463" s="32" t="s">
        <v>3895</v>
      </c>
      <c r="J463" s="32" t="s">
        <v>3896</v>
      </c>
      <c r="K463" s="32" t="s">
        <v>3897</v>
      </c>
      <c r="L463" s="32" t="s">
        <v>3898</v>
      </c>
      <c r="M463" s="32" t="s">
        <v>3899</v>
      </c>
      <c r="N463" s="32" t="s">
        <v>3900</v>
      </c>
      <c r="O463" s="32" t="s">
        <v>3901</v>
      </c>
      <c r="P463" s="32" t="s">
        <v>3902</v>
      </c>
    </row>
    <row r="464" spans="1:16" ht="15.5">
      <c r="A464" s="32" t="s">
        <v>3903</v>
      </c>
      <c r="B464" s="32" t="s">
        <v>3904</v>
      </c>
      <c r="C464" s="32" t="s">
        <v>2962</v>
      </c>
      <c r="D464" s="34">
        <v>2999</v>
      </c>
      <c r="E464" s="34">
        <v>7990</v>
      </c>
      <c r="F464" s="33">
        <v>0.62</v>
      </c>
      <c r="G464" s="32">
        <v>4.0999999999999996</v>
      </c>
      <c r="H464" s="36">
        <v>154</v>
      </c>
      <c r="I464" s="32" t="s">
        <v>3905</v>
      </c>
      <c r="J464" s="32" t="s">
        <v>3906</v>
      </c>
      <c r="K464" s="32" t="s">
        <v>3907</v>
      </c>
      <c r="L464" s="32" t="s">
        <v>3908</v>
      </c>
      <c r="M464" s="32" t="s">
        <v>3909</v>
      </c>
      <c r="N464" s="32" t="s">
        <v>3910</v>
      </c>
      <c r="O464" s="32" t="s">
        <v>3911</v>
      </c>
      <c r="P464" s="32" t="s">
        <v>3912</v>
      </c>
    </row>
    <row r="465" spans="1:16" ht="15.5">
      <c r="A465" s="32" t="s">
        <v>3913</v>
      </c>
      <c r="B465" s="32" t="s">
        <v>3914</v>
      </c>
      <c r="C465" s="32" t="s">
        <v>2962</v>
      </c>
      <c r="D465" s="34">
        <v>1299</v>
      </c>
      <c r="E465" s="34">
        <v>5999</v>
      </c>
      <c r="F465" s="33">
        <v>0.78</v>
      </c>
      <c r="G465" s="32">
        <v>3.3</v>
      </c>
      <c r="H465" s="36">
        <v>4415</v>
      </c>
      <c r="I465" s="32" t="s">
        <v>3915</v>
      </c>
      <c r="J465" s="32" t="s">
        <v>3916</v>
      </c>
      <c r="K465" s="32" t="s">
        <v>3917</v>
      </c>
      <c r="L465" s="32" t="s">
        <v>3918</v>
      </c>
      <c r="M465" s="32" t="s">
        <v>3919</v>
      </c>
      <c r="N465" s="32" t="s">
        <v>3920</v>
      </c>
      <c r="O465" s="32" t="s">
        <v>3921</v>
      </c>
      <c r="P465" s="32" t="s">
        <v>3922</v>
      </c>
    </row>
    <row r="466" spans="1:16" ht="15.5">
      <c r="A466" s="32" t="s">
        <v>158</v>
      </c>
      <c r="B466" s="32" t="s">
        <v>159</v>
      </c>
      <c r="C466" s="32" t="s">
        <v>18</v>
      </c>
      <c r="D466" s="32">
        <v>349</v>
      </c>
      <c r="E466" s="32">
        <v>399</v>
      </c>
      <c r="F466" s="33">
        <v>0.13</v>
      </c>
      <c r="G466" s="32">
        <v>4.4000000000000004</v>
      </c>
      <c r="H466" s="36">
        <v>18757</v>
      </c>
      <c r="I466" s="32" t="s">
        <v>160</v>
      </c>
      <c r="J466" s="32" t="s">
        <v>161</v>
      </c>
      <c r="K466" s="32" t="s">
        <v>162</v>
      </c>
      <c r="L466" s="32" t="s">
        <v>163</v>
      </c>
      <c r="M466" s="32" t="s">
        <v>164</v>
      </c>
      <c r="N466" s="32" t="s">
        <v>3923</v>
      </c>
      <c r="O466" s="32" t="s">
        <v>3924</v>
      </c>
      <c r="P466" s="32" t="s">
        <v>3925</v>
      </c>
    </row>
    <row r="467" spans="1:16" ht="15.5">
      <c r="A467" s="32" t="s">
        <v>3926</v>
      </c>
      <c r="B467" s="32" t="s">
        <v>3927</v>
      </c>
      <c r="C467" s="32" t="s">
        <v>3004</v>
      </c>
      <c r="D467" s="34">
        <v>16499</v>
      </c>
      <c r="E467" s="34">
        <v>20990</v>
      </c>
      <c r="F467" s="33">
        <v>0.21</v>
      </c>
      <c r="G467" s="32">
        <v>4</v>
      </c>
      <c r="H467" s="36">
        <v>21350</v>
      </c>
      <c r="I467" s="32" t="s">
        <v>3848</v>
      </c>
      <c r="J467" s="32" t="s">
        <v>3252</v>
      </c>
      <c r="K467" s="32" t="s">
        <v>3253</v>
      </c>
      <c r="L467" s="32" t="s">
        <v>3254</v>
      </c>
      <c r="M467" s="32" t="s">
        <v>3255</v>
      </c>
      <c r="N467" s="32" t="s">
        <v>3256</v>
      </c>
      <c r="O467" s="32" t="s">
        <v>3928</v>
      </c>
      <c r="P467" s="32" t="s">
        <v>3929</v>
      </c>
    </row>
    <row r="468" spans="1:16" ht="15.5">
      <c r="A468" s="32" t="s">
        <v>3930</v>
      </c>
      <c r="B468" s="32" t="s">
        <v>3931</v>
      </c>
      <c r="C468" s="32" t="s">
        <v>3080</v>
      </c>
      <c r="D468" s="32">
        <v>499</v>
      </c>
      <c r="E468" s="32">
        <v>499</v>
      </c>
      <c r="F468" s="33">
        <v>0</v>
      </c>
      <c r="G468" s="32">
        <v>4.2</v>
      </c>
      <c r="H468" s="36">
        <v>31539</v>
      </c>
      <c r="I468" s="32" t="s">
        <v>3932</v>
      </c>
      <c r="J468" s="32" t="s">
        <v>3933</v>
      </c>
      <c r="K468" s="32" t="s">
        <v>3934</v>
      </c>
      <c r="L468" s="32" t="s">
        <v>3935</v>
      </c>
      <c r="M468" s="32" t="s">
        <v>3936</v>
      </c>
      <c r="N468" s="32" t="s">
        <v>3937</v>
      </c>
      <c r="O468" s="32" t="s">
        <v>3938</v>
      </c>
      <c r="P468" s="32" t="s">
        <v>3939</v>
      </c>
    </row>
    <row r="469" spans="1:16" ht="15.5">
      <c r="A469" s="32" t="s">
        <v>204</v>
      </c>
      <c r="B469" s="32" t="s">
        <v>205</v>
      </c>
      <c r="C469" s="32" t="s">
        <v>18</v>
      </c>
      <c r="D469" s="32">
        <v>970</v>
      </c>
      <c r="E469" s="34">
        <v>1799</v>
      </c>
      <c r="F469" s="33">
        <v>0.46</v>
      </c>
      <c r="G469" s="32">
        <v>4.5</v>
      </c>
      <c r="H469" s="36">
        <v>815</v>
      </c>
      <c r="I469" s="32" t="s">
        <v>206</v>
      </c>
      <c r="J469" s="32" t="s">
        <v>207</v>
      </c>
      <c r="K469" s="32" t="s">
        <v>208</v>
      </c>
      <c r="L469" s="32" t="s">
        <v>209</v>
      </c>
      <c r="M469" s="32" t="s">
        <v>210</v>
      </c>
      <c r="N469" s="32" t="s">
        <v>211</v>
      </c>
      <c r="O469" s="32" t="s">
        <v>3940</v>
      </c>
      <c r="P469" s="32" t="s">
        <v>3941</v>
      </c>
    </row>
    <row r="470" spans="1:16" ht="15.5">
      <c r="A470" s="32" t="s">
        <v>3942</v>
      </c>
      <c r="B470" s="32" t="s">
        <v>3943</v>
      </c>
      <c r="C470" s="32" t="s">
        <v>3794</v>
      </c>
      <c r="D470" s="32">
        <v>999</v>
      </c>
      <c r="E470" s="34">
        <v>2899</v>
      </c>
      <c r="F470" s="33">
        <v>0.66</v>
      </c>
      <c r="G470" s="32">
        <v>4.5999999999999996</v>
      </c>
      <c r="H470" s="36">
        <v>6129</v>
      </c>
      <c r="I470" s="32" t="s">
        <v>3944</v>
      </c>
      <c r="J470" s="32" t="s">
        <v>3945</v>
      </c>
      <c r="K470" s="32" t="s">
        <v>3946</v>
      </c>
      <c r="L470" s="32" t="s">
        <v>3947</v>
      </c>
      <c r="M470" s="32" t="s">
        <v>3948</v>
      </c>
      <c r="N470" s="32" t="s">
        <v>3949</v>
      </c>
      <c r="O470" s="32" t="s">
        <v>3950</v>
      </c>
      <c r="P470" s="32" t="s">
        <v>3951</v>
      </c>
    </row>
    <row r="471" spans="1:16" ht="15.5">
      <c r="A471" s="32" t="s">
        <v>3952</v>
      </c>
      <c r="B471" s="32" t="s">
        <v>3953</v>
      </c>
      <c r="C471" s="32" t="s">
        <v>3004</v>
      </c>
      <c r="D471" s="34">
        <v>10499</v>
      </c>
      <c r="E471" s="34">
        <v>13499</v>
      </c>
      <c r="F471" s="33">
        <v>0.22</v>
      </c>
      <c r="G471" s="32">
        <v>4.2</v>
      </c>
      <c r="H471" s="36">
        <v>284</v>
      </c>
      <c r="I471" s="32" t="s">
        <v>3091</v>
      </c>
      <c r="J471" s="32" t="s">
        <v>3092</v>
      </c>
      <c r="K471" s="32" t="s">
        <v>3093</v>
      </c>
      <c r="L471" s="32" t="s">
        <v>3094</v>
      </c>
      <c r="M471" s="32" t="s">
        <v>3095</v>
      </c>
      <c r="N471" s="32" t="s">
        <v>3096</v>
      </c>
      <c r="O471" s="32" t="s">
        <v>3097</v>
      </c>
      <c r="P471" s="32" t="s">
        <v>3954</v>
      </c>
    </row>
    <row r="472" spans="1:16" ht="15.5">
      <c r="A472" s="32" t="s">
        <v>179</v>
      </c>
      <c r="B472" s="32" t="s">
        <v>180</v>
      </c>
      <c r="C472" s="32" t="s">
        <v>18</v>
      </c>
      <c r="D472" s="32">
        <v>249</v>
      </c>
      <c r="E472" s="32">
        <v>399</v>
      </c>
      <c r="F472" s="33">
        <v>0.38</v>
      </c>
      <c r="G472" s="32">
        <v>4</v>
      </c>
      <c r="H472" s="36">
        <v>43994</v>
      </c>
      <c r="I472" s="32" t="s">
        <v>181</v>
      </c>
      <c r="J472" s="32" t="s">
        <v>30</v>
      </c>
      <c r="K472" s="32" t="s">
        <v>31</v>
      </c>
      <c r="L472" s="32" t="s">
        <v>32</v>
      </c>
      <c r="M472" s="32" t="s">
        <v>33</v>
      </c>
      <c r="N472" s="32" t="s">
        <v>34</v>
      </c>
      <c r="O472" s="32" t="s">
        <v>3955</v>
      </c>
      <c r="P472" s="32" t="s">
        <v>3956</v>
      </c>
    </row>
    <row r="473" spans="1:16" ht="15.5">
      <c r="A473" s="32" t="s">
        <v>3957</v>
      </c>
      <c r="B473" s="32" t="s">
        <v>3958</v>
      </c>
      <c r="C473" s="32" t="s">
        <v>3959</v>
      </c>
      <c r="D473" s="32">
        <v>251</v>
      </c>
      <c r="E473" s="32">
        <v>999</v>
      </c>
      <c r="F473" s="33">
        <v>0.75</v>
      </c>
      <c r="G473" s="32">
        <v>3.7</v>
      </c>
      <c r="H473" s="36">
        <v>3234</v>
      </c>
      <c r="I473" s="32" t="s">
        <v>3960</v>
      </c>
      <c r="J473" s="32" t="s">
        <v>3961</v>
      </c>
      <c r="K473" s="32" t="s">
        <v>3962</v>
      </c>
      <c r="L473" s="32" t="s">
        <v>3963</v>
      </c>
      <c r="M473" s="32" t="s">
        <v>3964</v>
      </c>
      <c r="N473" s="32" t="s">
        <v>3965</v>
      </c>
      <c r="O473" s="32" t="s">
        <v>3966</v>
      </c>
      <c r="P473" s="32" t="s">
        <v>3967</v>
      </c>
    </row>
    <row r="474" spans="1:16" ht="15.5">
      <c r="A474" s="32" t="s">
        <v>184</v>
      </c>
      <c r="B474" s="32" t="s">
        <v>185</v>
      </c>
      <c r="C474" s="32" t="s">
        <v>18</v>
      </c>
      <c r="D474" s="32">
        <v>199</v>
      </c>
      <c r="E474" s="32">
        <v>499</v>
      </c>
      <c r="F474" s="33">
        <v>0.6</v>
      </c>
      <c r="G474" s="32">
        <v>4.0999999999999996</v>
      </c>
      <c r="H474" s="36">
        <v>13045</v>
      </c>
      <c r="I474" s="32" t="s">
        <v>186</v>
      </c>
      <c r="J474" s="32" t="s">
        <v>3968</v>
      </c>
      <c r="K474" s="32" t="s">
        <v>3969</v>
      </c>
      <c r="L474" s="32" t="s">
        <v>3970</v>
      </c>
      <c r="M474" s="32" t="s">
        <v>3971</v>
      </c>
      <c r="N474" s="32" t="s">
        <v>3972</v>
      </c>
      <c r="O474" s="32" t="s">
        <v>3973</v>
      </c>
      <c r="P474" s="32" t="s">
        <v>3974</v>
      </c>
    </row>
    <row r="475" spans="1:16" ht="15.5">
      <c r="A475" s="32" t="s">
        <v>3975</v>
      </c>
      <c r="B475" s="32" t="s">
        <v>3976</v>
      </c>
      <c r="C475" s="32" t="s">
        <v>3004</v>
      </c>
      <c r="D475" s="34">
        <v>6499</v>
      </c>
      <c r="E475" s="34">
        <v>7999</v>
      </c>
      <c r="F475" s="33">
        <v>0.19</v>
      </c>
      <c r="G475" s="32">
        <v>4.0999999999999996</v>
      </c>
      <c r="H475" s="36">
        <v>313832</v>
      </c>
      <c r="I475" s="32" t="s">
        <v>3977</v>
      </c>
      <c r="J475" s="32" t="s">
        <v>3267</v>
      </c>
      <c r="K475" s="32" t="s">
        <v>3268</v>
      </c>
      <c r="L475" s="32" t="s">
        <v>3269</v>
      </c>
      <c r="M475" s="32" t="s">
        <v>3270</v>
      </c>
      <c r="N475" s="32" t="s">
        <v>3271</v>
      </c>
      <c r="O475" s="32" t="s">
        <v>3978</v>
      </c>
      <c r="P475" s="32" t="s">
        <v>3979</v>
      </c>
    </row>
    <row r="476" spans="1:16" ht="15.5">
      <c r="A476" s="32" t="s">
        <v>3980</v>
      </c>
      <c r="B476" s="32" t="s">
        <v>3981</v>
      </c>
      <c r="C476" s="32" t="s">
        <v>2962</v>
      </c>
      <c r="D476" s="34">
        <v>2999</v>
      </c>
      <c r="E476" s="34">
        <v>9999</v>
      </c>
      <c r="F476" s="33">
        <v>0.7</v>
      </c>
      <c r="G476" s="32">
        <v>4.2</v>
      </c>
      <c r="H476" s="36">
        <v>20879</v>
      </c>
      <c r="I476" s="32" t="s">
        <v>3982</v>
      </c>
      <c r="J476" s="32" t="s">
        <v>3983</v>
      </c>
      <c r="K476" s="32" t="s">
        <v>3984</v>
      </c>
      <c r="L476" s="32" t="s">
        <v>3985</v>
      </c>
      <c r="M476" s="32" t="s">
        <v>3986</v>
      </c>
      <c r="N476" s="32" t="s">
        <v>3987</v>
      </c>
      <c r="O476" s="32" t="s">
        <v>3988</v>
      </c>
      <c r="P476" s="32" t="s">
        <v>3989</v>
      </c>
    </row>
    <row r="477" spans="1:16" ht="15.5">
      <c r="A477" s="32" t="s">
        <v>3990</v>
      </c>
      <c r="B477" s="32" t="s">
        <v>3991</v>
      </c>
      <c r="C477" s="32" t="s">
        <v>3992</v>
      </c>
      <c r="D477" s="32">
        <v>279</v>
      </c>
      <c r="E477" s="34">
        <v>1499</v>
      </c>
      <c r="F477" s="33">
        <v>0.81</v>
      </c>
      <c r="G477" s="32">
        <v>4.2</v>
      </c>
      <c r="H477" s="36">
        <v>2646</v>
      </c>
      <c r="I477" s="32" t="s">
        <v>3993</v>
      </c>
      <c r="J477" s="32" t="s">
        <v>3994</v>
      </c>
      <c r="K477" s="32" t="s">
        <v>3995</v>
      </c>
      <c r="L477" s="32" t="s">
        <v>3996</v>
      </c>
      <c r="M477" s="32" t="s">
        <v>3997</v>
      </c>
      <c r="N477" s="32" t="s">
        <v>3998</v>
      </c>
      <c r="O477" s="32" t="s">
        <v>3999</v>
      </c>
      <c r="P477" s="32" t="s">
        <v>4000</v>
      </c>
    </row>
    <row r="478" spans="1:16" ht="15.5">
      <c r="A478" s="32" t="s">
        <v>4001</v>
      </c>
      <c r="B478" s="32" t="s">
        <v>4002</v>
      </c>
      <c r="C478" s="32" t="s">
        <v>3510</v>
      </c>
      <c r="D478" s="32">
        <v>269</v>
      </c>
      <c r="E478" s="34">
        <v>1499</v>
      </c>
      <c r="F478" s="33">
        <v>0.82</v>
      </c>
      <c r="G478" s="32">
        <v>4.5</v>
      </c>
      <c r="H478" s="36">
        <v>28978</v>
      </c>
      <c r="I478" s="32" t="s">
        <v>4003</v>
      </c>
      <c r="J478" s="32" t="s">
        <v>4004</v>
      </c>
      <c r="K478" s="32" t="s">
        <v>4005</v>
      </c>
      <c r="L478" s="32" t="s">
        <v>4006</v>
      </c>
      <c r="M478" s="32" t="s">
        <v>4007</v>
      </c>
      <c r="N478" s="32" t="s">
        <v>4008</v>
      </c>
      <c r="O478" s="32" t="s">
        <v>4009</v>
      </c>
      <c r="P478" s="32" t="s">
        <v>4010</v>
      </c>
    </row>
    <row r="479" spans="1:16" ht="15.5">
      <c r="A479" s="32" t="s">
        <v>4011</v>
      </c>
      <c r="B479" s="32" t="s">
        <v>4012</v>
      </c>
      <c r="C479" s="32" t="s">
        <v>3004</v>
      </c>
      <c r="D479" s="34">
        <v>8999</v>
      </c>
      <c r="E479" s="34">
        <v>13499</v>
      </c>
      <c r="F479" s="33">
        <v>0.33</v>
      </c>
      <c r="G479" s="32">
        <v>3.8</v>
      </c>
      <c r="H479" s="36">
        <v>3145</v>
      </c>
      <c r="I479" s="32" t="s">
        <v>4013</v>
      </c>
      <c r="J479" s="32" t="s">
        <v>4014</v>
      </c>
      <c r="K479" s="32" t="s">
        <v>4015</v>
      </c>
      <c r="L479" s="32" t="s">
        <v>4016</v>
      </c>
      <c r="M479" s="32" t="s">
        <v>4017</v>
      </c>
      <c r="N479" s="32" t="s">
        <v>4018</v>
      </c>
      <c r="O479" s="32" t="s">
        <v>4019</v>
      </c>
      <c r="P479" s="32" t="s">
        <v>4020</v>
      </c>
    </row>
    <row r="480" spans="1:16" ht="15.5">
      <c r="A480" s="32" t="s">
        <v>234</v>
      </c>
      <c r="B480" s="32" t="s">
        <v>235</v>
      </c>
      <c r="C480" s="32" t="s">
        <v>18</v>
      </c>
      <c r="D480" s="32">
        <v>59</v>
      </c>
      <c r="E480" s="32">
        <v>199</v>
      </c>
      <c r="F480" s="33">
        <v>0.7</v>
      </c>
      <c r="G480" s="32">
        <v>4</v>
      </c>
      <c r="H480" s="36">
        <v>9377</v>
      </c>
      <c r="I480" s="32" t="s">
        <v>236</v>
      </c>
      <c r="J480" s="32" t="s">
        <v>237</v>
      </c>
      <c r="K480" s="32" t="s">
        <v>238</v>
      </c>
      <c r="L480" s="32" t="s">
        <v>239</v>
      </c>
      <c r="M480" s="32" t="s">
        <v>240</v>
      </c>
      <c r="N480" s="32" t="s">
        <v>241</v>
      </c>
      <c r="O480" s="32" t="s">
        <v>4021</v>
      </c>
      <c r="P480" s="32" t="s">
        <v>4022</v>
      </c>
    </row>
    <row r="481" spans="1:16" ht="15.5">
      <c r="A481" s="32" t="s">
        <v>4023</v>
      </c>
      <c r="B481" s="32" t="s">
        <v>4024</v>
      </c>
      <c r="C481" s="32" t="s">
        <v>3080</v>
      </c>
      <c r="D481" s="32">
        <v>599</v>
      </c>
      <c r="E481" s="34">
        <v>1299</v>
      </c>
      <c r="F481" s="33">
        <v>0.54</v>
      </c>
      <c r="G481" s="32">
        <v>4.0999999999999996</v>
      </c>
      <c r="H481" s="36">
        <v>192589</v>
      </c>
      <c r="I481" s="32" t="s">
        <v>4025</v>
      </c>
      <c r="J481" s="32" t="s">
        <v>3082</v>
      </c>
      <c r="K481" s="32" t="s">
        <v>3083</v>
      </c>
      <c r="L481" s="32" t="s">
        <v>3084</v>
      </c>
      <c r="M481" s="32" t="s">
        <v>3085</v>
      </c>
      <c r="N481" s="32" t="s">
        <v>3086</v>
      </c>
      <c r="O481" s="32" t="s">
        <v>4026</v>
      </c>
      <c r="P481" s="32" t="s">
        <v>4027</v>
      </c>
    </row>
    <row r="482" spans="1:16" ht="15.5">
      <c r="A482" s="32" t="s">
        <v>4028</v>
      </c>
      <c r="B482" s="32" t="s">
        <v>4029</v>
      </c>
      <c r="C482" s="32" t="s">
        <v>3884</v>
      </c>
      <c r="D482" s="32">
        <v>349</v>
      </c>
      <c r="E482" s="32">
        <v>999</v>
      </c>
      <c r="F482" s="33">
        <v>0.65</v>
      </c>
      <c r="G482" s="32">
        <v>3.8</v>
      </c>
      <c r="H482" s="36">
        <v>16557</v>
      </c>
      <c r="I482" s="32" t="s">
        <v>4030</v>
      </c>
      <c r="J482" s="32" t="s">
        <v>4031</v>
      </c>
      <c r="K482" s="32" t="s">
        <v>4032</v>
      </c>
      <c r="L482" s="32" t="s">
        <v>4033</v>
      </c>
      <c r="M482" s="32" t="s">
        <v>4034</v>
      </c>
      <c r="N482" s="32" t="s">
        <v>4035</v>
      </c>
      <c r="O482" s="32" t="s">
        <v>4036</v>
      </c>
      <c r="P482" s="32" t="s">
        <v>4037</v>
      </c>
    </row>
    <row r="483" spans="1:16" ht="15.5">
      <c r="A483" s="32" t="s">
        <v>4038</v>
      </c>
      <c r="B483" s="32" t="s">
        <v>3477</v>
      </c>
      <c r="C483" s="32" t="s">
        <v>3004</v>
      </c>
      <c r="D483" s="34">
        <v>13999</v>
      </c>
      <c r="E483" s="34">
        <v>19499</v>
      </c>
      <c r="F483" s="33">
        <v>0.28000000000000003</v>
      </c>
      <c r="G483" s="32">
        <v>4.0999999999999996</v>
      </c>
      <c r="H483" s="36">
        <v>18998</v>
      </c>
      <c r="I483" s="32" t="s">
        <v>3478</v>
      </c>
      <c r="J483" s="32" t="s">
        <v>3223</v>
      </c>
      <c r="K483" s="32" t="s">
        <v>3224</v>
      </c>
      <c r="L483" s="32" t="s">
        <v>3225</v>
      </c>
      <c r="M483" s="32" t="s">
        <v>3226</v>
      </c>
      <c r="N483" s="32" t="s">
        <v>3227</v>
      </c>
      <c r="O483" s="32" t="s">
        <v>3479</v>
      </c>
      <c r="P483" s="32" t="s">
        <v>4039</v>
      </c>
    </row>
    <row r="484" spans="1:16" ht="15.5">
      <c r="A484" s="32" t="s">
        <v>4040</v>
      </c>
      <c r="B484" s="32" t="s">
        <v>4041</v>
      </c>
      <c r="C484" s="32" t="s">
        <v>3884</v>
      </c>
      <c r="D484" s="32">
        <v>349</v>
      </c>
      <c r="E484" s="32">
        <v>999</v>
      </c>
      <c r="F484" s="33">
        <v>0.65</v>
      </c>
      <c r="G484" s="32">
        <v>3.8</v>
      </c>
      <c r="H484" s="36">
        <v>16557</v>
      </c>
      <c r="I484" s="32" t="s">
        <v>4042</v>
      </c>
      <c r="J484" s="32" t="s">
        <v>4031</v>
      </c>
      <c r="K484" s="32" t="s">
        <v>4032</v>
      </c>
      <c r="L484" s="32" t="s">
        <v>4033</v>
      </c>
      <c r="M484" s="32" t="s">
        <v>4034</v>
      </c>
      <c r="N484" s="32" t="s">
        <v>4035</v>
      </c>
      <c r="O484" s="32" t="s">
        <v>4043</v>
      </c>
      <c r="P484" s="32" t="s">
        <v>4044</v>
      </c>
    </row>
    <row r="485" spans="1:16" ht="15.5">
      <c r="A485" s="32" t="s">
        <v>4045</v>
      </c>
      <c r="B485" s="32" t="s">
        <v>4046</v>
      </c>
      <c r="C485" s="32" t="s">
        <v>3176</v>
      </c>
      <c r="D485" s="32">
        <v>499</v>
      </c>
      <c r="E485" s="32">
        <v>599</v>
      </c>
      <c r="F485" s="33">
        <v>0.17</v>
      </c>
      <c r="G485" s="32">
        <v>4.2</v>
      </c>
      <c r="H485" s="36">
        <v>21916</v>
      </c>
      <c r="I485" s="32" t="s">
        <v>4047</v>
      </c>
      <c r="J485" s="32" t="s">
        <v>4048</v>
      </c>
      <c r="K485" s="32" t="s">
        <v>4049</v>
      </c>
      <c r="L485" s="32" t="s">
        <v>4050</v>
      </c>
      <c r="M485" s="32" t="s">
        <v>4051</v>
      </c>
      <c r="N485" s="32" t="s">
        <v>4052</v>
      </c>
      <c r="O485" s="32" t="s">
        <v>4053</v>
      </c>
      <c r="P485" s="32" t="s">
        <v>4054</v>
      </c>
    </row>
    <row r="486" spans="1:16" ht="15.5">
      <c r="A486" s="32" t="s">
        <v>4055</v>
      </c>
      <c r="B486" s="32" t="s">
        <v>3235</v>
      </c>
      <c r="C486" s="32" t="s">
        <v>2962</v>
      </c>
      <c r="D486" s="34">
        <v>2199</v>
      </c>
      <c r="E486" s="34">
        <v>9999</v>
      </c>
      <c r="F486" s="33">
        <v>0.78</v>
      </c>
      <c r="G486" s="32">
        <v>4.2</v>
      </c>
      <c r="H486" s="36">
        <v>29472</v>
      </c>
      <c r="I486" s="32" t="s">
        <v>4056</v>
      </c>
      <c r="J486" s="32" t="s">
        <v>3237</v>
      </c>
      <c r="K486" s="32" t="s">
        <v>3238</v>
      </c>
      <c r="L486" s="32" t="s">
        <v>3239</v>
      </c>
      <c r="M486" s="32" t="s">
        <v>3240</v>
      </c>
      <c r="N486" s="32" t="s">
        <v>3241</v>
      </c>
      <c r="O486" s="32" t="s">
        <v>4057</v>
      </c>
      <c r="P486" s="32" t="s">
        <v>4058</v>
      </c>
    </row>
    <row r="487" spans="1:16" ht="15.5">
      <c r="A487" s="32" t="s">
        <v>4059</v>
      </c>
      <c r="B487" s="32" t="s">
        <v>4060</v>
      </c>
      <c r="C487" s="32" t="s">
        <v>3655</v>
      </c>
      <c r="D487" s="32">
        <v>95</v>
      </c>
      <c r="E487" s="32">
        <v>499</v>
      </c>
      <c r="F487" s="33">
        <v>0.81</v>
      </c>
      <c r="G487" s="32">
        <v>4.2</v>
      </c>
      <c r="H487" s="36">
        <v>1949</v>
      </c>
      <c r="I487" s="32" t="s">
        <v>4061</v>
      </c>
      <c r="J487" s="32" t="s">
        <v>4062</v>
      </c>
      <c r="K487" s="32" t="s">
        <v>4063</v>
      </c>
      <c r="L487" s="32" t="s">
        <v>4064</v>
      </c>
      <c r="M487" s="32" t="s">
        <v>4065</v>
      </c>
      <c r="N487" s="32" t="s">
        <v>4066</v>
      </c>
      <c r="O487" s="32" t="s">
        <v>4067</v>
      </c>
      <c r="P487" s="32" t="s">
        <v>4068</v>
      </c>
    </row>
    <row r="488" spans="1:16" ht="15.5">
      <c r="A488" s="32" t="s">
        <v>4069</v>
      </c>
      <c r="B488" s="32" t="s">
        <v>4070</v>
      </c>
      <c r="C488" s="32" t="s">
        <v>18</v>
      </c>
      <c r="D488" s="32">
        <v>139</v>
      </c>
      <c r="E488" s="32">
        <v>249</v>
      </c>
      <c r="F488" s="33">
        <v>0.44</v>
      </c>
      <c r="G488" s="32">
        <v>4</v>
      </c>
      <c r="H488" s="36">
        <v>9377</v>
      </c>
      <c r="I488" s="32" t="s">
        <v>771</v>
      </c>
      <c r="J488" s="32" t="s">
        <v>237</v>
      </c>
      <c r="K488" s="32" t="s">
        <v>238</v>
      </c>
      <c r="L488" s="32" t="s">
        <v>239</v>
      </c>
      <c r="M488" s="32" t="s">
        <v>240</v>
      </c>
      <c r="N488" s="32" t="s">
        <v>241</v>
      </c>
      <c r="O488" s="32" t="s">
        <v>4071</v>
      </c>
      <c r="P488" s="32" t="s">
        <v>4072</v>
      </c>
    </row>
    <row r="489" spans="1:16" ht="15.5">
      <c r="A489" s="32" t="s">
        <v>4073</v>
      </c>
      <c r="B489" s="32" t="s">
        <v>4074</v>
      </c>
      <c r="C489" s="32" t="s">
        <v>2962</v>
      </c>
      <c r="D489" s="34">
        <v>4499</v>
      </c>
      <c r="E489" s="34">
        <v>7999</v>
      </c>
      <c r="F489" s="33">
        <v>0.44</v>
      </c>
      <c r="G489" s="32">
        <v>3.5</v>
      </c>
      <c r="H489" s="36">
        <v>37</v>
      </c>
      <c r="I489" s="32" t="s">
        <v>4075</v>
      </c>
      <c r="J489" s="32" t="s">
        <v>4076</v>
      </c>
      <c r="K489" s="32" t="s">
        <v>4077</v>
      </c>
      <c r="L489" s="32" t="s">
        <v>4078</v>
      </c>
      <c r="M489" s="32" t="s">
        <v>4079</v>
      </c>
      <c r="N489" s="32" t="s">
        <v>4080</v>
      </c>
      <c r="O489" s="32" t="s">
        <v>4081</v>
      </c>
      <c r="P489" s="32" t="s">
        <v>4082</v>
      </c>
    </row>
    <row r="490" spans="1:16" ht="15.5">
      <c r="A490" s="32" t="s">
        <v>4083</v>
      </c>
      <c r="B490" s="32" t="s">
        <v>4084</v>
      </c>
      <c r="C490" s="32" t="s">
        <v>3510</v>
      </c>
      <c r="D490" s="32">
        <v>89</v>
      </c>
      <c r="E490" s="32">
        <v>599</v>
      </c>
      <c r="F490" s="33">
        <v>0.85</v>
      </c>
      <c r="G490" s="32">
        <v>4.3</v>
      </c>
      <c r="H490" s="36">
        <v>2351</v>
      </c>
      <c r="I490" s="32" t="s">
        <v>4085</v>
      </c>
      <c r="J490" s="32" t="s">
        <v>4086</v>
      </c>
      <c r="K490" s="32" t="s">
        <v>4087</v>
      </c>
      <c r="L490" s="32" t="s">
        <v>4088</v>
      </c>
      <c r="M490" s="32" t="s">
        <v>4089</v>
      </c>
      <c r="N490" s="32" t="s">
        <v>4090</v>
      </c>
      <c r="O490" s="32" t="s">
        <v>4091</v>
      </c>
      <c r="P490" s="32" t="s">
        <v>4092</v>
      </c>
    </row>
    <row r="491" spans="1:16" ht="15.5">
      <c r="A491" s="32" t="s">
        <v>4093</v>
      </c>
      <c r="B491" s="32" t="s">
        <v>4094</v>
      </c>
      <c r="C491" s="32" t="s">
        <v>3004</v>
      </c>
      <c r="D491" s="34">
        <v>15499</v>
      </c>
      <c r="E491" s="34">
        <v>20999</v>
      </c>
      <c r="F491" s="33">
        <v>0.26</v>
      </c>
      <c r="G491" s="32">
        <v>4.0999999999999996</v>
      </c>
      <c r="H491" s="36">
        <v>19253</v>
      </c>
      <c r="I491" s="32" t="s">
        <v>3722</v>
      </c>
      <c r="J491" s="32" t="s">
        <v>3319</v>
      </c>
      <c r="K491" s="32" t="s">
        <v>3320</v>
      </c>
      <c r="L491" s="32" t="s">
        <v>3321</v>
      </c>
      <c r="M491" s="32" t="s">
        <v>3322</v>
      </c>
      <c r="N491" s="32" t="s">
        <v>3323</v>
      </c>
      <c r="O491" s="32" t="s">
        <v>3774</v>
      </c>
      <c r="P491" s="32" t="s">
        <v>4095</v>
      </c>
    </row>
    <row r="492" spans="1:16" ht="15.5">
      <c r="A492" s="32" t="s">
        <v>4096</v>
      </c>
      <c r="B492" s="32" t="s">
        <v>4097</v>
      </c>
      <c r="C492" s="32" t="s">
        <v>3004</v>
      </c>
      <c r="D492" s="34">
        <v>13999</v>
      </c>
      <c r="E492" s="34">
        <v>15999</v>
      </c>
      <c r="F492" s="33">
        <v>0.13</v>
      </c>
      <c r="G492" s="32">
        <v>3.9</v>
      </c>
      <c r="H492" s="36">
        <v>2180</v>
      </c>
      <c r="I492" s="32" t="s">
        <v>4098</v>
      </c>
      <c r="J492" s="32" t="s">
        <v>4099</v>
      </c>
      <c r="K492" s="32" t="s">
        <v>4100</v>
      </c>
      <c r="L492" s="32" t="s">
        <v>4101</v>
      </c>
      <c r="M492" s="32" t="s">
        <v>4102</v>
      </c>
      <c r="N492" s="32" t="s">
        <v>4103</v>
      </c>
      <c r="O492" s="32" t="s">
        <v>4104</v>
      </c>
      <c r="P492" s="32" t="s">
        <v>4105</v>
      </c>
    </row>
    <row r="493" spans="1:16" ht="15.5">
      <c r="A493" s="32" t="s">
        <v>4106</v>
      </c>
      <c r="B493" s="32" t="s">
        <v>4107</v>
      </c>
      <c r="C493" s="32" t="s">
        <v>2962</v>
      </c>
      <c r="D493" s="34">
        <v>1999</v>
      </c>
      <c r="E493" s="34">
        <v>4999</v>
      </c>
      <c r="F493" s="33">
        <v>0.6</v>
      </c>
      <c r="G493" s="32">
        <v>3.9</v>
      </c>
      <c r="H493" s="36">
        <v>7571</v>
      </c>
      <c r="I493" s="32" t="s">
        <v>4108</v>
      </c>
      <c r="J493" s="32" t="s">
        <v>4109</v>
      </c>
      <c r="K493" s="32" t="s">
        <v>4110</v>
      </c>
      <c r="L493" s="32" t="s">
        <v>4111</v>
      </c>
      <c r="M493" s="32" t="s">
        <v>4112</v>
      </c>
      <c r="N493" s="32" t="s">
        <v>4113</v>
      </c>
      <c r="O493" s="32" t="s">
        <v>4114</v>
      </c>
      <c r="P493" s="32" t="s">
        <v>4115</v>
      </c>
    </row>
    <row r="494" spans="1:16" ht="15.5">
      <c r="A494" s="32" t="s">
        <v>4116</v>
      </c>
      <c r="B494" s="32" t="s">
        <v>4117</v>
      </c>
      <c r="C494" s="32" t="s">
        <v>2962</v>
      </c>
      <c r="D494" s="34">
        <v>1399</v>
      </c>
      <c r="E494" s="34">
        <v>5999</v>
      </c>
      <c r="F494" s="33">
        <v>0.77</v>
      </c>
      <c r="G494" s="32">
        <v>3.3</v>
      </c>
      <c r="H494" s="36">
        <v>4415</v>
      </c>
      <c r="I494" s="32" t="s">
        <v>4118</v>
      </c>
      <c r="J494" s="32" t="s">
        <v>3916</v>
      </c>
      <c r="K494" s="32" t="s">
        <v>3917</v>
      </c>
      <c r="L494" s="32" t="s">
        <v>3918</v>
      </c>
      <c r="M494" s="32" t="s">
        <v>3919</v>
      </c>
      <c r="N494" s="32" t="s">
        <v>3920</v>
      </c>
      <c r="O494" s="32" t="s">
        <v>4119</v>
      </c>
      <c r="P494" s="32" t="s">
        <v>4120</v>
      </c>
    </row>
    <row r="495" spans="1:16" ht="15.5">
      <c r="A495" s="32" t="s">
        <v>4121</v>
      </c>
      <c r="B495" s="32" t="s">
        <v>4122</v>
      </c>
      <c r="C495" s="32" t="s">
        <v>3165</v>
      </c>
      <c r="D495" s="32">
        <v>599</v>
      </c>
      <c r="E495" s="32">
        <v>999</v>
      </c>
      <c r="F495" s="33">
        <v>0.4</v>
      </c>
      <c r="G495" s="32">
        <v>4</v>
      </c>
      <c r="H495" s="36">
        <v>18654</v>
      </c>
      <c r="I495" s="32" t="s">
        <v>4123</v>
      </c>
      <c r="J495" s="32" t="s">
        <v>4124</v>
      </c>
      <c r="K495" s="32" t="s">
        <v>4125</v>
      </c>
      <c r="L495" s="32" t="s">
        <v>4126</v>
      </c>
      <c r="M495" s="32" t="s">
        <v>4127</v>
      </c>
      <c r="N495" s="32" t="s">
        <v>4128</v>
      </c>
      <c r="O495" s="32" t="s">
        <v>4129</v>
      </c>
      <c r="P495" s="32" t="s">
        <v>4130</v>
      </c>
    </row>
    <row r="496" spans="1:16" ht="15.5">
      <c r="A496" s="32" t="s">
        <v>4131</v>
      </c>
      <c r="B496" s="32" t="s">
        <v>4132</v>
      </c>
      <c r="C496" s="32" t="s">
        <v>3176</v>
      </c>
      <c r="D496" s="32">
        <v>199</v>
      </c>
      <c r="E496" s="34">
        <v>1099</v>
      </c>
      <c r="F496" s="33">
        <v>0.82</v>
      </c>
      <c r="G496" s="32">
        <v>4</v>
      </c>
      <c r="H496" s="36">
        <v>3197</v>
      </c>
      <c r="I496" s="32" t="s">
        <v>4133</v>
      </c>
      <c r="J496" s="32" t="s">
        <v>4134</v>
      </c>
      <c r="K496" s="32" t="s">
        <v>4135</v>
      </c>
      <c r="L496" s="32" t="s">
        <v>4136</v>
      </c>
      <c r="M496" s="32" t="s">
        <v>4137</v>
      </c>
      <c r="N496" s="32" t="s">
        <v>4138</v>
      </c>
      <c r="O496" s="32" t="s">
        <v>4139</v>
      </c>
      <c r="P496" s="32" t="s">
        <v>4140</v>
      </c>
    </row>
    <row r="497" spans="1:16" ht="15.5">
      <c r="A497" s="32" t="s">
        <v>4141</v>
      </c>
      <c r="B497" s="32" t="s">
        <v>4142</v>
      </c>
      <c r="C497" s="32" t="s">
        <v>2962</v>
      </c>
      <c r="D497" s="34">
        <v>1799</v>
      </c>
      <c r="E497" s="34">
        <v>6990</v>
      </c>
      <c r="F497" s="33">
        <v>0.74</v>
      </c>
      <c r="G497" s="32">
        <v>4</v>
      </c>
      <c r="H497" s="36">
        <v>26880</v>
      </c>
      <c r="I497" s="32" t="s">
        <v>4143</v>
      </c>
      <c r="J497" s="32" t="s">
        <v>4144</v>
      </c>
      <c r="K497" s="32" t="s">
        <v>4145</v>
      </c>
      <c r="L497" s="32" t="s">
        <v>4146</v>
      </c>
      <c r="M497" s="32" t="s">
        <v>4147</v>
      </c>
      <c r="N497" s="32" t="s">
        <v>4148</v>
      </c>
      <c r="O497" s="32" t="s">
        <v>4149</v>
      </c>
      <c r="P497" s="32" t="s">
        <v>4150</v>
      </c>
    </row>
    <row r="498" spans="1:16" ht="15.5">
      <c r="A498" s="32" t="s">
        <v>4151</v>
      </c>
      <c r="B498" s="32" t="s">
        <v>4152</v>
      </c>
      <c r="C498" s="32" t="s">
        <v>2962</v>
      </c>
      <c r="D498" s="34">
        <v>1499</v>
      </c>
      <c r="E498" s="34">
        <v>6990</v>
      </c>
      <c r="F498" s="33">
        <v>0.79</v>
      </c>
      <c r="G498" s="32">
        <v>3.9</v>
      </c>
      <c r="H498" s="36">
        <v>21796</v>
      </c>
      <c r="I498" s="32" t="s">
        <v>3070</v>
      </c>
      <c r="J498" s="32" t="s">
        <v>3071</v>
      </c>
      <c r="K498" s="32" t="s">
        <v>3072</v>
      </c>
      <c r="L498" s="32" t="s">
        <v>3073</v>
      </c>
      <c r="M498" s="32" t="s">
        <v>3074</v>
      </c>
      <c r="N498" s="32" t="s">
        <v>3075</v>
      </c>
      <c r="O498" s="32" t="s">
        <v>4153</v>
      </c>
      <c r="P498" s="32" t="s">
        <v>4154</v>
      </c>
    </row>
    <row r="499" spans="1:16" ht="15.5">
      <c r="A499" s="32" t="s">
        <v>4155</v>
      </c>
      <c r="B499" s="32" t="s">
        <v>4156</v>
      </c>
      <c r="C499" s="32" t="s">
        <v>3004</v>
      </c>
      <c r="D499" s="34">
        <v>20999</v>
      </c>
      <c r="E499" s="34">
        <v>29990</v>
      </c>
      <c r="F499" s="33">
        <v>0.3</v>
      </c>
      <c r="G499" s="32">
        <v>4.3</v>
      </c>
      <c r="H499" s="36">
        <v>9499</v>
      </c>
      <c r="I499" s="32" t="s">
        <v>3818</v>
      </c>
      <c r="J499" s="32" t="s">
        <v>3819</v>
      </c>
      <c r="K499" s="32" t="s">
        <v>3820</v>
      </c>
      <c r="L499" s="32" t="s">
        <v>3821</v>
      </c>
      <c r="M499" s="32" t="s">
        <v>3822</v>
      </c>
      <c r="N499" s="32" t="s">
        <v>3823</v>
      </c>
      <c r="O499" s="32" t="s">
        <v>4157</v>
      </c>
      <c r="P499" s="32" t="s">
        <v>4158</v>
      </c>
    </row>
    <row r="500" spans="1:16" ht="15.5">
      <c r="A500" s="32" t="s">
        <v>4159</v>
      </c>
      <c r="B500" s="32" t="s">
        <v>4160</v>
      </c>
      <c r="C500" s="32" t="s">
        <v>3004</v>
      </c>
      <c r="D500" s="34">
        <v>12999</v>
      </c>
      <c r="E500" s="34">
        <v>13499</v>
      </c>
      <c r="F500" s="33">
        <v>0.04</v>
      </c>
      <c r="G500" s="32">
        <v>4.0999999999999996</v>
      </c>
      <c r="H500" s="36">
        <v>56098</v>
      </c>
      <c r="I500" s="32" t="s">
        <v>4161</v>
      </c>
      <c r="J500" s="32" t="s">
        <v>4162</v>
      </c>
      <c r="K500" s="32" t="s">
        <v>4163</v>
      </c>
      <c r="L500" s="32" t="s">
        <v>4164</v>
      </c>
      <c r="M500" s="32" t="s">
        <v>4165</v>
      </c>
      <c r="N500" s="32" t="s">
        <v>4166</v>
      </c>
      <c r="O500" s="32" t="s">
        <v>4167</v>
      </c>
      <c r="P500" s="32" t="s">
        <v>4168</v>
      </c>
    </row>
    <row r="501" spans="1:16" ht="15.5">
      <c r="A501" s="32" t="s">
        <v>4169</v>
      </c>
      <c r="B501" s="32" t="s">
        <v>4170</v>
      </c>
      <c r="C501" s="32" t="s">
        <v>3004</v>
      </c>
      <c r="D501" s="34">
        <v>16999</v>
      </c>
      <c r="E501" s="34">
        <v>20999</v>
      </c>
      <c r="F501" s="33">
        <v>0.19</v>
      </c>
      <c r="G501" s="32">
        <v>4.0999999999999996</v>
      </c>
      <c r="H501" s="36">
        <v>31822</v>
      </c>
      <c r="I501" s="32" t="s">
        <v>4171</v>
      </c>
      <c r="J501" s="32" t="s">
        <v>4172</v>
      </c>
      <c r="K501" s="32" t="s">
        <v>4173</v>
      </c>
      <c r="L501" s="32" t="s">
        <v>4174</v>
      </c>
      <c r="M501" s="32" t="s">
        <v>4175</v>
      </c>
      <c r="N501" s="32" t="s">
        <v>4176</v>
      </c>
      <c r="O501" s="32" t="s">
        <v>4177</v>
      </c>
      <c r="P501" s="32" t="s">
        <v>4178</v>
      </c>
    </row>
    <row r="502" spans="1:16" ht="15.5">
      <c r="A502" s="32" t="s">
        <v>4179</v>
      </c>
      <c r="B502" s="32" t="s">
        <v>4180</v>
      </c>
      <c r="C502" s="32" t="s">
        <v>3004</v>
      </c>
      <c r="D502" s="34">
        <v>19999</v>
      </c>
      <c r="E502" s="34">
        <v>27990</v>
      </c>
      <c r="F502" s="33">
        <v>0.28999999999999998</v>
      </c>
      <c r="G502" s="32">
        <v>4.3</v>
      </c>
      <c r="H502" s="36">
        <v>9499</v>
      </c>
      <c r="I502" s="32" t="s">
        <v>4181</v>
      </c>
      <c r="J502" s="32" t="s">
        <v>3819</v>
      </c>
      <c r="K502" s="32" t="s">
        <v>3820</v>
      </c>
      <c r="L502" s="32" t="s">
        <v>3821</v>
      </c>
      <c r="M502" s="32" t="s">
        <v>3822</v>
      </c>
      <c r="N502" s="32" t="s">
        <v>3823</v>
      </c>
      <c r="O502" s="32" t="s">
        <v>3824</v>
      </c>
      <c r="P502" s="32" t="s">
        <v>4182</v>
      </c>
    </row>
    <row r="503" spans="1:16" ht="15.5">
      <c r="A503" s="32" t="s">
        <v>4183</v>
      </c>
      <c r="B503" s="32" t="s">
        <v>4184</v>
      </c>
      <c r="C503" s="32" t="s">
        <v>3004</v>
      </c>
      <c r="D503" s="34">
        <v>12999</v>
      </c>
      <c r="E503" s="34">
        <v>18999</v>
      </c>
      <c r="F503" s="33">
        <v>0.32</v>
      </c>
      <c r="G503" s="32">
        <v>4.0999999999999996</v>
      </c>
      <c r="H503" s="36">
        <v>50772</v>
      </c>
      <c r="I503" s="32" t="s">
        <v>4185</v>
      </c>
      <c r="J503" s="32" t="s">
        <v>3667</v>
      </c>
      <c r="K503" s="32" t="s">
        <v>3668</v>
      </c>
      <c r="L503" s="32" t="s">
        <v>3669</v>
      </c>
      <c r="M503" s="32" t="s">
        <v>3670</v>
      </c>
      <c r="N503" s="32" t="s">
        <v>3671</v>
      </c>
      <c r="O503" s="32" t="s">
        <v>4186</v>
      </c>
      <c r="P503" s="32" t="s">
        <v>4187</v>
      </c>
    </row>
    <row r="504" spans="1:16" ht="15.5">
      <c r="A504" s="32" t="s">
        <v>4188</v>
      </c>
      <c r="B504" s="32" t="s">
        <v>4189</v>
      </c>
      <c r="C504" s="32" t="s">
        <v>2962</v>
      </c>
      <c r="D504" s="34">
        <v>2999</v>
      </c>
      <c r="E504" s="34">
        <v>5999</v>
      </c>
      <c r="F504" s="33">
        <v>0.5</v>
      </c>
      <c r="G504" s="32">
        <v>4.0999999999999996</v>
      </c>
      <c r="H504" s="36">
        <v>7148</v>
      </c>
      <c r="I504" s="32" t="s">
        <v>4190</v>
      </c>
      <c r="J504" s="32" t="s">
        <v>4191</v>
      </c>
      <c r="K504" s="32" t="s">
        <v>4192</v>
      </c>
      <c r="L504" s="32" t="s">
        <v>4193</v>
      </c>
      <c r="M504" s="32" t="s">
        <v>4194</v>
      </c>
      <c r="N504" s="32" t="s">
        <v>4195</v>
      </c>
      <c r="O504" s="32" t="s">
        <v>4196</v>
      </c>
      <c r="P504" s="32" t="s">
        <v>4197</v>
      </c>
    </row>
    <row r="505" spans="1:16" ht="15.5">
      <c r="A505" s="32" t="s">
        <v>294</v>
      </c>
      <c r="B505" s="32" t="s">
        <v>295</v>
      </c>
      <c r="C505" s="32" t="s">
        <v>18</v>
      </c>
      <c r="D505" s="32">
        <v>299</v>
      </c>
      <c r="E505" s="32">
        <v>999</v>
      </c>
      <c r="F505" s="33">
        <v>0.7</v>
      </c>
      <c r="G505" s="32">
        <v>4.3</v>
      </c>
      <c r="H505" s="36">
        <v>20850</v>
      </c>
      <c r="I505" s="32" t="s">
        <v>296</v>
      </c>
      <c r="J505" s="32" t="s">
        <v>4198</v>
      </c>
      <c r="K505" s="32" t="s">
        <v>4199</v>
      </c>
      <c r="L505" s="32" t="s">
        <v>4200</v>
      </c>
      <c r="M505" s="32" t="s">
        <v>4201</v>
      </c>
      <c r="N505" s="32" t="s">
        <v>4202</v>
      </c>
      <c r="O505" s="32" t="s">
        <v>4203</v>
      </c>
      <c r="P505" s="32" t="s">
        <v>4204</v>
      </c>
    </row>
    <row r="506" spans="1:16" ht="15.5">
      <c r="A506" s="32" t="s">
        <v>284</v>
      </c>
      <c r="B506" s="32" t="s">
        <v>285</v>
      </c>
      <c r="C506" s="32" t="s">
        <v>18</v>
      </c>
      <c r="D506" s="32">
        <v>970</v>
      </c>
      <c r="E506" s="34">
        <v>1999</v>
      </c>
      <c r="F506" s="33">
        <v>0.51</v>
      </c>
      <c r="G506" s="32">
        <v>4.4000000000000004</v>
      </c>
      <c r="H506" s="36">
        <v>184</v>
      </c>
      <c r="I506" s="32" t="s">
        <v>286</v>
      </c>
      <c r="J506" s="32" t="s">
        <v>287</v>
      </c>
      <c r="K506" s="32" t="s">
        <v>288</v>
      </c>
      <c r="L506" s="32" t="s">
        <v>289</v>
      </c>
      <c r="M506" s="32" t="s">
        <v>290</v>
      </c>
      <c r="N506" s="32" t="s">
        <v>291</v>
      </c>
      <c r="O506" s="32" t="s">
        <v>4205</v>
      </c>
      <c r="P506" s="32" t="s">
        <v>4206</v>
      </c>
    </row>
    <row r="507" spans="1:16" ht="15.5">
      <c r="A507" s="32" t="s">
        <v>4207</v>
      </c>
      <c r="B507" s="32" t="s">
        <v>4208</v>
      </c>
      <c r="C507" s="32" t="s">
        <v>3176</v>
      </c>
      <c r="D507" s="32">
        <v>329</v>
      </c>
      <c r="E507" s="32">
        <v>999</v>
      </c>
      <c r="F507" s="33">
        <v>0.67</v>
      </c>
      <c r="G507" s="32">
        <v>4.2</v>
      </c>
      <c r="H507" s="36">
        <v>3492</v>
      </c>
      <c r="I507" s="32" t="s">
        <v>4209</v>
      </c>
      <c r="J507" s="32" t="s">
        <v>4210</v>
      </c>
      <c r="K507" s="32" t="s">
        <v>4211</v>
      </c>
      <c r="L507" s="32" t="s">
        <v>4212</v>
      </c>
      <c r="M507" s="32" t="s">
        <v>4213</v>
      </c>
      <c r="N507" s="32" t="s">
        <v>4214</v>
      </c>
      <c r="O507" s="32" t="s">
        <v>4215</v>
      </c>
      <c r="P507" s="32" t="s">
        <v>4216</v>
      </c>
    </row>
    <row r="508" spans="1:16" ht="15.5">
      <c r="A508" s="32" t="s">
        <v>4217</v>
      </c>
      <c r="B508" s="32" t="s">
        <v>4218</v>
      </c>
      <c r="C508" s="32" t="s">
        <v>2962</v>
      </c>
      <c r="D508" s="34">
        <v>1299</v>
      </c>
      <c r="E508" s="34">
        <v>5999</v>
      </c>
      <c r="F508" s="33">
        <v>0.78</v>
      </c>
      <c r="G508" s="32">
        <v>3.3</v>
      </c>
      <c r="H508" s="36">
        <v>4415</v>
      </c>
      <c r="I508" s="32" t="s">
        <v>4219</v>
      </c>
      <c r="J508" s="32" t="s">
        <v>3916</v>
      </c>
      <c r="K508" s="32" t="s">
        <v>3917</v>
      </c>
      <c r="L508" s="32" t="s">
        <v>3918</v>
      </c>
      <c r="M508" s="32" t="s">
        <v>3919</v>
      </c>
      <c r="N508" s="32" t="s">
        <v>3920</v>
      </c>
      <c r="O508" s="32" t="s">
        <v>4220</v>
      </c>
      <c r="P508" s="32" t="s">
        <v>4221</v>
      </c>
    </row>
    <row r="509" spans="1:16" ht="15.5">
      <c r="A509" s="32" t="s">
        <v>4222</v>
      </c>
      <c r="B509" s="32" t="s">
        <v>4223</v>
      </c>
      <c r="C509" s="32" t="s">
        <v>3038</v>
      </c>
      <c r="D509" s="34">
        <v>1989</v>
      </c>
      <c r="E509" s="34">
        <v>3500</v>
      </c>
      <c r="F509" s="33">
        <v>0.43</v>
      </c>
      <c r="G509" s="32">
        <v>4.4000000000000004</v>
      </c>
      <c r="H509" s="36">
        <v>67260</v>
      </c>
      <c r="I509" s="32" t="s">
        <v>4224</v>
      </c>
      <c r="J509" s="32" t="s">
        <v>3040</v>
      </c>
      <c r="K509" s="32" t="s">
        <v>3041</v>
      </c>
      <c r="L509" s="32" t="s">
        <v>3042</v>
      </c>
      <c r="M509" s="32" t="s">
        <v>3043</v>
      </c>
      <c r="N509" s="32" t="s">
        <v>3044</v>
      </c>
      <c r="O509" s="32" t="s">
        <v>4225</v>
      </c>
      <c r="P509" s="32" t="s">
        <v>4226</v>
      </c>
    </row>
    <row r="510" spans="1:16" ht="15.5">
      <c r="A510" s="32" t="s">
        <v>4227</v>
      </c>
      <c r="B510" s="32" t="s">
        <v>2972</v>
      </c>
      <c r="C510" s="32" t="s">
        <v>2962</v>
      </c>
      <c r="D510" s="34">
        <v>1999</v>
      </c>
      <c r="E510" s="34">
        <v>9999</v>
      </c>
      <c r="F510" s="33">
        <v>0.8</v>
      </c>
      <c r="G510" s="32">
        <v>4.3</v>
      </c>
      <c r="H510" s="36">
        <v>27704</v>
      </c>
      <c r="I510" s="32" t="s">
        <v>3369</v>
      </c>
      <c r="J510" s="32" t="s">
        <v>2974</v>
      </c>
      <c r="K510" s="32" t="s">
        <v>2975</v>
      </c>
      <c r="L510" s="32" t="s">
        <v>2976</v>
      </c>
      <c r="M510" s="32" t="s">
        <v>2977</v>
      </c>
      <c r="N510" s="32" t="s">
        <v>2978</v>
      </c>
      <c r="O510" s="32" t="s">
        <v>4228</v>
      </c>
      <c r="P510" s="32" t="s">
        <v>4229</v>
      </c>
    </row>
    <row r="511" spans="1:16" ht="15.5">
      <c r="A511" s="32" t="s">
        <v>4230</v>
      </c>
      <c r="B511" s="32" t="s">
        <v>4231</v>
      </c>
      <c r="C511" s="32" t="s">
        <v>3004</v>
      </c>
      <c r="D511" s="34">
        <v>12999</v>
      </c>
      <c r="E511" s="34">
        <v>18999</v>
      </c>
      <c r="F511" s="33">
        <v>0.32</v>
      </c>
      <c r="G511" s="32">
        <v>4.0999999999999996</v>
      </c>
      <c r="H511" s="36">
        <v>50772</v>
      </c>
      <c r="I511" s="32" t="s">
        <v>4185</v>
      </c>
      <c r="J511" s="32" t="s">
        <v>3667</v>
      </c>
      <c r="K511" s="32" t="s">
        <v>3668</v>
      </c>
      <c r="L511" s="32" t="s">
        <v>3669</v>
      </c>
      <c r="M511" s="32" t="s">
        <v>3670</v>
      </c>
      <c r="N511" s="32" t="s">
        <v>3671</v>
      </c>
      <c r="O511" s="32" t="s">
        <v>3672</v>
      </c>
      <c r="P511" s="32" t="s">
        <v>4232</v>
      </c>
    </row>
    <row r="512" spans="1:16" ht="15.5">
      <c r="A512" s="32" t="s">
        <v>4233</v>
      </c>
      <c r="B512" s="32" t="s">
        <v>4234</v>
      </c>
      <c r="C512" s="32" t="s">
        <v>2962</v>
      </c>
      <c r="D512" s="34">
        <v>1499</v>
      </c>
      <c r="E512" s="34">
        <v>4999</v>
      </c>
      <c r="F512" s="33">
        <v>0.7</v>
      </c>
      <c r="G512" s="32">
        <v>4</v>
      </c>
      <c r="H512" s="36">
        <v>92588</v>
      </c>
      <c r="I512" s="32" t="s">
        <v>4235</v>
      </c>
      <c r="J512" s="32" t="s">
        <v>4236</v>
      </c>
      <c r="K512" s="32" t="s">
        <v>4237</v>
      </c>
      <c r="L512" s="32" t="s">
        <v>4238</v>
      </c>
      <c r="M512" s="32" t="s">
        <v>4239</v>
      </c>
      <c r="N512" s="32" t="s">
        <v>4240</v>
      </c>
      <c r="O512" s="32" t="s">
        <v>4241</v>
      </c>
      <c r="P512" s="32" t="s">
        <v>4242</v>
      </c>
    </row>
    <row r="513" spans="1:16" ht="15.5">
      <c r="A513" s="32" t="s">
        <v>4243</v>
      </c>
      <c r="B513" s="32" t="s">
        <v>4244</v>
      </c>
      <c r="C513" s="32" t="s">
        <v>3004</v>
      </c>
      <c r="D513" s="34">
        <v>16999</v>
      </c>
      <c r="E513" s="34">
        <v>20999</v>
      </c>
      <c r="F513" s="33">
        <v>0.19</v>
      </c>
      <c r="G513" s="32">
        <v>4.0999999999999996</v>
      </c>
      <c r="H513" s="36">
        <v>31822</v>
      </c>
      <c r="I513" s="32" t="s">
        <v>4245</v>
      </c>
      <c r="J513" s="32" t="s">
        <v>4172</v>
      </c>
      <c r="K513" s="32" t="s">
        <v>4173</v>
      </c>
      <c r="L513" s="32" t="s">
        <v>4174</v>
      </c>
      <c r="M513" s="32" t="s">
        <v>4175</v>
      </c>
      <c r="N513" s="32" t="s">
        <v>4176</v>
      </c>
      <c r="O513" s="32" t="s">
        <v>4246</v>
      </c>
      <c r="P513" s="32" t="s">
        <v>4247</v>
      </c>
    </row>
    <row r="514" spans="1:16" ht="15.5">
      <c r="A514" s="32" t="s">
        <v>4248</v>
      </c>
      <c r="B514" s="32" t="s">
        <v>4249</v>
      </c>
      <c r="C514" s="32" t="s">
        <v>2962</v>
      </c>
      <c r="D514" s="34">
        <v>1999</v>
      </c>
      <c r="E514" s="34">
        <v>8499</v>
      </c>
      <c r="F514" s="33">
        <v>0.76</v>
      </c>
      <c r="G514" s="32">
        <v>4.3</v>
      </c>
      <c r="H514" s="36">
        <v>240</v>
      </c>
      <c r="I514" s="32" t="s">
        <v>4250</v>
      </c>
      <c r="J514" s="32" t="s">
        <v>4251</v>
      </c>
      <c r="K514" s="32" t="s">
        <v>4252</v>
      </c>
      <c r="L514" s="32" t="s">
        <v>4253</v>
      </c>
      <c r="M514" s="32" t="s">
        <v>4254</v>
      </c>
      <c r="N514" s="32" t="s">
        <v>4255</v>
      </c>
      <c r="O514" s="32" t="s">
        <v>4256</v>
      </c>
      <c r="P514" s="32" t="s">
        <v>4257</v>
      </c>
    </row>
    <row r="515" spans="1:16" ht="15.5">
      <c r="A515" s="32" t="s">
        <v>4258</v>
      </c>
      <c r="B515" s="32" t="s">
        <v>4259</v>
      </c>
      <c r="C515" s="32" t="s">
        <v>2962</v>
      </c>
      <c r="D515" s="34">
        <v>4999</v>
      </c>
      <c r="E515" s="34">
        <v>6999</v>
      </c>
      <c r="F515" s="33">
        <v>0.28999999999999998</v>
      </c>
      <c r="G515" s="32">
        <v>3.8</v>
      </c>
      <c r="H515" s="36">
        <v>758</v>
      </c>
      <c r="I515" s="32" t="s">
        <v>4260</v>
      </c>
      <c r="J515" s="32" t="s">
        <v>4261</v>
      </c>
      <c r="K515" s="32" t="s">
        <v>4262</v>
      </c>
      <c r="L515" s="32" t="s">
        <v>4263</v>
      </c>
      <c r="M515" s="32" t="s">
        <v>4264</v>
      </c>
      <c r="N515" s="32" t="s">
        <v>4265</v>
      </c>
      <c r="O515" s="32" t="s">
        <v>4266</v>
      </c>
      <c r="P515" s="32" t="s">
        <v>4267</v>
      </c>
    </row>
    <row r="516" spans="1:16" ht="15.5">
      <c r="A516" s="32" t="s">
        <v>354</v>
      </c>
      <c r="B516" s="32" t="s">
        <v>355</v>
      </c>
      <c r="C516" s="32" t="s">
        <v>18</v>
      </c>
      <c r="D516" s="32">
        <v>99</v>
      </c>
      <c r="E516" s="32">
        <v>666.66</v>
      </c>
      <c r="F516" s="33">
        <v>0.85</v>
      </c>
      <c r="G516" s="32">
        <v>3.9</v>
      </c>
      <c r="H516" s="36">
        <v>24870</v>
      </c>
      <c r="I516" s="32" t="s">
        <v>356</v>
      </c>
      <c r="J516" s="32" t="s">
        <v>3501</v>
      </c>
      <c r="K516" s="32" t="s">
        <v>3502</v>
      </c>
      <c r="L516" s="32" t="s">
        <v>3503</v>
      </c>
      <c r="M516" s="32" t="s">
        <v>3504</v>
      </c>
      <c r="N516" s="32" t="s">
        <v>3505</v>
      </c>
      <c r="O516" s="32" t="s">
        <v>4268</v>
      </c>
      <c r="P516" s="32" t="s">
        <v>4269</v>
      </c>
    </row>
    <row r="517" spans="1:16" ht="15.5">
      <c r="A517" s="32" t="s">
        <v>4270</v>
      </c>
      <c r="B517" s="32" t="s">
        <v>4271</v>
      </c>
      <c r="C517" s="32" t="s">
        <v>2962</v>
      </c>
      <c r="D517" s="34">
        <v>2499</v>
      </c>
      <c r="E517" s="34">
        <v>5999</v>
      </c>
      <c r="F517" s="33">
        <v>0.57999999999999996</v>
      </c>
      <c r="G517" s="32">
        <v>3.7</v>
      </c>
      <c r="H517" s="36">
        <v>828</v>
      </c>
      <c r="I517" s="32" t="s">
        <v>4272</v>
      </c>
      <c r="J517" s="32" t="s">
        <v>4273</v>
      </c>
      <c r="K517" s="32" t="s">
        <v>4274</v>
      </c>
      <c r="L517" s="32" t="s">
        <v>4275</v>
      </c>
      <c r="M517" s="32" t="s">
        <v>4276</v>
      </c>
      <c r="N517" s="32" t="s">
        <v>4277</v>
      </c>
      <c r="O517" s="32" t="s">
        <v>4278</v>
      </c>
      <c r="P517" s="32" t="s">
        <v>4279</v>
      </c>
    </row>
    <row r="518" spans="1:16" ht="15.5">
      <c r="A518" s="32" t="s">
        <v>4280</v>
      </c>
      <c r="B518" s="32" t="s">
        <v>4281</v>
      </c>
      <c r="C518" s="32" t="s">
        <v>3059</v>
      </c>
      <c r="D518" s="34">
        <v>1399</v>
      </c>
      <c r="E518" s="34">
        <v>1630</v>
      </c>
      <c r="F518" s="33">
        <v>0.14000000000000001</v>
      </c>
      <c r="G518" s="32">
        <v>4</v>
      </c>
      <c r="H518" s="36">
        <v>9378</v>
      </c>
      <c r="I518" s="32" t="s">
        <v>4282</v>
      </c>
      <c r="J518" s="32" t="s">
        <v>3855</v>
      </c>
      <c r="K518" s="32" t="s">
        <v>3856</v>
      </c>
      <c r="L518" s="32" t="s">
        <v>3857</v>
      </c>
      <c r="M518" s="32" t="s">
        <v>3858</v>
      </c>
      <c r="N518" s="32" t="s">
        <v>3859</v>
      </c>
      <c r="O518" s="32" t="s">
        <v>4283</v>
      </c>
      <c r="P518" s="32" t="s">
        <v>4284</v>
      </c>
    </row>
    <row r="519" spans="1:16" ht="15.5">
      <c r="A519" s="32" t="s">
        <v>4285</v>
      </c>
      <c r="B519" s="32" t="s">
        <v>4286</v>
      </c>
      <c r="C519" s="32" t="s">
        <v>2962</v>
      </c>
      <c r="D519" s="34">
        <v>1499</v>
      </c>
      <c r="E519" s="34">
        <v>9999</v>
      </c>
      <c r="F519" s="33">
        <v>0.85</v>
      </c>
      <c r="G519" s="32">
        <v>4.2</v>
      </c>
      <c r="H519" s="36">
        <v>22638</v>
      </c>
      <c r="I519" s="32" t="s">
        <v>4287</v>
      </c>
      <c r="J519" s="32" t="s">
        <v>3198</v>
      </c>
      <c r="K519" s="32" t="s">
        <v>3199</v>
      </c>
      <c r="L519" s="32" t="s">
        <v>3200</v>
      </c>
      <c r="M519" s="32" t="s">
        <v>3201</v>
      </c>
      <c r="N519" s="32" t="s">
        <v>3202</v>
      </c>
      <c r="O519" s="32" t="s">
        <v>4288</v>
      </c>
      <c r="P519" s="32" t="s">
        <v>4289</v>
      </c>
    </row>
    <row r="520" spans="1:16" ht="15.5">
      <c r="A520" s="32" t="s">
        <v>360</v>
      </c>
      <c r="B520" s="32" t="s">
        <v>361</v>
      </c>
      <c r="C520" s="32" t="s">
        <v>18</v>
      </c>
      <c r="D520" s="32">
        <v>899</v>
      </c>
      <c r="E520" s="34">
        <v>1900</v>
      </c>
      <c r="F520" s="33">
        <v>0.53</v>
      </c>
      <c r="G520" s="32">
        <v>4.4000000000000004</v>
      </c>
      <c r="H520" s="36">
        <v>13552</v>
      </c>
      <c r="I520" s="32" t="s">
        <v>362</v>
      </c>
      <c r="J520" s="32" t="s">
        <v>363</v>
      </c>
      <c r="K520" s="32" t="s">
        <v>364</v>
      </c>
      <c r="L520" s="32" t="s">
        <v>365</v>
      </c>
      <c r="M520" s="32" t="s">
        <v>366</v>
      </c>
      <c r="N520" s="32" t="s">
        <v>367</v>
      </c>
      <c r="O520" s="32" t="s">
        <v>4290</v>
      </c>
      <c r="P520" s="32" t="s">
        <v>4291</v>
      </c>
    </row>
    <row r="521" spans="1:16" ht="15.5">
      <c r="A521" s="32" t="s">
        <v>4292</v>
      </c>
      <c r="B521" s="32" t="s">
        <v>4293</v>
      </c>
      <c r="C521" s="32" t="s">
        <v>3176</v>
      </c>
      <c r="D521" s="32">
        <v>249</v>
      </c>
      <c r="E521" s="32">
        <v>599</v>
      </c>
      <c r="F521" s="33">
        <v>0.57999999999999996</v>
      </c>
      <c r="G521" s="32">
        <v>3.9</v>
      </c>
      <c r="H521" s="36">
        <v>2147</v>
      </c>
      <c r="I521" s="32" t="s">
        <v>4294</v>
      </c>
      <c r="J521" s="32" t="s">
        <v>4295</v>
      </c>
      <c r="K521" s="32" t="s">
        <v>4296</v>
      </c>
      <c r="L521" s="32" t="s">
        <v>4297</v>
      </c>
      <c r="M521" s="32" t="s">
        <v>4298</v>
      </c>
      <c r="N521" s="32" t="s">
        <v>4299</v>
      </c>
      <c r="O521" s="32" t="s">
        <v>4300</v>
      </c>
      <c r="P521" s="32" t="s">
        <v>4301</v>
      </c>
    </row>
    <row r="522" spans="1:16" ht="15.5">
      <c r="A522" s="32" t="s">
        <v>4302</v>
      </c>
      <c r="B522" s="32" t="s">
        <v>4303</v>
      </c>
      <c r="C522" s="32" t="s">
        <v>3794</v>
      </c>
      <c r="D522" s="32">
        <v>299</v>
      </c>
      <c r="E522" s="34">
        <v>1199</v>
      </c>
      <c r="F522" s="33">
        <v>0.75</v>
      </c>
      <c r="G522" s="32">
        <v>4.5</v>
      </c>
      <c r="H522" s="36">
        <v>596</v>
      </c>
      <c r="I522" s="32" t="s">
        <v>4304</v>
      </c>
      <c r="J522" s="32" t="s">
        <v>4305</v>
      </c>
      <c r="K522" s="32" t="s">
        <v>4306</v>
      </c>
      <c r="L522" s="32" t="s">
        <v>4307</v>
      </c>
      <c r="M522" s="32" t="s">
        <v>4308</v>
      </c>
      <c r="N522" s="32" t="s">
        <v>4309</v>
      </c>
      <c r="O522" s="32" t="s">
        <v>4310</v>
      </c>
      <c r="P522" s="32" t="s">
        <v>4311</v>
      </c>
    </row>
    <row r="523" spans="1:16" ht="15.5">
      <c r="A523" s="32" t="s">
        <v>4312</v>
      </c>
      <c r="B523" s="32" t="s">
        <v>4313</v>
      </c>
      <c r="C523" s="32" t="s">
        <v>3655</v>
      </c>
      <c r="D523" s="32">
        <v>79</v>
      </c>
      <c r="E523" s="32">
        <v>499</v>
      </c>
      <c r="F523" s="33">
        <v>0.84</v>
      </c>
      <c r="G523" s="32">
        <v>4.2</v>
      </c>
      <c r="H523" s="36">
        <v>1949</v>
      </c>
      <c r="I523" s="32" t="s">
        <v>4314</v>
      </c>
      <c r="J523" s="32" t="s">
        <v>4062</v>
      </c>
      <c r="K523" s="32" t="s">
        <v>4063</v>
      </c>
      <c r="L523" s="32" t="s">
        <v>4064</v>
      </c>
      <c r="M523" s="32" t="s">
        <v>4065</v>
      </c>
      <c r="N523" s="32" t="s">
        <v>4066</v>
      </c>
      <c r="O523" s="32" t="s">
        <v>4315</v>
      </c>
      <c r="P523" s="32" t="s">
        <v>4316</v>
      </c>
    </row>
    <row r="524" spans="1:16" ht="15.5">
      <c r="A524" s="32" t="s">
        <v>4317</v>
      </c>
      <c r="B524" s="32" t="s">
        <v>4318</v>
      </c>
      <c r="C524" s="32" t="s">
        <v>3004</v>
      </c>
      <c r="D524" s="34">
        <v>13999</v>
      </c>
      <c r="E524" s="34">
        <v>15999</v>
      </c>
      <c r="F524" s="33">
        <v>0.13</v>
      </c>
      <c r="G524" s="32">
        <v>3.9</v>
      </c>
      <c r="H524" s="36">
        <v>2180</v>
      </c>
      <c r="I524" s="32" t="s">
        <v>4098</v>
      </c>
      <c r="J524" s="32" t="s">
        <v>4319</v>
      </c>
      <c r="K524" s="32" t="s">
        <v>4320</v>
      </c>
      <c r="L524" s="32" t="s">
        <v>4321</v>
      </c>
      <c r="M524" s="32" t="s">
        <v>4322</v>
      </c>
      <c r="N524" s="32" t="s">
        <v>4323</v>
      </c>
      <c r="O524" s="32" t="s">
        <v>4324</v>
      </c>
      <c r="P524" s="32" t="s">
        <v>4325</v>
      </c>
    </row>
    <row r="525" spans="1:16" ht="15.5">
      <c r="A525" s="32" t="s">
        <v>4326</v>
      </c>
      <c r="B525" s="32" t="s">
        <v>4327</v>
      </c>
      <c r="C525" s="32" t="s">
        <v>3080</v>
      </c>
      <c r="D525" s="32">
        <v>949</v>
      </c>
      <c r="E525" s="32">
        <v>999</v>
      </c>
      <c r="F525" s="33">
        <v>0.05</v>
      </c>
      <c r="G525" s="32">
        <v>4.2</v>
      </c>
      <c r="H525" s="36">
        <v>31539</v>
      </c>
      <c r="I525" s="32" t="s">
        <v>4328</v>
      </c>
      <c r="J525" s="32" t="s">
        <v>3933</v>
      </c>
      <c r="K525" s="32" t="s">
        <v>3934</v>
      </c>
      <c r="L525" s="32" t="s">
        <v>3935</v>
      </c>
      <c r="M525" s="32" t="s">
        <v>3936</v>
      </c>
      <c r="N525" s="32" t="s">
        <v>3937</v>
      </c>
      <c r="O525" s="32" t="s">
        <v>4329</v>
      </c>
      <c r="P525" s="32" t="s">
        <v>4330</v>
      </c>
    </row>
    <row r="526" spans="1:16" ht="15.5">
      <c r="A526" s="32" t="s">
        <v>4331</v>
      </c>
      <c r="B526" s="32" t="s">
        <v>4332</v>
      </c>
      <c r="C526" s="32" t="s">
        <v>3510</v>
      </c>
      <c r="D526" s="32">
        <v>99</v>
      </c>
      <c r="E526" s="32">
        <v>499</v>
      </c>
      <c r="F526" s="33">
        <v>0.8</v>
      </c>
      <c r="G526" s="32">
        <v>4.0999999999999996</v>
      </c>
      <c r="H526" s="36">
        <v>2451</v>
      </c>
      <c r="I526" s="32" t="s">
        <v>4333</v>
      </c>
      <c r="J526" s="32" t="s">
        <v>4334</v>
      </c>
      <c r="K526" s="32" t="s">
        <v>4335</v>
      </c>
      <c r="L526" s="32" t="s">
        <v>4336</v>
      </c>
      <c r="M526" s="32" t="s">
        <v>4337</v>
      </c>
      <c r="N526" s="32" t="s">
        <v>4338</v>
      </c>
      <c r="O526" s="32" t="s">
        <v>4339</v>
      </c>
      <c r="P526" s="32" t="s">
        <v>4340</v>
      </c>
    </row>
    <row r="527" spans="1:16" ht="15.5">
      <c r="A527" s="32" t="s">
        <v>4341</v>
      </c>
      <c r="B527" s="32" t="s">
        <v>4342</v>
      </c>
      <c r="C527" s="32" t="s">
        <v>2962</v>
      </c>
      <c r="D527" s="34">
        <v>2499</v>
      </c>
      <c r="E527" s="34">
        <v>7990</v>
      </c>
      <c r="F527" s="33">
        <v>0.69</v>
      </c>
      <c r="G527" s="32">
        <v>4.0999999999999996</v>
      </c>
      <c r="H527" s="36">
        <v>154</v>
      </c>
      <c r="I527" s="32" t="s">
        <v>4343</v>
      </c>
      <c r="J527" s="32" t="s">
        <v>3906</v>
      </c>
      <c r="K527" s="32" t="s">
        <v>3907</v>
      </c>
      <c r="L527" s="32" t="s">
        <v>3908</v>
      </c>
      <c r="M527" s="32" t="s">
        <v>3909</v>
      </c>
      <c r="N527" s="32" t="s">
        <v>3910</v>
      </c>
      <c r="O527" s="32" t="s">
        <v>4344</v>
      </c>
      <c r="P527" s="32" t="s">
        <v>4345</v>
      </c>
    </row>
    <row r="528" spans="1:16" ht="15.5">
      <c r="A528" s="32" t="s">
        <v>4346</v>
      </c>
      <c r="B528" s="32" t="s">
        <v>4347</v>
      </c>
      <c r="C528" s="32" t="s">
        <v>4348</v>
      </c>
      <c r="D528" s="32">
        <v>689</v>
      </c>
      <c r="E528" s="34">
        <v>1999</v>
      </c>
      <c r="F528" s="33">
        <v>0.66</v>
      </c>
      <c r="G528" s="32">
        <v>4.3</v>
      </c>
      <c r="H528" s="36">
        <v>1193</v>
      </c>
      <c r="I528" s="32" t="s">
        <v>4349</v>
      </c>
      <c r="J528" s="32" t="s">
        <v>4350</v>
      </c>
      <c r="K528" s="32" t="s">
        <v>4351</v>
      </c>
      <c r="L528" s="32" t="s">
        <v>4352</v>
      </c>
      <c r="M528" s="32" t="s">
        <v>4353</v>
      </c>
      <c r="N528" s="32" t="s">
        <v>4354</v>
      </c>
      <c r="O528" s="32" t="s">
        <v>4355</v>
      </c>
      <c r="P528" s="32" t="s">
        <v>4356</v>
      </c>
    </row>
    <row r="529" spans="1:16" ht="15.5">
      <c r="A529" s="32" t="s">
        <v>4357</v>
      </c>
      <c r="B529" s="32" t="s">
        <v>4358</v>
      </c>
      <c r="C529" s="32" t="s">
        <v>3959</v>
      </c>
      <c r="D529" s="32">
        <v>499</v>
      </c>
      <c r="E529" s="34">
        <v>1899</v>
      </c>
      <c r="F529" s="33">
        <v>0.74</v>
      </c>
      <c r="G529" s="32">
        <v>4.0999999999999996</v>
      </c>
      <c r="H529" s="36">
        <v>1475</v>
      </c>
      <c r="I529" s="32" t="s">
        <v>4359</v>
      </c>
      <c r="J529" s="32" t="s">
        <v>4360</v>
      </c>
      <c r="K529" s="32" t="s">
        <v>4361</v>
      </c>
      <c r="L529" s="32" t="s">
        <v>4362</v>
      </c>
      <c r="M529" s="32" t="s">
        <v>4363</v>
      </c>
      <c r="N529" s="32" t="s">
        <v>4364</v>
      </c>
      <c r="O529" s="32" t="s">
        <v>4365</v>
      </c>
      <c r="P529" s="32" t="s">
        <v>4366</v>
      </c>
    </row>
    <row r="530" spans="1:16" ht="15.5">
      <c r="A530" s="32" t="s">
        <v>4367</v>
      </c>
      <c r="B530" s="32" t="s">
        <v>4368</v>
      </c>
      <c r="C530" s="32" t="s">
        <v>3794</v>
      </c>
      <c r="D530" s="32">
        <v>299</v>
      </c>
      <c r="E530" s="32">
        <v>999</v>
      </c>
      <c r="F530" s="33">
        <v>0.7</v>
      </c>
      <c r="G530" s="32">
        <v>4.3</v>
      </c>
      <c r="H530" s="36">
        <v>8891</v>
      </c>
      <c r="I530" s="32" t="s">
        <v>4369</v>
      </c>
      <c r="J530" s="32" t="s">
        <v>4370</v>
      </c>
      <c r="K530" s="32" t="s">
        <v>4371</v>
      </c>
      <c r="L530" s="32" t="s">
        <v>4372</v>
      </c>
      <c r="M530" s="32" t="s">
        <v>4373</v>
      </c>
      <c r="N530" s="32" t="s">
        <v>4374</v>
      </c>
      <c r="O530" s="32" t="s">
        <v>4375</v>
      </c>
      <c r="P530" s="32" t="s">
        <v>4376</v>
      </c>
    </row>
    <row r="531" spans="1:16" ht="15.5">
      <c r="A531" s="32" t="s">
        <v>4377</v>
      </c>
      <c r="B531" s="32" t="s">
        <v>4378</v>
      </c>
      <c r="C531" s="32" t="s">
        <v>3510</v>
      </c>
      <c r="D531" s="32">
        <v>209</v>
      </c>
      <c r="E531" s="32">
        <v>499</v>
      </c>
      <c r="F531" s="33">
        <v>0.57999999999999996</v>
      </c>
      <c r="G531" s="32">
        <v>3.6</v>
      </c>
      <c r="H531" s="36">
        <v>104</v>
      </c>
      <c r="I531" s="32" t="s">
        <v>4379</v>
      </c>
      <c r="J531" s="32" t="s">
        <v>4380</v>
      </c>
      <c r="K531" s="32" t="s">
        <v>4381</v>
      </c>
      <c r="L531" s="32" t="s">
        <v>4382</v>
      </c>
      <c r="M531" s="32" t="s">
        <v>4383</v>
      </c>
      <c r="N531" s="32" t="s">
        <v>4384</v>
      </c>
      <c r="O531" s="32" t="s">
        <v>4385</v>
      </c>
      <c r="P531" s="32" t="s">
        <v>4386</v>
      </c>
    </row>
    <row r="532" spans="1:16" ht="15.5">
      <c r="A532" s="32" t="s">
        <v>4387</v>
      </c>
      <c r="B532" s="32" t="s">
        <v>4388</v>
      </c>
      <c r="C532" s="32" t="s">
        <v>3004</v>
      </c>
      <c r="D532" s="34">
        <v>8499</v>
      </c>
      <c r="E532" s="34">
        <v>12999</v>
      </c>
      <c r="F532" s="33">
        <v>0.35</v>
      </c>
      <c r="G532" s="32">
        <v>4.0999999999999996</v>
      </c>
      <c r="H532" s="36">
        <v>6662</v>
      </c>
      <c r="I532" s="32" t="s">
        <v>4389</v>
      </c>
      <c r="J532" s="32" t="s">
        <v>4390</v>
      </c>
      <c r="K532" s="32" t="s">
        <v>4391</v>
      </c>
      <c r="L532" s="32" t="s">
        <v>4392</v>
      </c>
      <c r="M532" s="32" t="s">
        <v>4393</v>
      </c>
      <c r="N532" s="32" t="s">
        <v>4394</v>
      </c>
      <c r="O532" s="32" t="s">
        <v>4395</v>
      </c>
      <c r="P532" s="32" t="s">
        <v>4396</v>
      </c>
    </row>
    <row r="533" spans="1:16" ht="15.5">
      <c r="A533" s="32" t="s">
        <v>4397</v>
      </c>
      <c r="B533" s="32" t="s">
        <v>4398</v>
      </c>
      <c r="C533" s="32" t="s">
        <v>2993</v>
      </c>
      <c r="D533" s="34">
        <v>2179</v>
      </c>
      <c r="E533" s="34">
        <v>3999</v>
      </c>
      <c r="F533" s="33">
        <v>0.46</v>
      </c>
      <c r="G533" s="32">
        <v>4</v>
      </c>
      <c r="H533" s="36">
        <v>8380</v>
      </c>
      <c r="I533" s="32" t="s">
        <v>4399</v>
      </c>
      <c r="J533" s="32" t="s">
        <v>4400</v>
      </c>
      <c r="K533" s="32" t="s">
        <v>4401</v>
      </c>
      <c r="L533" s="32" t="s">
        <v>4402</v>
      </c>
      <c r="M533" s="32" t="s">
        <v>4403</v>
      </c>
      <c r="N533" s="32" t="s">
        <v>4404</v>
      </c>
      <c r="O533" s="32" t="s">
        <v>4405</v>
      </c>
      <c r="P533" s="32" t="s">
        <v>4406</v>
      </c>
    </row>
    <row r="534" spans="1:16" ht="15.5">
      <c r="A534" s="32" t="s">
        <v>4407</v>
      </c>
      <c r="B534" s="32" t="s">
        <v>4408</v>
      </c>
      <c r="C534" s="32" t="s">
        <v>3004</v>
      </c>
      <c r="D534" s="34">
        <v>16999</v>
      </c>
      <c r="E534" s="34">
        <v>20999</v>
      </c>
      <c r="F534" s="33">
        <v>0.19</v>
      </c>
      <c r="G534" s="32">
        <v>4.0999999999999996</v>
      </c>
      <c r="H534" s="36">
        <v>31822</v>
      </c>
      <c r="I534" s="32" t="s">
        <v>4409</v>
      </c>
      <c r="J534" s="32" t="s">
        <v>4172</v>
      </c>
      <c r="K534" s="32" t="s">
        <v>4173</v>
      </c>
      <c r="L534" s="32" t="s">
        <v>4174</v>
      </c>
      <c r="M534" s="32" t="s">
        <v>4175</v>
      </c>
      <c r="N534" s="32" t="s">
        <v>4176</v>
      </c>
      <c r="O534" s="32" t="s">
        <v>4410</v>
      </c>
      <c r="P534" s="32" t="s">
        <v>4411</v>
      </c>
    </row>
    <row r="535" spans="1:16" ht="15.5">
      <c r="A535" s="32" t="s">
        <v>4412</v>
      </c>
      <c r="B535" s="32" t="s">
        <v>4413</v>
      </c>
      <c r="C535" s="32" t="s">
        <v>3004</v>
      </c>
      <c r="D535" s="34">
        <v>44999</v>
      </c>
      <c r="E535" s="34">
        <v>49999</v>
      </c>
      <c r="F535" s="33">
        <v>0.1</v>
      </c>
      <c r="G535" s="32">
        <v>4.3</v>
      </c>
      <c r="H535" s="36">
        <v>3075</v>
      </c>
      <c r="I535" s="32" t="s">
        <v>4414</v>
      </c>
      <c r="J535" s="32" t="s">
        <v>4415</v>
      </c>
      <c r="K535" s="32" t="s">
        <v>4416</v>
      </c>
      <c r="L535" s="32" t="s">
        <v>4417</v>
      </c>
      <c r="M535" s="32" t="s">
        <v>4418</v>
      </c>
      <c r="N535" s="32" t="s">
        <v>4419</v>
      </c>
      <c r="O535" s="32" t="s">
        <v>4420</v>
      </c>
      <c r="P535" s="32" t="s">
        <v>4421</v>
      </c>
    </row>
    <row r="536" spans="1:16" ht="15.5">
      <c r="A536" s="32" t="s">
        <v>4422</v>
      </c>
      <c r="B536" s="32" t="s">
        <v>4423</v>
      </c>
      <c r="C536" s="32" t="s">
        <v>3059</v>
      </c>
      <c r="D536" s="34">
        <v>2599</v>
      </c>
      <c r="E536" s="34">
        <v>2999</v>
      </c>
      <c r="F536" s="33">
        <v>0.13</v>
      </c>
      <c r="G536" s="32">
        <v>3.9</v>
      </c>
      <c r="H536" s="36">
        <v>14266</v>
      </c>
      <c r="I536" s="32" t="s">
        <v>4424</v>
      </c>
      <c r="J536" s="32" t="s">
        <v>4425</v>
      </c>
      <c r="K536" s="32" t="s">
        <v>4426</v>
      </c>
      <c r="L536" s="32" t="s">
        <v>4427</v>
      </c>
      <c r="M536" s="32" t="s">
        <v>4428</v>
      </c>
      <c r="N536" s="32" t="s">
        <v>4429</v>
      </c>
      <c r="O536" s="32" t="s">
        <v>4430</v>
      </c>
      <c r="P536" s="32" t="s">
        <v>4431</v>
      </c>
    </row>
    <row r="537" spans="1:16" ht="15.5">
      <c r="A537" s="32" t="s">
        <v>4432</v>
      </c>
      <c r="B537" s="32" t="s">
        <v>4433</v>
      </c>
      <c r="C537" s="32" t="s">
        <v>2962</v>
      </c>
      <c r="D537" s="34">
        <v>2799</v>
      </c>
      <c r="E537" s="34">
        <v>6499</v>
      </c>
      <c r="F537" s="33">
        <v>0.56999999999999995</v>
      </c>
      <c r="G537" s="32">
        <v>4.0999999999999996</v>
      </c>
      <c r="H537" s="36">
        <v>38879</v>
      </c>
      <c r="I537" s="32" t="s">
        <v>4434</v>
      </c>
      <c r="J537" s="32" t="s">
        <v>4435</v>
      </c>
      <c r="K537" s="32" t="s">
        <v>4436</v>
      </c>
      <c r="L537" s="32" t="s">
        <v>4437</v>
      </c>
      <c r="M537" s="32" t="s">
        <v>4438</v>
      </c>
      <c r="N537" s="32" t="s">
        <v>4439</v>
      </c>
      <c r="O537" s="32" t="s">
        <v>4440</v>
      </c>
      <c r="P537" s="32" t="s">
        <v>4441</v>
      </c>
    </row>
    <row r="538" spans="1:16" ht="15.5">
      <c r="A538" s="32" t="s">
        <v>4442</v>
      </c>
      <c r="B538" s="32" t="s">
        <v>4443</v>
      </c>
      <c r="C538" s="32" t="s">
        <v>4444</v>
      </c>
      <c r="D538" s="34">
        <v>1399</v>
      </c>
      <c r="E538" s="34">
        <v>2990</v>
      </c>
      <c r="F538" s="33">
        <v>0.53</v>
      </c>
      <c r="G538" s="32">
        <v>4.0999999999999996</v>
      </c>
      <c r="H538" s="36">
        <v>97175</v>
      </c>
      <c r="I538" s="32" t="s">
        <v>4445</v>
      </c>
      <c r="J538" s="32" t="s">
        <v>4446</v>
      </c>
      <c r="K538" s="32" t="s">
        <v>4447</v>
      </c>
      <c r="L538" s="32" t="s">
        <v>4448</v>
      </c>
      <c r="M538" s="32" t="s">
        <v>4449</v>
      </c>
      <c r="N538" s="32" t="s">
        <v>4450</v>
      </c>
      <c r="O538" s="32" t="s">
        <v>4451</v>
      </c>
      <c r="P538" s="32" t="s">
        <v>4452</v>
      </c>
    </row>
    <row r="539" spans="1:16" ht="15.5">
      <c r="A539" s="32" t="s">
        <v>4453</v>
      </c>
      <c r="B539" s="32" t="s">
        <v>4454</v>
      </c>
      <c r="C539" s="32" t="s">
        <v>3038</v>
      </c>
      <c r="D539" s="32">
        <v>649</v>
      </c>
      <c r="E539" s="34">
        <v>2400</v>
      </c>
      <c r="F539" s="33">
        <v>0.73</v>
      </c>
      <c r="G539" s="32">
        <v>4.4000000000000004</v>
      </c>
      <c r="H539" s="36">
        <v>67260</v>
      </c>
      <c r="I539" s="32" t="s">
        <v>4455</v>
      </c>
      <c r="J539" s="32" t="s">
        <v>3040</v>
      </c>
      <c r="K539" s="32" t="s">
        <v>3041</v>
      </c>
      <c r="L539" s="32" t="s">
        <v>3042</v>
      </c>
      <c r="M539" s="32" t="s">
        <v>3043</v>
      </c>
      <c r="N539" s="32" t="s">
        <v>3044</v>
      </c>
      <c r="O539" s="32" t="s">
        <v>3045</v>
      </c>
      <c r="P539" s="32" t="s">
        <v>4456</v>
      </c>
    </row>
    <row r="540" spans="1:16" ht="15.5">
      <c r="A540" s="32" t="s">
        <v>4457</v>
      </c>
      <c r="B540" s="32" t="s">
        <v>4458</v>
      </c>
      <c r="C540" s="32" t="s">
        <v>3176</v>
      </c>
      <c r="D540" s="32">
        <v>799</v>
      </c>
      <c r="E540" s="34">
        <v>3990</v>
      </c>
      <c r="F540" s="33">
        <v>0.8</v>
      </c>
      <c r="G540" s="32">
        <v>3.8</v>
      </c>
      <c r="H540" s="36">
        <v>119</v>
      </c>
      <c r="I540" s="32" t="s">
        <v>4459</v>
      </c>
      <c r="J540" s="32" t="s">
        <v>4460</v>
      </c>
      <c r="K540" s="32" t="s">
        <v>4461</v>
      </c>
      <c r="L540" s="32" t="s">
        <v>4462</v>
      </c>
      <c r="M540" s="32" t="s">
        <v>4463</v>
      </c>
      <c r="N540" s="32" t="s">
        <v>4464</v>
      </c>
      <c r="O540" s="32" t="s">
        <v>4465</v>
      </c>
      <c r="P540" s="32" t="s">
        <v>4466</v>
      </c>
    </row>
    <row r="541" spans="1:16" ht="15.5">
      <c r="A541" s="32" t="s">
        <v>4467</v>
      </c>
      <c r="B541" s="32" t="s">
        <v>4468</v>
      </c>
      <c r="C541" s="32" t="s">
        <v>4469</v>
      </c>
      <c r="D541" s="32">
        <v>149</v>
      </c>
      <c r="E541" s="32">
        <v>149</v>
      </c>
      <c r="F541" s="33">
        <v>0</v>
      </c>
      <c r="G541" s="32">
        <v>4.3</v>
      </c>
      <c r="H541" s="36">
        <v>10833</v>
      </c>
      <c r="I541" s="32" t="s">
        <v>4470</v>
      </c>
      <c r="J541" s="32" t="s">
        <v>4471</v>
      </c>
      <c r="K541" s="32" t="s">
        <v>4472</v>
      </c>
      <c r="L541" s="32" t="s">
        <v>4473</v>
      </c>
      <c r="M541" s="32" t="s">
        <v>4474</v>
      </c>
      <c r="N541" s="32" t="s">
        <v>4475</v>
      </c>
      <c r="O541" s="32" t="s">
        <v>4476</v>
      </c>
      <c r="P541" s="32" t="s">
        <v>4477</v>
      </c>
    </row>
    <row r="542" spans="1:16" ht="15.5">
      <c r="A542" s="32" t="s">
        <v>501</v>
      </c>
      <c r="B542" s="32" t="s">
        <v>502</v>
      </c>
      <c r="C542" s="32" t="s">
        <v>18</v>
      </c>
      <c r="D542" s="32">
        <v>799</v>
      </c>
      <c r="E542" s="34">
        <v>2100</v>
      </c>
      <c r="F542" s="33">
        <v>0.62</v>
      </c>
      <c r="G542" s="32">
        <v>4.3</v>
      </c>
      <c r="H542" s="36">
        <v>8188</v>
      </c>
      <c r="I542" s="32" t="s">
        <v>503</v>
      </c>
      <c r="J542" s="32" t="s">
        <v>504</v>
      </c>
      <c r="K542" s="32" t="s">
        <v>505</v>
      </c>
      <c r="L542" s="32" t="s">
        <v>506</v>
      </c>
      <c r="M542" s="32" t="s">
        <v>507</v>
      </c>
      <c r="N542" s="32" t="s">
        <v>508</v>
      </c>
      <c r="O542" s="32" t="s">
        <v>4478</v>
      </c>
      <c r="P542" s="32" t="s">
        <v>4479</v>
      </c>
    </row>
    <row r="543" spans="1:16" ht="15.5">
      <c r="A543" s="32" t="s">
        <v>4480</v>
      </c>
      <c r="B543" s="32" t="s">
        <v>4481</v>
      </c>
      <c r="C543" s="32" t="s">
        <v>3059</v>
      </c>
      <c r="D543" s="34">
        <v>3799</v>
      </c>
      <c r="E543" s="34">
        <v>5299</v>
      </c>
      <c r="F543" s="33">
        <v>0.28000000000000003</v>
      </c>
      <c r="G543" s="32">
        <v>3.5</v>
      </c>
      <c r="H543" s="36">
        <v>1641</v>
      </c>
      <c r="I543" s="32" t="s">
        <v>4482</v>
      </c>
      <c r="J543" s="32" t="s">
        <v>4483</v>
      </c>
      <c r="K543" s="32" t="s">
        <v>4484</v>
      </c>
      <c r="L543" s="32" t="s">
        <v>4485</v>
      </c>
      <c r="M543" s="32" t="s">
        <v>4486</v>
      </c>
      <c r="N543" s="32" t="s">
        <v>4487</v>
      </c>
      <c r="O543" s="32" t="s">
        <v>4488</v>
      </c>
      <c r="P543" s="32" t="s">
        <v>4489</v>
      </c>
    </row>
    <row r="544" spans="1:16" ht="15.5">
      <c r="A544" s="32" t="s">
        <v>4490</v>
      </c>
      <c r="B544" s="32" t="s">
        <v>4491</v>
      </c>
      <c r="C544" s="32" t="s">
        <v>3992</v>
      </c>
      <c r="D544" s="32">
        <v>199</v>
      </c>
      <c r="E544" s="34">
        <v>1899</v>
      </c>
      <c r="F544" s="33">
        <v>0.9</v>
      </c>
      <c r="G544" s="32">
        <v>4</v>
      </c>
      <c r="H544" s="36">
        <v>4740</v>
      </c>
      <c r="I544" s="32" t="s">
        <v>4492</v>
      </c>
      <c r="J544" s="32" t="s">
        <v>4493</v>
      </c>
      <c r="K544" s="32" t="s">
        <v>4494</v>
      </c>
      <c r="L544" s="32" t="s">
        <v>4495</v>
      </c>
      <c r="M544" s="32" t="s">
        <v>4496</v>
      </c>
      <c r="N544" s="32" t="s">
        <v>4497</v>
      </c>
      <c r="O544" s="32" t="s">
        <v>4498</v>
      </c>
      <c r="P544" s="32" t="s">
        <v>4499</v>
      </c>
    </row>
    <row r="545" spans="1:16" ht="15.5">
      <c r="A545" s="32" t="s">
        <v>4500</v>
      </c>
      <c r="B545" s="32" t="s">
        <v>4501</v>
      </c>
      <c r="C545" s="32" t="s">
        <v>3004</v>
      </c>
      <c r="D545" s="34">
        <v>23999</v>
      </c>
      <c r="E545" s="34">
        <v>32999</v>
      </c>
      <c r="F545" s="33">
        <v>0.27</v>
      </c>
      <c r="G545" s="32">
        <v>3.9</v>
      </c>
      <c r="H545" s="36">
        <v>8866</v>
      </c>
      <c r="I545" s="32" t="s">
        <v>4502</v>
      </c>
      <c r="J545" s="32" t="s">
        <v>4503</v>
      </c>
      <c r="K545" s="32" t="s">
        <v>4504</v>
      </c>
      <c r="L545" s="32" t="s">
        <v>4505</v>
      </c>
      <c r="M545" s="32" t="s">
        <v>4506</v>
      </c>
      <c r="N545" s="32" t="s">
        <v>4507</v>
      </c>
      <c r="O545" s="32" t="s">
        <v>4508</v>
      </c>
      <c r="P545" s="32" t="s">
        <v>4509</v>
      </c>
    </row>
    <row r="546" spans="1:16" ht="15.5">
      <c r="A546" s="32" t="s">
        <v>4510</v>
      </c>
      <c r="B546" s="32" t="s">
        <v>4511</v>
      </c>
      <c r="C546" s="32" t="s">
        <v>3004</v>
      </c>
      <c r="D546" s="34">
        <v>29990</v>
      </c>
      <c r="E546" s="34">
        <v>39990</v>
      </c>
      <c r="F546" s="33">
        <v>0.25</v>
      </c>
      <c r="G546" s="32">
        <v>4.3</v>
      </c>
      <c r="H546" s="36">
        <v>8399</v>
      </c>
      <c r="I546" s="32" t="s">
        <v>4512</v>
      </c>
      <c r="J546" s="32" t="s">
        <v>4513</v>
      </c>
      <c r="K546" s="32" t="s">
        <v>4514</v>
      </c>
      <c r="L546" s="32" t="s">
        <v>4515</v>
      </c>
      <c r="M546" s="32" t="s">
        <v>4516</v>
      </c>
      <c r="N546" s="32" t="s">
        <v>4517</v>
      </c>
      <c r="O546" s="32" t="s">
        <v>4518</v>
      </c>
      <c r="P546" s="32" t="s">
        <v>4519</v>
      </c>
    </row>
    <row r="547" spans="1:16" ht="15.5">
      <c r="A547" s="32" t="s">
        <v>4520</v>
      </c>
      <c r="B547" s="32" t="s">
        <v>4521</v>
      </c>
      <c r="C547" s="32" t="s">
        <v>2962</v>
      </c>
      <c r="D547" s="32">
        <v>281</v>
      </c>
      <c r="E547" s="34">
        <v>1999</v>
      </c>
      <c r="F547" s="33">
        <v>0.86</v>
      </c>
      <c r="G547" s="32">
        <v>2.8</v>
      </c>
      <c r="H547" s="36">
        <v>87</v>
      </c>
      <c r="I547" s="32" t="s">
        <v>4522</v>
      </c>
      <c r="J547" s="32" t="s">
        <v>4523</v>
      </c>
      <c r="K547" s="32" t="s">
        <v>4524</v>
      </c>
      <c r="L547" s="32" t="s">
        <v>4525</v>
      </c>
      <c r="M547" s="32" t="s">
        <v>4526</v>
      </c>
      <c r="N547" s="32" t="s">
        <v>4527</v>
      </c>
      <c r="O547" s="32" t="s">
        <v>4528</v>
      </c>
      <c r="P547" s="32" t="s">
        <v>4529</v>
      </c>
    </row>
    <row r="548" spans="1:16" ht="15.5">
      <c r="A548" s="32" t="s">
        <v>4530</v>
      </c>
      <c r="B548" s="32" t="s">
        <v>4531</v>
      </c>
      <c r="C548" s="32" t="s">
        <v>3004</v>
      </c>
      <c r="D548" s="34">
        <v>7998</v>
      </c>
      <c r="E548" s="34">
        <v>11999</v>
      </c>
      <c r="F548" s="33">
        <v>0.33</v>
      </c>
      <c r="G548" s="32">
        <v>3.8</v>
      </c>
      <c r="H548" s="36">
        <v>125</v>
      </c>
      <c r="I548" s="32" t="s">
        <v>4532</v>
      </c>
      <c r="J548" s="32" t="s">
        <v>4533</v>
      </c>
      <c r="K548" s="32" t="s">
        <v>4534</v>
      </c>
      <c r="L548" s="32" t="s">
        <v>4535</v>
      </c>
      <c r="M548" s="32" t="s">
        <v>4536</v>
      </c>
      <c r="N548" s="32" t="s">
        <v>4537</v>
      </c>
      <c r="O548" s="32" t="s">
        <v>4538</v>
      </c>
      <c r="P548" s="32" t="s">
        <v>4539</v>
      </c>
    </row>
    <row r="549" spans="1:16" ht="15.5">
      <c r="A549" s="32" t="s">
        <v>4540</v>
      </c>
      <c r="B549" s="32" t="s">
        <v>4541</v>
      </c>
      <c r="C549" s="32" t="s">
        <v>2962</v>
      </c>
      <c r="D549" s="32">
        <v>249</v>
      </c>
      <c r="E549" s="32">
        <v>999</v>
      </c>
      <c r="F549" s="33">
        <v>0.75</v>
      </c>
      <c r="G549" s="32">
        <v>4.5</v>
      </c>
      <c r="H549" s="36">
        <v>38</v>
      </c>
      <c r="I549" s="32" t="s">
        <v>4542</v>
      </c>
      <c r="J549" s="32" t="s">
        <v>4543</v>
      </c>
      <c r="K549" s="32" t="s">
        <v>4544</v>
      </c>
      <c r="L549" s="32" t="s">
        <v>4545</v>
      </c>
      <c r="M549" s="32" t="s">
        <v>4546</v>
      </c>
      <c r="N549" s="32" t="s">
        <v>4547</v>
      </c>
      <c r="O549" s="32" t="s">
        <v>4548</v>
      </c>
      <c r="P549" s="32" t="s">
        <v>4549</v>
      </c>
    </row>
    <row r="550" spans="1:16" ht="15.5">
      <c r="A550" s="32" t="s">
        <v>4550</v>
      </c>
      <c r="B550" s="32" t="s">
        <v>4551</v>
      </c>
      <c r="C550" s="32" t="s">
        <v>3794</v>
      </c>
      <c r="D550" s="32">
        <v>299</v>
      </c>
      <c r="E550" s="32">
        <v>599</v>
      </c>
      <c r="F550" s="33">
        <v>0.5</v>
      </c>
      <c r="G550" s="32">
        <v>4.3</v>
      </c>
      <c r="H550" s="36">
        <v>4674</v>
      </c>
      <c r="I550" s="32" t="s">
        <v>4552</v>
      </c>
      <c r="J550" s="32" t="s">
        <v>4553</v>
      </c>
      <c r="K550" s="32" t="s">
        <v>4554</v>
      </c>
      <c r="L550" s="32" t="s">
        <v>4555</v>
      </c>
      <c r="M550" s="32" t="s">
        <v>4556</v>
      </c>
      <c r="N550" s="32" t="s">
        <v>4557</v>
      </c>
      <c r="O550" s="32" t="s">
        <v>4558</v>
      </c>
      <c r="P550" s="32" t="s">
        <v>4559</v>
      </c>
    </row>
    <row r="551" spans="1:16" ht="15.5">
      <c r="A551" s="32" t="s">
        <v>4560</v>
      </c>
      <c r="B551" s="32" t="s">
        <v>4561</v>
      </c>
      <c r="C551" s="32" t="s">
        <v>2962</v>
      </c>
      <c r="D551" s="32">
        <v>499</v>
      </c>
      <c r="E551" s="34">
        <v>1899</v>
      </c>
      <c r="F551" s="33">
        <v>0.74</v>
      </c>
      <c r="G551" s="32">
        <v>4.0999999999999996</v>
      </c>
      <c r="H551" s="36">
        <v>412</v>
      </c>
      <c r="I551" s="32" t="s">
        <v>4562</v>
      </c>
      <c r="J551" s="32" t="s">
        <v>4563</v>
      </c>
      <c r="K551" s="32" t="s">
        <v>4564</v>
      </c>
      <c r="L551" s="32" t="s">
        <v>4565</v>
      </c>
      <c r="M551" s="32" t="s">
        <v>4566</v>
      </c>
      <c r="N551" s="32" t="s">
        <v>4567</v>
      </c>
      <c r="O551" s="32" t="s">
        <v>4568</v>
      </c>
      <c r="P551" s="32" t="s">
        <v>4569</v>
      </c>
    </row>
    <row r="552" spans="1:16" ht="15.5">
      <c r="A552" s="32" t="s">
        <v>4570</v>
      </c>
      <c r="B552" s="32" t="s">
        <v>4571</v>
      </c>
      <c r="C552" s="32" t="s">
        <v>2962</v>
      </c>
      <c r="D552" s="32">
        <v>899</v>
      </c>
      <c r="E552" s="34">
        <v>3499</v>
      </c>
      <c r="F552" s="33">
        <v>0.74</v>
      </c>
      <c r="G552" s="32">
        <v>3</v>
      </c>
      <c r="H552" s="36">
        <v>681</v>
      </c>
      <c r="I552" s="32" t="s">
        <v>4572</v>
      </c>
      <c r="J552" s="32" t="s">
        <v>4573</v>
      </c>
      <c r="K552" s="32" t="s">
        <v>4574</v>
      </c>
      <c r="L552" s="32" t="s">
        <v>4575</v>
      </c>
      <c r="M552" s="32" t="s">
        <v>4576</v>
      </c>
      <c r="N552" s="32" t="s">
        <v>4577</v>
      </c>
      <c r="O552" s="32" t="s">
        <v>4578</v>
      </c>
      <c r="P552" s="32" t="s">
        <v>4579</v>
      </c>
    </row>
    <row r="553" spans="1:16" ht="15.5">
      <c r="A553" s="32" t="s">
        <v>4580</v>
      </c>
      <c r="B553" s="32" t="s">
        <v>4581</v>
      </c>
      <c r="C553" s="32" t="s">
        <v>2993</v>
      </c>
      <c r="D553" s="34">
        <v>1599</v>
      </c>
      <c r="E553" s="34">
        <v>3499</v>
      </c>
      <c r="F553" s="33">
        <v>0.54</v>
      </c>
      <c r="G553" s="32">
        <v>4</v>
      </c>
      <c r="H553" s="36">
        <v>36384</v>
      </c>
      <c r="I553" s="32" t="s">
        <v>4582</v>
      </c>
      <c r="J553" s="32" t="s">
        <v>4583</v>
      </c>
      <c r="K553" s="32" t="s">
        <v>4584</v>
      </c>
      <c r="L553" s="32" t="s">
        <v>4585</v>
      </c>
      <c r="M553" s="32" t="s">
        <v>4586</v>
      </c>
      <c r="N553" s="32" t="s">
        <v>4587</v>
      </c>
      <c r="O553" s="32" t="s">
        <v>4588</v>
      </c>
      <c r="P553" s="32" t="s">
        <v>4589</v>
      </c>
    </row>
    <row r="554" spans="1:16" ht="15.5">
      <c r="A554" s="32" t="s">
        <v>4590</v>
      </c>
      <c r="B554" s="32" t="s">
        <v>4591</v>
      </c>
      <c r="C554" s="32" t="s">
        <v>4592</v>
      </c>
      <c r="D554" s="32">
        <v>120</v>
      </c>
      <c r="E554" s="32">
        <v>999</v>
      </c>
      <c r="F554" s="33">
        <v>0.88</v>
      </c>
      <c r="G554" s="32">
        <v>3.9</v>
      </c>
      <c r="H554" s="36">
        <v>6491</v>
      </c>
      <c r="I554" s="32" t="s">
        <v>4593</v>
      </c>
      <c r="J554" s="32" t="s">
        <v>4594</v>
      </c>
      <c r="K554" s="32" t="s">
        <v>4595</v>
      </c>
      <c r="L554" s="32" t="s">
        <v>4596</v>
      </c>
      <c r="M554" s="32" t="s">
        <v>4597</v>
      </c>
      <c r="N554" s="32" t="s">
        <v>4598</v>
      </c>
      <c r="O554" s="32" t="s">
        <v>4599</v>
      </c>
      <c r="P554" s="32" t="s">
        <v>4600</v>
      </c>
    </row>
    <row r="555" spans="1:16" ht="15.5">
      <c r="A555" s="32" t="s">
        <v>4601</v>
      </c>
      <c r="B555" s="32" t="s">
        <v>4602</v>
      </c>
      <c r="C555" s="32" t="s">
        <v>2962</v>
      </c>
      <c r="D555" s="34">
        <v>3999</v>
      </c>
      <c r="E555" s="34">
        <v>6999</v>
      </c>
      <c r="F555" s="33">
        <v>0.43</v>
      </c>
      <c r="G555" s="32">
        <v>4.0999999999999996</v>
      </c>
      <c r="H555" s="36">
        <v>10229</v>
      </c>
      <c r="I555" s="32" t="s">
        <v>4603</v>
      </c>
      <c r="J555" s="32" t="s">
        <v>4604</v>
      </c>
      <c r="K555" s="32" t="s">
        <v>4605</v>
      </c>
      <c r="L555" s="32" t="s">
        <v>4606</v>
      </c>
      <c r="M555" s="32" t="s">
        <v>4607</v>
      </c>
      <c r="N555" s="32" t="s">
        <v>4608</v>
      </c>
      <c r="O555" s="32" t="s">
        <v>4609</v>
      </c>
      <c r="P555" s="32" t="s">
        <v>4610</v>
      </c>
    </row>
    <row r="556" spans="1:16" ht="15.5">
      <c r="A556" s="32" t="s">
        <v>4611</v>
      </c>
      <c r="B556" s="32" t="s">
        <v>4184</v>
      </c>
      <c r="C556" s="32" t="s">
        <v>3004</v>
      </c>
      <c r="D556" s="34">
        <v>12999</v>
      </c>
      <c r="E556" s="34">
        <v>18999</v>
      </c>
      <c r="F556" s="33">
        <v>0.32</v>
      </c>
      <c r="G556" s="32">
        <v>4.0999999999999996</v>
      </c>
      <c r="H556" s="36">
        <v>50772</v>
      </c>
      <c r="I556" s="32" t="s">
        <v>4185</v>
      </c>
      <c r="J556" s="32" t="s">
        <v>3667</v>
      </c>
      <c r="K556" s="32" t="s">
        <v>3668</v>
      </c>
      <c r="L556" s="32" t="s">
        <v>3669</v>
      </c>
      <c r="M556" s="32" t="s">
        <v>3670</v>
      </c>
      <c r="N556" s="32" t="s">
        <v>3671</v>
      </c>
      <c r="O556" s="32" t="s">
        <v>4186</v>
      </c>
      <c r="P556" s="32" t="s">
        <v>4612</v>
      </c>
    </row>
    <row r="557" spans="1:16" ht="15.5">
      <c r="A557" s="32" t="s">
        <v>4613</v>
      </c>
      <c r="B557" s="32" t="s">
        <v>4614</v>
      </c>
      <c r="C557" s="32" t="s">
        <v>3992</v>
      </c>
      <c r="D557" s="34">
        <v>1599</v>
      </c>
      <c r="E557" s="34">
        <v>2599</v>
      </c>
      <c r="F557" s="33">
        <v>0.38</v>
      </c>
      <c r="G557" s="32">
        <v>4.3</v>
      </c>
      <c r="H557" s="36">
        <v>1801</v>
      </c>
      <c r="I557" s="32" t="s">
        <v>4615</v>
      </c>
      <c r="J557" s="32" t="s">
        <v>4616</v>
      </c>
      <c r="K557" s="32" t="s">
        <v>4617</v>
      </c>
      <c r="L557" s="32" t="s">
        <v>4618</v>
      </c>
      <c r="M557" s="32" t="s">
        <v>4619</v>
      </c>
      <c r="N557" s="32" t="s">
        <v>4620</v>
      </c>
      <c r="O557" s="32" t="s">
        <v>4621</v>
      </c>
      <c r="P557" s="32" t="s">
        <v>4622</v>
      </c>
    </row>
    <row r="558" spans="1:16" ht="15.5">
      <c r="A558" s="32" t="s">
        <v>4623</v>
      </c>
      <c r="B558" s="32" t="s">
        <v>4624</v>
      </c>
      <c r="C558" s="32" t="s">
        <v>3176</v>
      </c>
      <c r="D558" s="32">
        <v>699</v>
      </c>
      <c r="E558" s="34">
        <v>1199</v>
      </c>
      <c r="F558" s="33">
        <v>0.42</v>
      </c>
      <c r="G558" s="32">
        <v>4</v>
      </c>
      <c r="H558" s="36">
        <v>14404</v>
      </c>
      <c r="I558" s="32" t="s">
        <v>4625</v>
      </c>
      <c r="J558" s="32" t="s">
        <v>3683</v>
      </c>
      <c r="K558" s="32" t="s">
        <v>3684</v>
      </c>
      <c r="L558" s="32" t="s">
        <v>3685</v>
      </c>
      <c r="M558" s="32" t="s">
        <v>3686</v>
      </c>
      <c r="N558" s="32" t="s">
        <v>3687</v>
      </c>
      <c r="O558" s="32" t="s">
        <v>4626</v>
      </c>
      <c r="P558" s="32" t="s">
        <v>4627</v>
      </c>
    </row>
    <row r="559" spans="1:16" ht="15.5">
      <c r="A559" s="32" t="s">
        <v>4628</v>
      </c>
      <c r="B559" s="32" t="s">
        <v>4629</v>
      </c>
      <c r="C559" s="32" t="s">
        <v>4630</v>
      </c>
      <c r="D559" s="32">
        <v>99</v>
      </c>
      <c r="E559" s="32">
        <v>999</v>
      </c>
      <c r="F559" s="33">
        <v>0.9</v>
      </c>
      <c r="G559" s="32">
        <v>4.4000000000000004</v>
      </c>
      <c r="H559" s="36">
        <v>305</v>
      </c>
      <c r="I559" s="32" t="s">
        <v>4631</v>
      </c>
      <c r="J559" s="32" t="s">
        <v>4632</v>
      </c>
      <c r="K559" s="32" t="s">
        <v>4633</v>
      </c>
      <c r="L559" s="32" t="s">
        <v>4634</v>
      </c>
      <c r="M559" s="32" t="s">
        <v>4635</v>
      </c>
      <c r="N559" s="32" t="s">
        <v>4636</v>
      </c>
      <c r="O559" s="32" t="s">
        <v>4637</v>
      </c>
      <c r="P559" s="32" t="s">
        <v>4638</v>
      </c>
    </row>
    <row r="560" spans="1:16" ht="15.5">
      <c r="A560" s="32" t="s">
        <v>4639</v>
      </c>
      <c r="B560" s="32" t="s">
        <v>4640</v>
      </c>
      <c r="C560" s="32" t="s">
        <v>3004</v>
      </c>
      <c r="D560" s="34">
        <v>7915</v>
      </c>
      <c r="E560" s="34">
        <v>9999</v>
      </c>
      <c r="F560" s="33">
        <v>0.21</v>
      </c>
      <c r="G560" s="32">
        <v>4.3</v>
      </c>
      <c r="H560" s="36">
        <v>1376</v>
      </c>
      <c r="I560" s="32" t="s">
        <v>4641</v>
      </c>
      <c r="J560" s="32" t="s">
        <v>4642</v>
      </c>
      <c r="K560" s="32" t="s">
        <v>4643</v>
      </c>
      <c r="L560" s="32" t="s">
        <v>4644</v>
      </c>
      <c r="M560" s="32" t="s">
        <v>4645</v>
      </c>
      <c r="N560" s="32" t="s">
        <v>4646</v>
      </c>
      <c r="O560" s="32" t="s">
        <v>4647</v>
      </c>
      <c r="P560" s="32" t="s">
        <v>4648</v>
      </c>
    </row>
    <row r="561" spans="1:16" ht="15.5">
      <c r="A561" s="32" t="s">
        <v>4649</v>
      </c>
      <c r="B561" s="32" t="s">
        <v>4650</v>
      </c>
      <c r="C561" s="32" t="s">
        <v>2962</v>
      </c>
      <c r="D561" s="34">
        <v>1499</v>
      </c>
      <c r="E561" s="34">
        <v>7999</v>
      </c>
      <c r="F561" s="33">
        <v>0.81</v>
      </c>
      <c r="G561" s="32">
        <v>4.2</v>
      </c>
      <c r="H561" s="36">
        <v>22638</v>
      </c>
      <c r="I561" s="32" t="s">
        <v>4651</v>
      </c>
      <c r="J561" s="32" t="s">
        <v>3198</v>
      </c>
      <c r="K561" s="32" t="s">
        <v>3199</v>
      </c>
      <c r="L561" s="32" t="s">
        <v>3200</v>
      </c>
      <c r="M561" s="32" t="s">
        <v>3201</v>
      </c>
      <c r="N561" s="32" t="s">
        <v>3202</v>
      </c>
      <c r="O561" s="32" t="s">
        <v>4652</v>
      </c>
      <c r="P561" s="32" t="s">
        <v>4653</v>
      </c>
    </row>
    <row r="562" spans="1:16" ht="15.5">
      <c r="A562" s="32" t="s">
        <v>4654</v>
      </c>
      <c r="B562" s="32" t="s">
        <v>4655</v>
      </c>
      <c r="C562" s="32" t="s">
        <v>3059</v>
      </c>
      <c r="D562" s="34">
        <v>1055</v>
      </c>
      <c r="E562" s="34">
        <v>1249</v>
      </c>
      <c r="F562" s="33">
        <v>0.16</v>
      </c>
      <c r="G562" s="32">
        <v>3.8</v>
      </c>
      <c r="H562" s="36">
        <v>2352</v>
      </c>
      <c r="I562" s="32" t="s">
        <v>4656</v>
      </c>
      <c r="J562" s="32" t="s">
        <v>4657</v>
      </c>
      <c r="K562" s="32" t="s">
        <v>4658</v>
      </c>
      <c r="L562" s="32" t="s">
        <v>4659</v>
      </c>
      <c r="M562" s="32" t="s">
        <v>4660</v>
      </c>
      <c r="N562" s="32" t="s">
        <v>4661</v>
      </c>
      <c r="O562" s="32" t="s">
        <v>4662</v>
      </c>
      <c r="P562" s="32" t="s">
        <v>4663</v>
      </c>
    </row>
    <row r="563" spans="1:16" ht="15.5">
      <c r="A563" s="32" t="s">
        <v>4664</v>
      </c>
      <c r="B563" s="32" t="s">
        <v>4665</v>
      </c>
      <c r="C563" s="32" t="s">
        <v>3794</v>
      </c>
      <c r="D563" s="32">
        <v>150</v>
      </c>
      <c r="E563" s="32">
        <v>599</v>
      </c>
      <c r="F563" s="33">
        <v>0.75</v>
      </c>
      <c r="G563" s="32">
        <v>4.3</v>
      </c>
      <c r="H563" s="36">
        <v>714</v>
      </c>
      <c r="I563" s="32" t="s">
        <v>4666</v>
      </c>
      <c r="J563" s="32" t="s">
        <v>4667</v>
      </c>
      <c r="K563" s="32" t="s">
        <v>4668</v>
      </c>
      <c r="L563" s="32" t="s">
        <v>4669</v>
      </c>
      <c r="M563" s="32" t="s">
        <v>4670</v>
      </c>
      <c r="N563" s="32" t="s">
        <v>4671</v>
      </c>
      <c r="O563" s="32" t="s">
        <v>4672</v>
      </c>
      <c r="P563" s="32" t="s">
        <v>4673</v>
      </c>
    </row>
    <row r="564" spans="1:16" ht="15.5">
      <c r="A564" s="32" t="s">
        <v>658</v>
      </c>
      <c r="B564" s="32" t="s">
        <v>659</v>
      </c>
      <c r="C564" s="32" t="s">
        <v>18</v>
      </c>
      <c r="D564" s="32">
        <v>219</v>
      </c>
      <c r="E564" s="32">
        <v>700</v>
      </c>
      <c r="F564" s="33">
        <v>0.69</v>
      </c>
      <c r="G564" s="32">
        <v>4.3</v>
      </c>
      <c r="H564" s="36">
        <v>20052</v>
      </c>
      <c r="I564" s="32" t="s">
        <v>660</v>
      </c>
      <c r="J564" s="32" t="s">
        <v>661</v>
      </c>
      <c r="K564" s="32" t="s">
        <v>662</v>
      </c>
      <c r="L564" s="32" t="s">
        <v>663</v>
      </c>
      <c r="M564" s="32" t="s">
        <v>664</v>
      </c>
      <c r="N564" s="32" t="s">
        <v>665</v>
      </c>
      <c r="O564" s="32" t="s">
        <v>4674</v>
      </c>
      <c r="P564" s="32" t="s">
        <v>4675</v>
      </c>
    </row>
    <row r="565" spans="1:16" ht="15.5">
      <c r="A565" s="32" t="s">
        <v>4676</v>
      </c>
      <c r="B565" s="32" t="s">
        <v>4677</v>
      </c>
      <c r="C565" s="32" t="s">
        <v>3992</v>
      </c>
      <c r="D565" s="32">
        <v>474</v>
      </c>
      <c r="E565" s="34">
        <v>1799</v>
      </c>
      <c r="F565" s="33">
        <v>0.74</v>
      </c>
      <c r="G565" s="32">
        <v>4.3</v>
      </c>
      <c r="H565" s="36">
        <v>1454</v>
      </c>
      <c r="I565" s="32" t="s">
        <v>4678</v>
      </c>
      <c r="J565" s="32" t="s">
        <v>4679</v>
      </c>
      <c r="K565" s="32" t="s">
        <v>4680</v>
      </c>
      <c r="L565" s="32" t="s">
        <v>4681</v>
      </c>
      <c r="M565" s="32" t="s">
        <v>4682</v>
      </c>
      <c r="N565" s="32" t="s">
        <v>4683</v>
      </c>
      <c r="O565" s="32" t="s">
        <v>4684</v>
      </c>
      <c r="P565" s="32" t="s">
        <v>4685</v>
      </c>
    </row>
    <row r="566" spans="1:16" ht="15.5">
      <c r="A566" s="32" t="s">
        <v>693</v>
      </c>
      <c r="B566" s="32" t="s">
        <v>694</v>
      </c>
      <c r="C566" s="32" t="s">
        <v>18</v>
      </c>
      <c r="D566" s="32">
        <v>115</v>
      </c>
      <c r="E566" s="32">
        <v>499</v>
      </c>
      <c r="F566" s="33">
        <v>0.77</v>
      </c>
      <c r="G566" s="32">
        <v>4</v>
      </c>
      <c r="H566" s="36">
        <v>7732</v>
      </c>
      <c r="I566" s="32" t="s">
        <v>695</v>
      </c>
      <c r="J566" s="32" t="s">
        <v>696</v>
      </c>
      <c r="K566" s="32" t="s">
        <v>697</v>
      </c>
      <c r="L566" s="32" t="s">
        <v>698</v>
      </c>
      <c r="M566" s="32" t="s">
        <v>699</v>
      </c>
      <c r="N566" s="32" t="s">
        <v>700</v>
      </c>
      <c r="O566" s="32" t="s">
        <v>4686</v>
      </c>
      <c r="P566" s="32" t="s">
        <v>4687</v>
      </c>
    </row>
    <row r="567" spans="1:16" ht="15.5">
      <c r="A567" s="32" t="s">
        <v>4688</v>
      </c>
      <c r="B567" s="32" t="s">
        <v>4689</v>
      </c>
      <c r="C567" s="32" t="s">
        <v>3176</v>
      </c>
      <c r="D567" s="32">
        <v>239</v>
      </c>
      <c r="E567" s="32">
        <v>599</v>
      </c>
      <c r="F567" s="33">
        <v>0.6</v>
      </c>
      <c r="G567" s="32">
        <v>3.9</v>
      </c>
      <c r="H567" s="36">
        <v>2147</v>
      </c>
      <c r="I567" s="32" t="s">
        <v>4690</v>
      </c>
      <c r="J567" s="32" t="s">
        <v>4295</v>
      </c>
      <c r="K567" s="32" t="s">
        <v>4296</v>
      </c>
      <c r="L567" s="32" t="s">
        <v>4297</v>
      </c>
      <c r="M567" s="32" t="s">
        <v>4298</v>
      </c>
      <c r="N567" s="32" t="s">
        <v>4299</v>
      </c>
      <c r="O567" s="32" t="s">
        <v>4691</v>
      </c>
      <c r="P567" s="32" t="s">
        <v>4692</v>
      </c>
    </row>
    <row r="568" spans="1:16" ht="15.5">
      <c r="A568" s="32" t="s">
        <v>4693</v>
      </c>
      <c r="B568" s="32" t="s">
        <v>4694</v>
      </c>
      <c r="C568" s="32" t="s">
        <v>3004</v>
      </c>
      <c r="D568" s="34">
        <v>7499</v>
      </c>
      <c r="E568" s="34">
        <v>9499</v>
      </c>
      <c r="F568" s="33">
        <v>0.21</v>
      </c>
      <c r="G568" s="32">
        <v>4.0999999999999996</v>
      </c>
      <c r="H568" s="36">
        <v>313832</v>
      </c>
      <c r="I568" s="32" t="s">
        <v>4695</v>
      </c>
      <c r="J568" s="32" t="s">
        <v>3267</v>
      </c>
      <c r="K568" s="32" t="s">
        <v>3268</v>
      </c>
      <c r="L568" s="32" t="s">
        <v>3269</v>
      </c>
      <c r="M568" s="32" t="s">
        <v>3270</v>
      </c>
      <c r="N568" s="32" t="s">
        <v>3271</v>
      </c>
      <c r="O568" s="32" t="s">
        <v>3277</v>
      </c>
      <c r="P568" s="32" t="s">
        <v>4696</v>
      </c>
    </row>
    <row r="569" spans="1:16" ht="15.5">
      <c r="A569" s="32" t="s">
        <v>4697</v>
      </c>
      <c r="B569" s="32" t="s">
        <v>4698</v>
      </c>
      <c r="C569" s="32" t="s">
        <v>2962</v>
      </c>
      <c r="D569" s="32">
        <v>265</v>
      </c>
      <c r="E569" s="32">
        <v>999</v>
      </c>
      <c r="F569" s="33">
        <v>0.73</v>
      </c>
      <c r="G569" s="32">
        <v>3.7</v>
      </c>
      <c r="H569" s="36">
        <v>465</v>
      </c>
      <c r="I569" s="32" t="s">
        <v>4699</v>
      </c>
      <c r="J569" s="32" t="s">
        <v>4700</v>
      </c>
      <c r="K569" s="32" t="s">
        <v>4701</v>
      </c>
      <c r="L569" s="32" t="s">
        <v>4702</v>
      </c>
      <c r="M569" s="32" t="s">
        <v>4703</v>
      </c>
      <c r="N569" s="32" t="s">
        <v>4704</v>
      </c>
      <c r="O569" s="32" t="s">
        <v>4705</v>
      </c>
      <c r="P569" s="32" t="s">
        <v>4706</v>
      </c>
    </row>
    <row r="570" spans="1:16" ht="15.5">
      <c r="A570" s="32" t="s">
        <v>4707</v>
      </c>
      <c r="B570" s="32" t="s">
        <v>4708</v>
      </c>
      <c r="C570" s="32" t="s">
        <v>3004</v>
      </c>
      <c r="D570" s="34">
        <v>37990</v>
      </c>
      <c r="E570" s="34">
        <v>74999</v>
      </c>
      <c r="F570" s="33">
        <v>0.49</v>
      </c>
      <c r="G570" s="32">
        <v>4.2</v>
      </c>
      <c r="H570" s="36">
        <v>27790</v>
      </c>
      <c r="I570" s="32" t="s">
        <v>4709</v>
      </c>
      <c r="J570" s="32" t="s">
        <v>4710</v>
      </c>
      <c r="K570" s="32" t="s">
        <v>4711</v>
      </c>
      <c r="L570" s="32" t="s">
        <v>4712</v>
      </c>
      <c r="M570" s="32" t="s">
        <v>4713</v>
      </c>
      <c r="N570" s="32" t="s">
        <v>4714</v>
      </c>
      <c r="O570" s="32" t="s">
        <v>4715</v>
      </c>
      <c r="P570" s="32" t="s">
        <v>4716</v>
      </c>
    </row>
    <row r="571" spans="1:16" ht="15.5">
      <c r="A571" s="32" t="s">
        <v>713</v>
      </c>
      <c r="B571" s="32" t="s">
        <v>714</v>
      </c>
      <c r="C571" s="32" t="s">
        <v>18</v>
      </c>
      <c r="D571" s="32">
        <v>199</v>
      </c>
      <c r="E571" s="32">
        <v>499</v>
      </c>
      <c r="F571" s="33">
        <v>0.6</v>
      </c>
      <c r="G571" s="32">
        <v>4.0999999999999996</v>
      </c>
      <c r="H571" s="36">
        <v>602</v>
      </c>
      <c r="I571" s="32" t="s">
        <v>715</v>
      </c>
      <c r="J571" s="32" t="s">
        <v>716</v>
      </c>
      <c r="K571" s="32" t="s">
        <v>717</v>
      </c>
      <c r="L571" s="32" t="s">
        <v>718</v>
      </c>
      <c r="M571" s="32" t="s">
        <v>719</v>
      </c>
      <c r="N571" s="32" t="s">
        <v>720</v>
      </c>
      <c r="O571" s="32" t="s">
        <v>4717</v>
      </c>
      <c r="P571" s="32" t="s">
        <v>4718</v>
      </c>
    </row>
    <row r="572" spans="1:16" ht="15.5">
      <c r="A572" s="32" t="s">
        <v>723</v>
      </c>
      <c r="B572" s="32" t="s">
        <v>724</v>
      </c>
      <c r="C572" s="32" t="s">
        <v>18</v>
      </c>
      <c r="D572" s="32">
        <v>179</v>
      </c>
      <c r="E572" s="32">
        <v>399</v>
      </c>
      <c r="F572" s="33">
        <v>0.55000000000000004</v>
      </c>
      <c r="G572" s="32">
        <v>4</v>
      </c>
      <c r="H572" s="36">
        <v>1423</v>
      </c>
      <c r="I572" s="32" t="s">
        <v>725</v>
      </c>
      <c r="J572" s="32" t="s">
        <v>726</v>
      </c>
      <c r="K572" s="32" t="s">
        <v>727</v>
      </c>
      <c r="L572" s="32" t="s">
        <v>728</v>
      </c>
      <c r="M572" s="32" t="s">
        <v>729</v>
      </c>
      <c r="N572" s="32" t="s">
        <v>730</v>
      </c>
      <c r="O572" s="32" t="s">
        <v>4719</v>
      </c>
      <c r="P572" s="32" t="s">
        <v>4720</v>
      </c>
    </row>
    <row r="573" spans="1:16" ht="15.5">
      <c r="A573" s="32" t="s">
        <v>4721</v>
      </c>
      <c r="B573" s="32" t="s">
        <v>4722</v>
      </c>
      <c r="C573" s="32" t="s">
        <v>3447</v>
      </c>
      <c r="D573" s="34">
        <v>1799</v>
      </c>
      <c r="E573" s="34">
        <v>3999</v>
      </c>
      <c r="F573" s="33">
        <v>0.55000000000000004</v>
      </c>
      <c r="G573" s="32">
        <v>4.5999999999999996</v>
      </c>
      <c r="H573" s="36">
        <v>245</v>
      </c>
      <c r="I573" s="32" t="s">
        <v>4723</v>
      </c>
      <c r="J573" s="32" t="s">
        <v>4724</v>
      </c>
      <c r="K573" s="32" t="s">
        <v>4725</v>
      </c>
      <c r="L573" s="32" t="s">
        <v>4726</v>
      </c>
      <c r="M573" s="32" t="s">
        <v>4727</v>
      </c>
      <c r="N573" s="32" t="s">
        <v>4728</v>
      </c>
      <c r="O573" s="32" t="s">
        <v>4729</v>
      </c>
      <c r="P573" s="32" t="s">
        <v>4730</v>
      </c>
    </row>
    <row r="574" spans="1:16" ht="15.5">
      <c r="A574" s="32" t="s">
        <v>4731</v>
      </c>
      <c r="B574" s="32" t="s">
        <v>4732</v>
      </c>
      <c r="C574" s="32" t="s">
        <v>3004</v>
      </c>
      <c r="D574" s="34">
        <v>8499</v>
      </c>
      <c r="E574" s="34">
        <v>11999</v>
      </c>
      <c r="F574" s="33">
        <v>0.28999999999999998</v>
      </c>
      <c r="G574" s="32">
        <v>3.9</v>
      </c>
      <c r="H574" s="36">
        <v>276</v>
      </c>
      <c r="I574" s="32" t="s">
        <v>4733</v>
      </c>
      <c r="J574" s="32" t="s">
        <v>4734</v>
      </c>
      <c r="K574" s="32" t="s">
        <v>4735</v>
      </c>
      <c r="L574" s="32" t="s">
        <v>4736</v>
      </c>
      <c r="M574" s="32" t="s">
        <v>4737</v>
      </c>
      <c r="N574" s="32" t="s">
        <v>4738</v>
      </c>
      <c r="O574" s="32" t="s">
        <v>4739</v>
      </c>
      <c r="P574" s="32" t="s">
        <v>4740</v>
      </c>
    </row>
    <row r="575" spans="1:16" ht="15.5">
      <c r="A575" s="32" t="s">
        <v>4741</v>
      </c>
      <c r="B575" s="32" t="s">
        <v>4742</v>
      </c>
      <c r="C575" s="32" t="s">
        <v>2962</v>
      </c>
      <c r="D575" s="34">
        <v>1999</v>
      </c>
      <c r="E575" s="34">
        <v>3999</v>
      </c>
      <c r="F575" s="33">
        <v>0.5</v>
      </c>
      <c r="G575" s="32">
        <v>4</v>
      </c>
      <c r="H575" s="36">
        <v>30254</v>
      </c>
      <c r="I575" s="32" t="s">
        <v>4743</v>
      </c>
      <c r="J575" s="32" t="s">
        <v>4744</v>
      </c>
      <c r="K575" s="32" t="s">
        <v>4745</v>
      </c>
      <c r="L575" s="32" t="s">
        <v>4746</v>
      </c>
      <c r="M575" s="32" t="s">
        <v>4747</v>
      </c>
      <c r="N575" s="32" t="s">
        <v>4748</v>
      </c>
      <c r="O575" s="32" t="s">
        <v>4749</v>
      </c>
      <c r="P575" s="32" t="s">
        <v>4750</v>
      </c>
    </row>
    <row r="576" spans="1:16" ht="15.5">
      <c r="A576" s="32" t="s">
        <v>4751</v>
      </c>
      <c r="B576" s="32" t="s">
        <v>3295</v>
      </c>
      <c r="C576" s="32" t="s">
        <v>2962</v>
      </c>
      <c r="D576" s="34">
        <v>3999</v>
      </c>
      <c r="E576" s="34">
        <v>17999</v>
      </c>
      <c r="F576" s="33">
        <v>0.78</v>
      </c>
      <c r="G576" s="32">
        <v>4.3</v>
      </c>
      <c r="H576" s="36">
        <v>17161</v>
      </c>
      <c r="I576" s="32" t="s">
        <v>4752</v>
      </c>
      <c r="J576" s="32" t="s">
        <v>3297</v>
      </c>
      <c r="K576" s="32" t="s">
        <v>3298</v>
      </c>
      <c r="L576" s="32" t="s">
        <v>3299</v>
      </c>
      <c r="M576" s="32" t="s">
        <v>3300</v>
      </c>
      <c r="N576" s="32" t="s">
        <v>3301</v>
      </c>
      <c r="O576" s="32" t="s">
        <v>4753</v>
      </c>
      <c r="P576" s="32" t="s">
        <v>4754</v>
      </c>
    </row>
    <row r="577" spans="1:16" ht="15.5">
      <c r="A577" s="32" t="s">
        <v>4755</v>
      </c>
      <c r="B577" s="32" t="s">
        <v>4756</v>
      </c>
      <c r="C577" s="32" t="s">
        <v>3176</v>
      </c>
      <c r="D577" s="32">
        <v>219</v>
      </c>
      <c r="E577" s="32">
        <v>499</v>
      </c>
      <c r="F577" s="33">
        <v>0.56000000000000005</v>
      </c>
      <c r="G577" s="32">
        <v>4.4000000000000004</v>
      </c>
      <c r="H577" s="36">
        <v>14</v>
      </c>
      <c r="I577" s="32" t="s">
        <v>4757</v>
      </c>
      <c r="J577" s="32" t="s">
        <v>4758</v>
      </c>
      <c r="K577" s="32" t="s">
        <v>4759</v>
      </c>
      <c r="L577" s="32" t="s">
        <v>4760</v>
      </c>
      <c r="M577" s="32" t="s">
        <v>4761</v>
      </c>
      <c r="N577" s="32" t="s">
        <v>4762</v>
      </c>
      <c r="O577" s="32" t="s">
        <v>4763</v>
      </c>
      <c r="P577" s="32" t="s">
        <v>4764</v>
      </c>
    </row>
    <row r="578" spans="1:16" ht="15.5">
      <c r="A578" s="32" t="s">
        <v>4765</v>
      </c>
      <c r="B578" s="32" t="s">
        <v>4766</v>
      </c>
      <c r="C578" s="32" t="s">
        <v>3447</v>
      </c>
      <c r="D578" s="32">
        <v>599</v>
      </c>
      <c r="E578" s="34">
        <v>1399</v>
      </c>
      <c r="F578" s="33">
        <v>0.56999999999999995</v>
      </c>
      <c r="G578" s="32">
        <v>4.0999999999999996</v>
      </c>
      <c r="H578" s="36">
        <v>14560</v>
      </c>
      <c r="I578" s="32" t="s">
        <v>4767</v>
      </c>
      <c r="J578" s="32" t="s">
        <v>4768</v>
      </c>
      <c r="K578" s="32" t="s">
        <v>4769</v>
      </c>
      <c r="L578" s="32" t="s">
        <v>4770</v>
      </c>
      <c r="M578" s="32" t="s">
        <v>4771</v>
      </c>
      <c r="N578" s="32" t="s">
        <v>4772</v>
      </c>
      <c r="O578" s="32" t="s">
        <v>4773</v>
      </c>
      <c r="P578" s="32" t="s">
        <v>4774</v>
      </c>
    </row>
    <row r="579" spans="1:16" ht="15.5">
      <c r="A579" s="32" t="s">
        <v>4775</v>
      </c>
      <c r="B579" s="32" t="s">
        <v>4776</v>
      </c>
      <c r="C579" s="32" t="s">
        <v>2993</v>
      </c>
      <c r="D579" s="34">
        <v>2499</v>
      </c>
      <c r="E579" s="34">
        <v>2999</v>
      </c>
      <c r="F579" s="33">
        <v>0.17</v>
      </c>
      <c r="G579" s="32">
        <v>4.0999999999999996</v>
      </c>
      <c r="H579" s="36">
        <v>3156</v>
      </c>
      <c r="I579" s="32" t="s">
        <v>4777</v>
      </c>
      <c r="J579" s="32" t="s">
        <v>4778</v>
      </c>
      <c r="K579" s="32" t="s">
        <v>4779</v>
      </c>
      <c r="L579" s="32" t="s">
        <v>4780</v>
      </c>
      <c r="M579" s="32" t="s">
        <v>4781</v>
      </c>
      <c r="N579" s="32" t="s">
        <v>4782</v>
      </c>
      <c r="O579" s="32" t="s">
        <v>4783</v>
      </c>
      <c r="P579" s="32" t="s">
        <v>4784</v>
      </c>
    </row>
    <row r="580" spans="1:16" ht="15.5">
      <c r="A580" s="32" t="s">
        <v>4785</v>
      </c>
      <c r="B580" s="32" t="s">
        <v>4786</v>
      </c>
      <c r="C580" s="32" t="s">
        <v>4787</v>
      </c>
      <c r="D580" s="32">
        <v>89</v>
      </c>
      <c r="E580" s="32">
        <v>499</v>
      </c>
      <c r="F580" s="33">
        <v>0.82</v>
      </c>
      <c r="G580" s="32">
        <v>4.0999999999999996</v>
      </c>
      <c r="H580" s="36">
        <v>9340</v>
      </c>
      <c r="I580" s="32" t="s">
        <v>4788</v>
      </c>
      <c r="J580" s="32" t="s">
        <v>4789</v>
      </c>
      <c r="K580" s="32" t="s">
        <v>4790</v>
      </c>
      <c r="L580" s="32" t="s">
        <v>4791</v>
      </c>
      <c r="M580" s="32" t="s">
        <v>4792</v>
      </c>
      <c r="N580" s="32" t="s">
        <v>4793</v>
      </c>
      <c r="O580" s="32" t="s">
        <v>4794</v>
      </c>
      <c r="P580" s="32" t="s">
        <v>4795</v>
      </c>
    </row>
    <row r="581" spans="1:16" ht="15.5">
      <c r="A581" s="32" t="s">
        <v>4796</v>
      </c>
      <c r="B581" s="32" t="s">
        <v>4797</v>
      </c>
      <c r="C581" s="32" t="s">
        <v>2962</v>
      </c>
      <c r="D581" s="34">
        <v>2999</v>
      </c>
      <c r="E581" s="34">
        <v>11999</v>
      </c>
      <c r="F581" s="33">
        <v>0.75</v>
      </c>
      <c r="G581" s="32">
        <v>4.4000000000000004</v>
      </c>
      <c r="H581" s="36">
        <v>768</v>
      </c>
      <c r="I581" s="32" t="s">
        <v>4798</v>
      </c>
      <c r="J581" s="32" t="s">
        <v>4799</v>
      </c>
      <c r="K581" s="32" t="s">
        <v>4800</v>
      </c>
      <c r="L581" s="32" t="s">
        <v>4801</v>
      </c>
      <c r="M581" s="32" t="s">
        <v>4802</v>
      </c>
      <c r="N581" s="32" t="s">
        <v>4803</v>
      </c>
      <c r="O581" s="32" t="s">
        <v>4804</v>
      </c>
      <c r="P581" s="32" t="s">
        <v>4805</v>
      </c>
    </row>
    <row r="582" spans="1:16" ht="15.5">
      <c r="A582" s="32" t="s">
        <v>4806</v>
      </c>
      <c r="B582" s="32" t="s">
        <v>4807</v>
      </c>
      <c r="C582" s="32" t="s">
        <v>3510</v>
      </c>
      <c r="D582" s="32">
        <v>314</v>
      </c>
      <c r="E582" s="34">
        <v>1499</v>
      </c>
      <c r="F582" s="33">
        <v>0.79</v>
      </c>
      <c r="G582" s="32">
        <v>4.5</v>
      </c>
      <c r="H582" s="36">
        <v>28978</v>
      </c>
      <c r="I582" s="32" t="s">
        <v>4808</v>
      </c>
      <c r="J582" s="32" t="s">
        <v>4004</v>
      </c>
      <c r="K582" s="32" t="s">
        <v>4005</v>
      </c>
      <c r="L582" s="32" t="s">
        <v>4006</v>
      </c>
      <c r="M582" s="32" t="s">
        <v>4007</v>
      </c>
      <c r="N582" s="32" t="s">
        <v>4008</v>
      </c>
      <c r="O582" s="32" t="s">
        <v>4809</v>
      </c>
      <c r="P582" s="32" t="s">
        <v>4810</v>
      </c>
    </row>
    <row r="583" spans="1:16" ht="15.5">
      <c r="A583" s="32" t="s">
        <v>4811</v>
      </c>
      <c r="B583" s="32" t="s">
        <v>4812</v>
      </c>
      <c r="C583" s="32" t="s">
        <v>3004</v>
      </c>
      <c r="D583" s="34">
        <v>13999</v>
      </c>
      <c r="E583" s="34">
        <v>19499</v>
      </c>
      <c r="F583" s="33">
        <v>0.28000000000000003</v>
      </c>
      <c r="G583" s="32">
        <v>4.0999999999999996</v>
      </c>
      <c r="H583" s="36">
        <v>18998</v>
      </c>
      <c r="I583" s="32" t="s">
        <v>3478</v>
      </c>
      <c r="J583" s="32" t="s">
        <v>3223</v>
      </c>
      <c r="K583" s="32" t="s">
        <v>3224</v>
      </c>
      <c r="L583" s="32" t="s">
        <v>3225</v>
      </c>
      <c r="M583" s="32" t="s">
        <v>3226</v>
      </c>
      <c r="N583" s="32" t="s">
        <v>3227</v>
      </c>
      <c r="O583" s="32" t="s">
        <v>4813</v>
      </c>
      <c r="P583" s="32" t="s">
        <v>4814</v>
      </c>
    </row>
    <row r="584" spans="1:16" ht="15.5">
      <c r="A584" s="32" t="s">
        <v>4815</v>
      </c>
      <c r="B584" s="32" t="s">
        <v>4816</v>
      </c>
      <c r="C584" s="32" t="s">
        <v>3289</v>
      </c>
      <c r="D584" s="32">
        <v>139</v>
      </c>
      <c r="E584" s="32">
        <v>499</v>
      </c>
      <c r="F584" s="33">
        <v>0.72</v>
      </c>
      <c r="G584" s="32">
        <v>4.2</v>
      </c>
      <c r="H584" s="36">
        <v>4971</v>
      </c>
      <c r="I584" s="32" t="s">
        <v>4817</v>
      </c>
      <c r="J584" s="32" t="s">
        <v>4818</v>
      </c>
      <c r="K584" s="32" t="s">
        <v>4819</v>
      </c>
      <c r="L584" s="32" t="s">
        <v>4820</v>
      </c>
      <c r="M584" s="32" t="s">
        <v>4821</v>
      </c>
      <c r="N584" s="32" t="s">
        <v>4822</v>
      </c>
      <c r="O584" s="32" t="s">
        <v>4823</v>
      </c>
      <c r="P584" s="32" t="s">
        <v>4824</v>
      </c>
    </row>
    <row r="585" spans="1:16" ht="15.5">
      <c r="A585" s="32" t="s">
        <v>4825</v>
      </c>
      <c r="B585" s="32" t="s">
        <v>4826</v>
      </c>
      <c r="C585" s="32" t="s">
        <v>3884</v>
      </c>
      <c r="D585" s="34">
        <v>2599</v>
      </c>
      <c r="E585" s="34">
        <v>6999</v>
      </c>
      <c r="F585" s="33">
        <v>0.63</v>
      </c>
      <c r="G585" s="32">
        <v>4.5</v>
      </c>
      <c r="H585" s="36">
        <v>1526</v>
      </c>
      <c r="I585" s="32" t="s">
        <v>4827</v>
      </c>
      <c r="J585" s="32" t="s">
        <v>4828</v>
      </c>
      <c r="K585" s="32" t="s">
        <v>4829</v>
      </c>
      <c r="L585" s="32" t="s">
        <v>4830</v>
      </c>
      <c r="M585" s="32" t="s">
        <v>4831</v>
      </c>
      <c r="N585" s="32" t="s">
        <v>4832</v>
      </c>
      <c r="O585" s="32" t="s">
        <v>4833</v>
      </c>
      <c r="P585" s="32" t="s">
        <v>4834</v>
      </c>
    </row>
    <row r="586" spans="1:16" ht="15.5">
      <c r="A586" s="32" t="s">
        <v>4835</v>
      </c>
      <c r="B586" s="32" t="s">
        <v>4836</v>
      </c>
      <c r="C586" s="32" t="s">
        <v>3080</v>
      </c>
      <c r="D586" s="32">
        <v>365</v>
      </c>
      <c r="E586" s="32">
        <v>999</v>
      </c>
      <c r="F586" s="33">
        <v>0.63</v>
      </c>
      <c r="G586" s="32">
        <v>4.0999999999999996</v>
      </c>
      <c r="H586" s="36">
        <v>363711</v>
      </c>
      <c r="I586" s="32" t="s">
        <v>3483</v>
      </c>
      <c r="J586" s="32" t="s">
        <v>3133</v>
      </c>
      <c r="K586" s="32" t="s">
        <v>3134</v>
      </c>
      <c r="L586" s="32" t="s">
        <v>3135</v>
      </c>
      <c r="M586" s="32" t="s">
        <v>3136</v>
      </c>
      <c r="N586" s="32" t="s">
        <v>3137</v>
      </c>
      <c r="O586" s="32" t="s">
        <v>4837</v>
      </c>
      <c r="P586" s="32" t="s">
        <v>4838</v>
      </c>
    </row>
    <row r="587" spans="1:16" ht="15.5">
      <c r="A587" s="32" t="s">
        <v>4839</v>
      </c>
      <c r="B587" s="32" t="s">
        <v>4840</v>
      </c>
      <c r="C587" s="32" t="s">
        <v>3080</v>
      </c>
      <c r="D587" s="34">
        <v>1499</v>
      </c>
      <c r="E587" s="34">
        <v>4490</v>
      </c>
      <c r="F587" s="33">
        <v>0.67</v>
      </c>
      <c r="G587" s="32">
        <v>3.9</v>
      </c>
      <c r="H587" s="36">
        <v>136954</v>
      </c>
      <c r="I587" s="32" t="s">
        <v>4841</v>
      </c>
      <c r="J587" s="32" t="s">
        <v>4842</v>
      </c>
      <c r="K587" s="32" t="s">
        <v>4843</v>
      </c>
      <c r="L587" s="32" t="s">
        <v>4844</v>
      </c>
      <c r="M587" s="32" t="s">
        <v>4845</v>
      </c>
      <c r="N587" s="32" t="s">
        <v>4846</v>
      </c>
      <c r="O587" s="32" t="s">
        <v>4847</v>
      </c>
      <c r="P587" s="32" t="s">
        <v>4848</v>
      </c>
    </row>
    <row r="588" spans="1:16" ht="15.5">
      <c r="A588" s="32" t="s">
        <v>2971</v>
      </c>
      <c r="B588" s="32" t="s">
        <v>2972</v>
      </c>
      <c r="C588" s="32" t="s">
        <v>2962</v>
      </c>
      <c r="D588" s="34">
        <v>1998</v>
      </c>
      <c r="E588" s="34">
        <v>9999</v>
      </c>
      <c r="F588" s="33">
        <v>0.8</v>
      </c>
      <c r="G588" s="32">
        <v>4.3</v>
      </c>
      <c r="H588" s="36">
        <v>27709</v>
      </c>
      <c r="I588" s="32" t="s">
        <v>2973</v>
      </c>
      <c r="J588" s="32" t="s">
        <v>2974</v>
      </c>
      <c r="K588" s="32" t="s">
        <v>2975</v>
      </c>
      <c r="L588" s="32" t="s">
        <v>2976</v>
      </c>
      <c r="M588" s="32" t="s">
        <v>2977</v>
      </c>
      <c r="N588" s="32" t="s">
        <v>2978</v>
      </c>
      <c r="O588" s="32" t="s">
        <v>4849</v>
      </c>
      <c r="P588" s="32" t="s">
        <v>4850</v>
      </c>
    </row>
    <row r="589" spans="1:16" ht="15.5">
      <c r="A589" s="32" t="s">
        <v>2981</v>
      </c>
      <c r="B589" s="32" t="s">
        <v>2982</v>
      </c>
      <c r="C589" s="32" t="s">
        <v>2962</v>
      </c>
      <c r="D589" s="34">
        <v>1799</v>
      </c>
      <c r="E589" s="34">
        <v>7990</v>
      </c>
      <c r="F589" s="33">
        <v>0.77</v>
      </c>
      <c r="G589" s="32">
        <v>3.8</v>
      </c>
      <c r="H589" s="36">
        <v>17833</v>
      </c>
      <c r="I589" s="32" t="s">
        <v>2983</v>
      </c>
      <c r="J589" s="32" t="s">
        <v>2984</v>
      </c>
      <c r="K589" s="32" t="s">
        <v>2985</v>
      </c>
      <c r="L589" s="32" t="s">
        <v>2986</v>
      </c>
      <c r="M589" s="32" t="s">
        <v>2987</v>
      </c>
      <c r="N589" s="32" t="s">
        <v>2988</v>
      </c>
      <c r="O589" s="32" t="s">
        <v>4851</v>
      </c>
      <c r="P589" s="32" t="s">
        <v>4852</v>
      </c>
    </row>
    <row r="590" spans="1:16" ht="15.5">
      <c r="A590" s="32" t="s">
        <v>4853</v>
      </c>
      <c r="B590" s="32" t="s">
        <v>4854</v>
      </c>
      <c r="C590" s="32" t="s">
        <v>4855</v>
      </c>
      <c r="D590" s="32">
        <v>289</v>
      </c>
      <c r="E590" s="32">
        <v>650</v>
      </c>
      <c r="F590" s="33">
        <v>0.56000000000000005</v>
      </c>
      <c r="G590" s="32">
        <v>4.3</v>
      </c>
      <c r="H590" s="36">
        <v>253105</v>
      </c>
      <c r="I590" s="32" t="s">
        <v>4856</v>
      </c>
      <c r="J590" s="32" t="s">
        <v>4857</v>
      </c>
      <c r="K590" s="32" t="s">
        <v>4858</v>
      </c>
      <c r="L590" s="32" t="s">
        <v>4859</v>
      </c>
      <c r="M590" s="32" t="s">
        <v>4860</v>
      </c>
      <c r="N590" s="32" t="s">
        <v>4861</v>
      </c>
      <c r="O590" s="32" t="s">
        <v>4862</v>
      </c>
      <c r="P590" s="32" t="s">
        <v>4863</v>
      </c>
    </row>
    <row r="591" spans="1:16" ht="15.5">
      <c r="A591" s="32" t="s">
        <v>4864</v>
      </c>
      <c r="B591" s="32" t="s">
        <v>4865</v>
      </c>
      <c r="C591" s="32" t="s">
        <v>4866</v>
      </c>
      <c r="D591" s="32">
        <v>599</v>
      </c>
      <c r="E591" s="32">
        <v>895</v>
      </c>
      <c r="F591" s="33">
        <v>0.33</v>
      </c>
      <c r="G591" s="32">
        <v>4.4000000000000004</v>
      </c>
      <c r="H591" s="36">
        <v>61314</v>
      </c>
      <c r="I591" s="32" t="s">
        <v>4867</v>
      </c>
      <c r="J591" s="32" t="s">
        <v>4868</v>
      </c>
      <c r="K591" s="32" t="s">
        <v>4869</v>
      </c>
      <c r="L591" s="32" t="s">
        <v>4870</v>
      </c>
      <c r="M591" s="32" t="s">
        <v>4871</v>
      </c>
      <c r="N591" s="32" t="s">
        <v>4872</v>
      </c>
      <c r="O591" s="32" t="s">
        <v>4873</v>
      </c>
      <c r="P591" s="32" t="s">
        <v>4874</v>
      </c>
    </row>
    <row r="592" spans="1:16" ht="15.5">
      <c r="A592" s="32" t="s">
        <v>4875</v>
      </c>
      <c r="B592" s="32" t="s">
        <v>4876</v>
      </c>
      <c r="C592" s="32" t="s">
        <v>4877</v>
      </c>
      <c r="D592" s="32">
        <v>217</v>
      </c>
      <c r="E592" s="32">
        <v>237</v>
      </c>
      <c r="F592" s="33">
        <v>0.08</v>
      </c>
      <c r="G592" s="32">
        <v>3.8</v>
      </c>
      <c r="H592" s="36">
        <v>7354</v>
      </c>
      <c r="I592" s="32" t="s">
        <v>4878</v>
      </c>
      <c r="J592" s="32" t="s">
        <v>4879</v>
      </c>
      <c r="K592" s="32" t="s">
        <v>4880</v>
      </c>
      <c r="L592" s="32" t="s">
        <v>4881</v>
      </c>
      <c r="M592" s="32" t="s">
        <v>4882</v>
      </c>
      <c r="N592" s="32" t="s">
        <v>4883</v>
      </c>
      <c r="O592" s="32" t="s">
        <v>4884</v>
      </c>
      <c r="P592" s="32" t="s">
        <v>4885</v>
      </c>
    </row>
    <row r="593" spans="1:16" ht="15.5">
      <c r="A593" s="32" t="s">
        <v>4886</v>
      </c>
      <c r="B593" s="32" t="s">
        <v>4887</v>
      </c>
      <c r="C593" s="32" t="s">
        <v>3080</v>
      </c>
      <c r="D593" s="34">
        <v>1299</v>
      </c>
      <c r="E593" s="34">
        <v>2990</v>
      </c>
      <c r="F593" s="33">
        <v>0.56999999999999995</v>
      </c>
      <c r="G593" s="32">
        <v>3.8</v>
      </c>
      <c r="H593" s="36">
        <v>180998</v>
      </c>
      <c r="I593" s="32" t="s">
        <v>4888</v>
      </c>
      <c r="J593" s="32" t="s">
        <v>4889</v>
      </c>
      <c r="K593" s="32" t="s">
        <v>4890</v>
      </c>
      <c r="L593" s="32" t="s">
        <v>4891</v>
      </c>
      <c r="M593" s="32" t="s">
        <v>4892</v>
      </c>
      <c r="N593" s="32" t="s">
        <v>4893</v>
      </c>
      <c r="O593" s="32" t="s">
        <v>4894</v>
      </c>
      <c r="P593" s="32" t="s">
        <v>4895</v>
      </c>
    </row>
    <row r="594" spans="1:16" ht="15.5">
      <c r="A594" s="32" t="s">
        <v>4896</v>
      </c>
      <c r="B594" s="32" t="s">
        <v>4897</v>
      </c>
      <c r="C594" s="32" t="s">
        <v>4898</v>
      </c>
      <c r="D594" s="32">
        <v>263</v>
      </c>
      <c r="E594" s="32">
        <v>699</v>
      </c>
      <c r="F594" s="33">
        <v>0.62</v>
      </c>
      <c r="G594" s="32">
        <v>3.5</v>
      </c>
      <c r="H594" s="36">
        <v>690</v>
      </c>
      <c r="I594" s="32" t="s">
        <v>4899</v>
      </c>
      <c r="J594" s="32" t="s">
        <v>4900</v>
      </c>
      <c r="K594" s="32" t="s">
        <v>4901</v>
      </c>
      <c r="L594" s="32" t="s">
        <v>4902</v>
      </c>
      <c r="M594" s="32" t="s">
        <v>4903</v>
      </c>
      <c r="N594" s="32" t="s">
        <v>4904</v>
      </c>
      <c r="O594" s="32" t="s">
        <v>4905</v>
      </c>
      <c r="P594" s="32" t="s">
        <v>4906</v>
      </c>
    </row>
    <row r="595" spans="1:16" ht="15.5">
      <c r="A595" s="32" t="s">
        <v>3036</v>
      </c>
      <c r="B595" s="32" t="s">
        <v>3037</v>
      </c>
      <c r="C595" s="32" t="s">
        <v>3038</v>
      </c>
      <c r="D595" s="32">
        <v>569</v>
      </c>
      <c r="E595" s="34">
        <v>1000</v>
      </c>
      <c r="F595" s="33">
        <v>0.43</v>
      </c>
      <c r="G595" s="32">
        <v>4.4000000000000004</v>
      </c>
      <c r="H595" s="36">
        <v>67262</v>
      </c>
      <c r="I595" s="32" t="s">
        <v>3039</v>
      </c>
      <c r="J595" s="32" t="s">
        <v>3040</v>
      </c>
      <c r="K595" s="32" t="s">
        <v>3041</v>
      </c>
      <c r="L595" s="32" t="s">
        <v>3042</v>
      </c>
      <c r="M595" s="32" t="s">
        <v>3043</v>
      </c>
      <c r="N595" s="32" t="s">
        <v>3044</v>
      </c>
      <c r="O595" s="32" t="s">
        <v>4907</v>
      </c>
      <c r="P595" s="32" t="s">
        <v>4908</v>
      </c>
    </row>
    <row r="596" spans="1:16" ht="15.5">
      <c r="A596" s="32" t="s">
        <v>3047</v>
      </c>
      <c r="B596" s="32" t="s">
        <v>3048</v>
      </c>
      <c r="C596" s="32" t="s">
        <v>2962</v>
      </c>
      <c r="D596" s="34">
        <v>1999</v>
      </c>
      <c r="E596" s="34">
        <v>4999</v>
      </c>
      <c r="F596" s="33">
        <v>0.6</v>
      </c>
      <c r="G596" s="32">
        <v>4.0999999999999996</v>
      </c>
      <c r="H596" s="36">
        <v>10689</v>
      </c>
      <c r="I596" s="32" t="s">
        <v>3049</v>
      </c>
      <c r="J596" s="32" t="s">
        <v>3050</v>
      </c>
      <c r="K596" s="32" t="s">
        <v>3051</v>
      </c>
      <c r="L596" s="32" t="s">
        <v>3052</v>
      </c>
      <c r="M596" s="32" t="s">
        <v>3053</v>
      </c>
      <c r="N596" s="32" t="s">
        <v>3054</v>
      </c>
      <c r="O596" s="32" t="s">
        <v>4909</v>
      </c>
      <c r="P596" s="32" t="s">
        <v>4910</v>
      </c>
    </row>
    <row r="597" spans="1:16" ht="15.5">
      <c r="A597" s="32" t="s">
        <v>4911</v>
      </c>
      <c r="B597" s="32" t="s">
        <v>4912</v>
      </c>
      <c r="C597" s="32" t="s">
        <v>3080</v>
      </c>
      <c r="D597" s="34">
        <v>1399</v>
      </c>
      <c r="E597" s="34">
        <v>3990</v>
      </c>
      <c r="F597" s="33">
        <v>0.65</v>
      </c>
      <c r="G597" s="32">
        <v>4.0999999999999996</v>
      </c>
      <c r="H597" s="36">
        <v>141841</v>
      </c>
      <c r="I597" s="32" t="s">
        <v>4913</v>
      </c>
      <c r="J597" s="32" t="s">
        <v>4914</v>
      </c>
      <c r="K597" s="32" t="s">
        <v>4915</v>
      </c>
      <c r="L597" s="32" t="s">
        <v>4916</v>
      </c>
      <c r="M597" s="32" t="s">
        <v>4917</v>
      </c>
      <c r="N597" s="32" t="s">
        <v>4918</v>
      </c>
      <c r="O597" s="32" t="s">
        <v>4919</v>
      </c>
      <c r="P597" s="32" t="s">
        <v>4920</v>
      </c>
    </row>
    <row r="598" spans="1:16" ht="15.5">
      <c r="A598" s="32" t="s">
        <v>4921</v>
      </c>
      <c r="B598" s="32" t="s">
        <v>4922</v>
      </c>
      <c r="C598" s="32" t="s">
        <v>4923</v>
      </c>
      <c r="D598" s="32">
        <v>349</v>
      </c>
      <c r="E598" s="34">
        <v>1499</v>
      </c>
      <c r="F598" s="33">
        <v>0.77</v>
      </c>
      <c r="G598" s="32">
        <v>4.3</v>
      </c>
      <c r="H598" s="36">
        <v>24791</v>
      </c>
      <c r="I598" s="32" t="s">
        <v>4924</v>
      </c>
      <c r="J598" s="32" t="s">
        <v>4925</v>
      </c>
      <c r="K598" s="32" t="s">
        <v>4926</v>
      </c>
      <c r="L598" s="32" t="s">
        <v>4927</v>
      </c>
      <c r="M598" s="32" t="s">
        <v>4928</v>
      </c>
      <c r="N598" s="32" t="s">
        <v>4929</v>
      </c>
      <c r="O598" s="32" t="s">
        <v>4930</v>
      </c>
      <c r="P598" s="32" t="s">
        <v>4931</v>
      </c>
    </row>
    <row r="599" spans="1:16" ht="15.5">
      <c r="A599" s="32" t="s">
        <v>4932</v>
      </c>
      <c r="B599" s="32" t="s">
        <v>4933</v>
      </c>
      <c r="C599" s="32" t="s">
        <v>3080</v>
      </c>
      <c r="D599" s="32">
        <v>149</v>
      </c>
      <c r="E599" s="32">
        <v>399</v>
      </c>
      <c r="F599" s="33">
        <v>0.63</v>
      </c>
      <c r="G599" s="32">
        <v>3.5</v>
      </c>
      <c r="H599" s="36">
        <v>21764</v>
      </c>
      <c r="I599" s="32" t="s">
        <v>4934</v>
      </c>
      <c r="J599" s="32" t="s">
        <v>4935</v>
      </c>
      <c r="K599" s="32" t="s">
        <v>4936</v>
      </c>
      <c r="L599" s="32" t="s">
        <v>4937</v>
      </c>
      <c r="M599" s="32" t="s">
        <v>4938</v>
      </c>
      <c r="N599" s="32" t="s">
        <v>4939</v>
      </c>
      <c r="O599" s="32" t="s">
        <v>4940</v>
      </c>
      <c r="P599" s="32" t="s">
        <v>4941</v>
      </c>
    </row>
    <row r="600" spans="1:16" ht="15.5">
      <c r="A600" s="32" t="s">
        <v>3078</v>
      </c>
      <c r="B600" s="32" t="s">
        <v>3079</v>
      </c>
      <c r="C600" s="32" t="s">
        <v>3080</v>
      </c>
      <c r="D600" s="32">
        <v>599</v>
      </c>
      <c r="E600" s="32">
        <v>999</v>
      </c>
      <c r="F600" s="33">
        <v>0.4</v>
      </c>
      <c r="G600" s="32">
        <v>4.0999999999999996</v>
      </c>
      <c r="H600" s="36">
        <v>192587</v>
      </c>
      <c r="I600" s="32" t="s">
        <v>3081</v>
      </c>
      <c r="J600" s="32" t="s">
        <v>3082</v>
      </c>
      <c r="K600" s="32" t="s">
        <v>3083</v>
      </c>
      <c r="L600" s="32" t="s">
        <v>3084</v>
      </c>
      <c r="M600" s="32" t="s">
        <v>3085</v>
      </c>
      <c r="N600" s="32" t="s">
        <v>3086</v>
      </c>
      <c r="O600" s="32" t="s">
        <v>4942</v>
      </c>
      <c r="P600" s="32" t="s">
        <v>4943</v>
      </c>
    </row>
    <row r="601" spans="1:16" ht="15.5">
      <c r="A601" s="32" t="s">
        <v>4944</v>
      </c>
      <c r="B601" s="32" t="s">
        <v>4945</v>
      </c>
      <c r="C601" s="32" t="s">
        <v>4444</v>
      </c>
      <c r="D601" s="34">
        <v>1220</v>
      </c>
      <c r="E601" s="34">
        <v>3990</v>
      </c>
      <c r="F601" s="33">
        <v>0.69</v>
      </c>
      <c r="G601" s="32">
        <v>4.0999999999999996</v>
      </c>
      <c r="H601" s="36">
        <v>107151</v>
      </c>
      <c r="I601" s="32" t="s">
        <v>4946</v>
      </c>
      <c r="J601" s="32" t="s">
        <v>4947</v>
      </c>
      <c r="K601" s="32" t="s">
        <v>4948</v>
      </c>
      <c r="L601" s="32" t="s">
        <v>4949</v>
      </c>
      <c r="M601" s="32" t="s">
        <v>4950</v>
      </c>
      <c r="N601" s="32" t="s">
        <v>4951</v>
      </c>
      <c r="O601" s="32" t="s">
        <v>4952</v>
      </c>
      <c r="P601" s="32" t="s">
        <v>4953</v>
      </c>
    </row>
    <row r="602" spans="1:16" ht="15.5">
      <c r="A602" s="32" t="s">
        <v>3068</v>
      </c>
      <c r="B602" s="32" t="s">
        <v>3069</v>
      </c>
      <c r="C602" s="32" t="s">
        <v>2962</v>
      </c>
      <c r="D602" s="34">
        <v>1499</v>
      </c>
      <c r="E602" s="34">
        <v>6990</v>
      </c>
      <c r="F602" s="33">
        <v>0.79</v>
      </c>
      <c r="G602" s="32">
        <v>3.9</v>
      </c>
      <c r="H602" s="36">
        <v>21797</v>
      </c>
      <c r="I602" s="32" t="s">
        <v>3070</v>
      </c>
      <c r="J602" s="32" t="s">
        <v>4954</v>
      </c>
      <c r="K602" s="32" t="s">
        <v>4955</v>
      </c>
      <c r="L602" s="32" t="s">
        <v>4956</v>
      </c>
      <c r="M602" s="32" t="s">
        <v>4957</v>
      </c>
      <c r="N602" s="32" t="s">
        <v>4958</v>
      </c>
      <c r="O602" s="32" t="s">
        <v>4959</v>
      </c>
      <c r="P602" s="32" t="s">
        <v>4960</v>
      </c>
    </row>
    <row r="603" spans="1:16" ht="15.5">
      <c r="A603" s="32" t="s">
        <v>4961</v>
      </c>
      <c r="B603" s="32" t="s">
        <v>4962</v>
      </c>
      <c r="C603" s="32" t="s">
        <v>3080</v>
      </c>
      <c r="D603" s="32">
        <v>499</v>
      </c>
      <c r="E603" s="32">
        <v>999</v>
      </c>
      <c r="F603" s="33">
        <v>0.5</v>
      </c>
      <c r="G603" s="32">
        <v>3.9</v>
      </c>
      <c r="H603" s="36">
        <v>92995</v>
      </c>
      <c r="I603" s="32" t="s">
        <v>4963</v>
      </c>
      <c r="J603" s="32" t="s">
        <v>4964</v>
      </c>
      <c r="K603" s="32" t="s">
        <v>4965</v>
      </c>
      <c r="L603" s="32" t="s">
        <v>4966</v>
      </c>
      <c r="M603" s="32" t="s">
        <v>4967</v>
      </c>
      <c r="N603" s="32" t="s">
        <v>4968</v>
      </c>
      <c r="O603" s="32" t="s">
        <v>4969</v>
      </c>
      <c r="P603" s="32" t="s">
        <v>4970</v>
      </c>
    </row>
    <row r="604" spans="1:16" ht="15.5">
      <c r="A604" s="32" t="s">
        <v>4971</v>
      </c>
      <c r="B604" s="32" t="s">
        <v>4972</v>
      </c>
      <c r="C604" s="32" t="s">
        <v>3535</v>
      </c>
      <c r="D604" s="32">
        <v>99</v>
      </c>
      <c r="E604" s="32">
        <v>999</v>
      </c>
      <c r="F604" s="33">
        <v>0.9</v>
      </c>
      <c r="G604" s="32">
        <v>4.0999999999999996</v>
      </c>
      <c r="H604" s="36">
        <v>8751</v>
      </c>
      <c r="I604" s="32" t="s">
        <v>4631</v>
      </c>
      <c r="J604" s="32" t="s">
        <v>4973</v>
      </c>
      <c r="K604" s="32" t="s">
        <v>4974</v>
      </c>
      <c r="L604" s="32" t="s">
        <v>4975</v>
      </c>
      <c r="M604" s="32" t="s">
        <v>4976</v>
      </c>
      <c r="N604" s="32" t="s">
        <v>4977</v>
      </c>
      <c r="O604" s="32" t="s">
        <v>4978</v>
      </c>
      <c r="P604" s="32" t="s">
        <v>4979</v>
      </c>
    </row>
    <row r="605" spans="1:16" ht="15.5">
      <c r="A605" s="32" t="s">
        <v>3119</v>
      </c>
      <c r="B605" s="32" t="s">
        <v>3120</v>
      </c>
      <c r="C605" s="32" t="s">
        <v>3121</v>
      </c>
      <c r="D605" s="32">
        <v>349</v>
      </c>
      <c r="E605" s="34">
        <v>1299</v>
      </c>
      <c r="F605" s="33">
        <v>0.73</v>
      </c>
      <c r="G605" s="32">
        <v>4</v>
      </c>
      <c r="H605" s="36">
        <v>14283</v>
      </c>
      <c r="I605" s="32" t="s">
        <v>3122</v>
      </c>
      <c r="J605" s="32" t="s">
        <v>3123</v>
      </c>
      <c r="K605" s="32" t="s">
        <v>3124</v>
      </c>
      <c r="L605" s="32" t="s">
        <v>3125</v>
      </c>
      <c r="M605" s="32" t="s">
        <v>3126</v>
      </c>
      <c r="N605" s="32" t="s">
        <v>3127</v>
      </c>
      <c r="O605" s="32" t="s">
        <v>4980</v>
      </c>
      <c r="P605" s="32" t="s">
        <v>4981</v>
      </c>
    </row>
    <row r="606" spans="1:16" ht="15.5">
      <c r="A606" s="32" t="s">
        <v>4982</v>
      </c>
      <c r="B606" s="32" t="s">
        <v>4983</v>
      </c>
      <c r="C606" s="32" t="s">
        <v>4855</v>
      </c>
      <c r="D606" s="32">
        <v>475</v>
      </c>
      <c r="E606" s="34">
        <v>1500</v>
      </c>
      <c r="F606" s="33">
        <v>0.68</v>
      </c>
      <c r="G606" s="32">
        <v>4.2</v>
      </c>
      <c r="H606" s="36">
        <v>64273</v>
      </c>
      <c r="I606" s="32" t="s">
        <v>4984</v>
      </c>
      <c r="J606" s="32" t="s">
        <v>4985</v>
      </c>
      <c r="K606" s="32" t="s">
        <v>4986</v>
      </c>
      <c r="L606" s="32" t="s">
        <v>4987</v>
      </c>
      <c r="M606" s="32" t="s">
        <v>4988</v>
      </c>
      <c r="N606" s="32" t="s">
        <v>4989</v>
      </c>
      <c r="O606" s="32" t="s">
        <v>4990</v>
      </c>
      <c r="P606" s="32" t="s">
        <v>4991</v>
      </c>
    </row>
    <row r="607" spans="1:16" ht="15.5">
      <c r="A607" s="32" t="s">
        <v>4992</v>
      </c>
      <c r="B607" s="32" t="s">
        <v>4993</v>
      </c>
      <c r="C607" s="32" t="s">
        <v>4866</v>
      </c>
      <c r="D607" s="32">
        <v>269</v>
      </c>
      <c r="E607" s="32">
        <v>649</v>
      </c>
      <c r="F607" s="33">
        <v>0.59</v>
      </c>
      <c r="G607" s="32">
        <v>4.3</v>
      </c>
      <c r="H607" s="36">
        <v>54315</v>
      </c>
      <c r="I607" s="32" t="s">
        <v>4994</v>
      </c>
      <c r="J607" s="32" t="s">
        <v>4995</v>
      </c>
      <c r="K607" s="32" t="s">
        <v>4996</v>
      </c>
      <c r="L607" s="32" t="s">
        <v>4997</v>
      </c>
      <c r="M607" s="32" t="s">
        <v>4998</v>
      </c>
      <c r="N607" s="32" t="s">
        <v>4999</v>
      </c>
      <c r="O607" s="32" t="s">
        <v>5000</v>
      </c>
      <c r="P607" s="32" t="s">
        <v>5001</v>
      </c>
    </row>
    <row r="608" spans="1:16" ht="15.5">
      <c r="A608" s="32" t="s">
        <v>5002</v>
      </c>
      <c r="B608" s="32" t="s">
        <v>5003</v>
      </c>
      <c r="C608" s="32" t="s">
        <v>4866</v>
      </c>
      <c r="D608" s="32">
        <v>299</v>
      </c>
      <c r="E608" s="32">
        <v>599</v>
      </c>
      <c r="F608" s="33">
        <v>0.5</v>
      </c>
      <c r="G608" s="32">
        <v>4.0999999999999996</v>
      </c>
      <c r="H608" s="36">
        <v>1597</v>
      </c>
      <c r="I608" s="32" t="s">
        <v>5004</v>
      </c>
      <c r="J608" s="32" t="s">
        <v>5005</v>
      </c>
      <c r="K608" s="32" t="s">
        <v>5006</v>
      </c>
      <c r="L608" s="32" t="s">
        <v>5007</v>
      </c>
      <c r="M608" s="32" t="s">
        <v>5008</v>
      </c>
      <c r="N608" s="32" t="s">
        <v>5009</v>
      </c>
      <c r="O608" s="32" t="s">
        <v>5010</v>
      </c>
      <c r="P608" s="32" t="s">
        <v>5011</v>
      </c>
    </row>
    <row r="609" spans="1:16" ht="15.5">
      <c r="A609" s="32" t="s">
        <v>3185</v>
      </c>
      <c r="B609" s="32" t="s">
        <v>3186</v>
      </c>
      <c r="C609" s="32" t="s">
        <v>2962</v>
      </c>
      <c r="D609" s="34">
        <v>1599</v>
      </c>
      <c r="E609" s="34">
        <v>3999</v>
      </c>
      <c r="F609" s="33">
        <v>0.6</v>
      </c>
      <c r="G609" s="32">
        <v>4</v>
      </c>
      <c r="H609" s="36">
        <v>30254</v>
      </c>
      <c r="I609" s="32" t="s">
        <v>3187</v>
      </c>
      <c r="J609" s="32" t="s">
        <v>4744</v>
      </c>
      <c r="K609" s="32" t="s">
        <v>4745</v>
      </c>
      <c r="L609" s="32" t="s">
        <v>4746</v>
      </c>
      <c r="M609" s="32" t="s">
        <v>4747</v>
      </c>
      <c r="N609" s="32" t="s">
        <v>4748</v>
      </c>
      <c r="O609" s="32" t="s">
        <v>5012</v>
      </c>
      <c r="P609" s="32" t="s">
        <v>5013</v>
      </c>
    </row>
    <row r="610" spans="1:16" ht="15.5">
      <c r="A610" s="32" t="s">
        <v>3195</v>
      </c>
      <c r="B610" s="32" t="s">
        <v>3196</v>
      </c>
      <c r="C610" s="32" t="s">
        <v>2962</v>
      </c>
      <c r="D610" s="34">
        <v>1499</v>
      </c>
      <c r="E610" s="34">
        <v>7999</v>
      </c>
      <c r="F610" s="33">
        <v>0.81</v>
      </c>
      <c r="G610" s="32">
        <v>4.2</v>
      </c>
      <c r="H610" s="36">
        <v>22638</v>
      </c>
      <c r="I610" s="32" t="s">
        <v>3197</v>
      </c>
      <c r="J610" s="32" t="s">
        <v>3198</v>
      </c>
      <c r="K610" s="32" t="s">
        <v>3199</v>
      </c>
      <c r="L610" s="32" t="s">
        <v>3200</v>
      </c>
      <c r="M610" s="32" t="s">
        <v>3201</v>
      </c>
      <c r="N610" s="32" t="s">
        <v>3202</v>
      </c>
      <c r="O610" s="32" t="s">
        <v>5014</v>
      </c>
      <c r="P610" s="32" t="s">
        <v>5015</v>
      </c>
    </row>
    <row r="611" spans="1:16" ht="15.5">
      <c r="A611" s="32" t="s">
        <v>5016</v>
      </c>
      <c r="B611" s="32" t="s">
        <v>5017</v>
      </c>
      <c r="C611" s="32" t="s">
        <v>3080</v>
      </c>
      <c r="D611" s="32">
        <v>329</v>
      </c>
      <c r="E611" s="32">
        <v>999</v>
      </c>
      <c r="F611" s="33">
        <v>0.67</v>
      </c>
      <c r="G611" s="32">
        <v>3.9</v>
      </c>
      <c r="H611" s="36">
        <v>77027</v>
      </c>
      <c r="I611" s="32" t="s">
        <v>5018</v>
      </c>
      <c r="J611" s="32" t="s">
        <v>5019</v>
      </c>
      <c r="K611" s="32" t="s">
        <v>5020</v>
      </c>
      <c r="L611" s="32" t="s">
        <v>5021</v>
      </c>
      <c r="M611" s="32" t="s">
        <v>5022</v>
      </c>
      <c r="N611" s="32" t="s">
        <v>5023</v>
      </c>
      <c r="O611" s="32" t="s">
        <v>5024</v>
      </c>
      <c r="P611" s="32" t="s">
        <v>5025</v>
      </c>
    </row>
    <row r="612" spans="1:16" ht="15.5">
      <c r="A612" s="32" t="s">
        <v>5026</v>
      </c>
      <c r="B612" s="32" t="s">
        <v>5027</v>
      </c>
      <c r="C612" s="32" t="s">
        <v>5028</v>
      </c>
      <c r="D612" s="32">
        <v>549</v>
      </c>
      <c r="E612" s="34">
        <v>1799</v>
      </c>
      <c r="F612" s="33">
        <v>0.69</v>
      </c>
      <c r="G612" s="32">
        <v>4.3</v>
      </c>
      <c r="H612" s="36">
        <v>28829</v>
      </c>
      <c r="I612" s="32" t="s">
        <v>5029</v>
      </c>
      <c r="J612" s="32" t="s">
        <v>5030</v>
      </c>
      <c r="K612" s="32" t="s">
        <v>5031</v>
      </c>
      <c r="L612" s="32" t="s">
        <v>5032</v>
      </c>
      <c r="M612" s="32" t="s">
        <v>5033</v>
      </c>
      <c r="N612" s="32" t="s">
        <v>5034</v>
      </c>
      <c r="O612" s="32" t="s">
        <v>5035</v>
      </c>
      <c r="P612" s="32" t="s">
        <v>5036</v>
      </c>
    </row>
    <row r="613" spans="1:16" ht="15.5">
      <c r="A613" s="32" t="s">
        <v>3234</v>
      </c>
      <c r="B613" s="32" t="s">
        <v>3235</v>
      </c>
      <c r="C613" s="32" t="s">
        <v>2962</v>
      </c>
      <c r="D613" s="34">
        <v>2199</v>
      </c>
      <c r="E613" s="34">
        <v>9999</v>
      </c>
      <c r="F613" s="33">
        <v>0.78</v>
      </c>
      <c r="G613" s="32">
        <v>4.2</v>
      </c>
      <c r="H613" s="36">
        <v>29478</v>
      </c>
      <c r="I613" s="32" t="s">
        <v>3236</v>
      </c>
      <c r="J613" s="32" t="s">
        <v>5037</v>
      </c>
      <c r="K613" s="32" t="s">
        <v>5038</v>
      </c>
      <c r="L613" s="32" t="s">
        <v>5039</v>
      </c>
      <c r="M613" s="32" t="s">
        <v>5040</v>
      </c>
      <c r="N613" s="32" t="s">
        <v>5041</v>
      </c>
      <c r="O613" s="32" t="s">
        <v>5042</v>
      </c>
      <c r="P613" s="32" t="s">
        <v>5043</v>
      </c>
    </row>
    <row r="614" spans="1:16" ht="15.5">
      <c r="A614" s="32" t="s">
        <v>5044</v>
      </c>
      <c r="B614" s="32" t="s">
        <v>5045</v>
      </c>
      <c r="C614" s="32" t="s">
        <v>4866</v>
      </c>
      <c r="D614" s="32">
        <v>299</v>
      </c>
      <c r="E614" s="32">
        <v>650</v>
      </c>
      <c r="F614" s="33">
        <v>0.54</v>
      </c>
      <c r="G614" s="32">
        <v>4.5</v>
      </c>
      <c r="H614" s="36">
        <v>33176</v>
      </c>
      <c r="I614" s="32" t="s">
        <v>5046</v>
      </c>
      <c r="J614" s="32" t="s">
        <v>5047</v>
      </c>
      <c r="K614" s="32" t="s">
        <v>5048</v>
      </c>
      <c r="L614" s="32" t="s">
        <v>5049</v>
      </c>
      <c r="M614" s="32" t="s">
        <v>5050</v>
      </c>
      <c r="N614" s="32" t="s">
        <v>5051</v>
      </c>
      <c r="O614" s="32" t="s">
        <v>5052</v>
      </c>
      <c r="P614" s="32" t="s">
        <v>5053</v>
      </c>
    </row>
    <row r="615" spans="1:16" ht="15.5">
      <c r="A615" s="32" t="s">
        <v>5054</v>
      </c>
      <c r="B615" s="32" t="s">
        <v>5055</v>
      </c>
      <c r="C615" s="32" t="s">
        <v>5056</v>
      </c>
      <c r="D615" s="32">
        <v>798</v>
      </c>
      <c r="E615" s="34">
        <v>1995</v>
      </c>
      <c r="F615" s="33">
        <v>0.6</v>
      </c>
      <c r="G615" s="32">
        <v>4</v>
      </c>
      <c r="H615" s="36">
        <v>68664</v>
      </c>
      <c r="I615" s="32" t="s">
        <v>5057</v>
      </c>
      <c r="J615" s="32" t="s">
        <v>5058</v>
      </c>
      <c r="K615" s="32" t="s">
        <v>5059</v>
      </c>
      <c r="L615" s="32" t="s">
        <v>5060</v>
      </c>
      <c r="M615" s="32" t="s">
        <v>5061</v>
      </c>
      <c r="N615" s="32" t="s">
        <v>5062</v>
      </c>
      <c r="O615" s="32" t="s">
        <v>5063</v>
      </c>
      <c r="P615" s="32" t="s">
        <v>5064</v>
      </c>
    </row>
    <row r="616" spans="1:16" ht="15.5">
      <c r="A616" s="32" t="s">
        <v>16</v>
      </c>
      <c r="B616" s="32" t="s">
        <v>17</v>
      </c>
      <c r="C616" s="32" t="s">
        <v>18</v>
      </c>
      <c r="D616" s="32">
        <v>399</v>
      </c>
      <c r="E616" s="34">
        <v>1099</v>
      </c>
      <c r="F616" s="33">
        <v>0.64</v>
      </c>
      <c r="G616" s="32">
        <v>4.2</v>
      </c>
      <c r="H616" s="36">
        <v>24269</v>
      </c>
      <c r="I616" s="32" t="s">
        <v>19</v>
      </c>
      <c r="J616" s="32" t="s">
        <v>20</v>
      </c>
      <c r="K616" s="32" t="s">
        <v>21</v>
      </c>
      <c r="L616" s="32" t="s">
        <v>22</v>
      </c>
      <c r="M616" s="32" t="s">
        <v>23</v>
      </c>
      <c r="N616" s="32" t="s">
        <v>766</v>
      </c>
      <c r="O616" s="32" t="s">
        <v>5065</v>
      </c>
      <c r="P616" s="32" t="s">
        <v>5066</v>
      </c>
    </row>
    <row r="617" spans="1:16" ht="15.5">
      <c r="A617" s="32" t="s">
        <v>5067</v>
      </c>
      <c r="B617" s="32" t="s">
        <v>5068</v>
      </c>
      <c r="C617" s="32" t="s">
        <v>5069</v>
      </c>
      <c r="D617" s="32">
        <v>266</v>
      </c>
      <c r="E617" s="32">
        <v>315</v>
      </c>
      <c r="F617" s="33">
        <v>0.16</v>
      </c>
      <c r="G617" s="32">
        <v>4.5</v>
      </c>
      <c r="H617" s="36">
        <v>28030</v>
      </c>
      <c r="I617" s="32" t="s">
        <v>5070</v>
      </c>
      <c r="J617" s="32" t="s">
        <v>5071</v>
      </c>
      <c r="K617" s="32" t="s">
        <v>5072</v>
      </c>
      <c r="L617" s="32" t="s">
        <v>5073</v>
      </c>
      <c r="M617" s="32" t="s">
        <v>5074</v>
      </c>
      <c r="N617" s="32" t="s">
        <v>5075</v>
      </c>
      <c r="O617" s="32" t="s">
        <v>5076</v>
      </c>
      <c r="P617" s="32" t="s">
        <v>5077</v>
      </c>
    </row>
    <row r="618" spans="1:16" ht="15.5">
      <c r="A618" s="32" t="s">
        <v>5078</v>
      </c>
      <c r="B618" s="32" t="s">
        <v>5079</v>
      </c>
      <c r="C618" s="32" t="s">
        <v>5080</v>
      </c>
      <c r="D618" s="32">
        <v>50</v>
      </c>
      <c r="E618" s="32">
        <v>50</v>
      </c>
      <c r="F618" s="33">
        <v>0</v>
      </c>
      <c r="G618" s="32">
        <v>4.3</v>
      </c>
      <c r="H618" s="36">
        <v>5792</v>
      </c>
      <c r="I618" s="32" t="s">
        <v>5081</v>
      </c>
      <c r="J618" s="32" t="s">
        <v>5082</v>
      </c>
      <c r="K618" s="32" t="s">
        <v>5083</v>
      </c>
      <c r="L618" s="32" t="s">
        <v>5084</v>
      </c>
      <c r="M618" s="32" t="s">
        <v>5085</v>
      </c>
      <c r="N618" s="32" t="s">
        <v>5086</v>
      </c>
      <c r="O618" s="32" t="s">
        <v>5087</v>
      </c>
      <c r="P618" s="32" t="s">
        <v>5088</v>
      </c>
    </row>
    <row r="619" spans="1:16" ht="15.5">
      <c r="A619" s="32" t="s">
        <v>5089</v>
      </c>
      <c r="B619" s="32" t="s">
        <v>5090</v>
      </c>
      <c r="C619" s="32" t="s">
        <v>5091</v>
      </c>
      <c r="D619" s="32">
        <v>130</v>
      </c>
      <c r="E619" s="32">
        <v>165</v>
      </c>
      <c r="F619" s="33">
        <v>0.21</v>
      </c>
      <c r="G619" s="32">
        <v>3.9</v>
      </c>
      <c r="H619" s="36">
        <v>14778</v>
      </c>
      <c r="I619" s="32" t="s">
        <v>5092</v>
      </c>
      <c r="J619" s="32" t="s">
        <v>5093</v>
      </c>
      <c r="K619" s="32" t="s">
        <v>5094</v>
      </c>
      <c r="L619" s="32" t="s">
        <v>5095</v>
      </c>
      <c r="M619" s="32" t="s">
        <v>5096</v>
      </c>
      <c r="N619" s="32" t="s">
        <v>5097</v>
      </c>
      <c r="O619" s="32" t="s">
        <v>5098</v>
      </c>
      <c r="P619" s="32" t="s">
        <v>5099</v>
      </c>
    </row>
    <row r="620" spans="1:16" ht="15.5">
      <c r="A620" s="32" t="s">
        <v>5100</v>
      </c>
      <c r="B620" s="32" t="s">
        <v>5101</v>
      </c>
      <c r="C620" s="32" t="s">
        <v>3080</v>
      </c>
      <c r="D620" s="32">
        <v>449</v>
      </c>
      <c r="E620" s="34">
        <v>1290</v>
      </c>
      <c r="F620" s="33">
        <v>0.65</v>
      </c>
      <c r="G620" s="32">
        <v>4.0999999999999996</v>
      </c>
      <c r="H620" s="36">
        <v>91770</v>
      </c>
      <c r="I620" s="32" t="s">
        <v>5102</v>
      </c>
      <c r="J620" s="32" t="s">
        <v>5103</v>
      </c>
      <c r="K620" s="32" t="s">
        <v>5104</v>
      </c>
      <c r="L620" s="32" t="s">
        <v>5105</v>
      </c>
      <c r="M620" s="32" t="s">
        <v>5106</v>
      </c>
      <c r="N620" s="32" t="s">
        <v>5107</v>
      </c>
      <c r="O620" s="32" t="s">
        <v>5108</v>
      </c>
      <c r="P620" s="32" t="s">
        <v>5109</v>
      </c>
    </row>
    <row r="621" spans="1:16" ht="15.5">
      <c r="A621" s="32" t="s">
        <v>3294</v>
      </c>
      <c r="B621" s="32" t="s">
        <v>3295</v>
      </c>
      <c r="C621" s="32" t="s">
        <v>2962</v>
      </c>
      <c r="D621" s="34">
        <v>3999</v>
      </c>
      <c r="E621" s="34">
        <v>16999</v>
      </c>
      <c r="F621" s="33">
        <v>0.76</v>
      </c>
      <c r="G621" s="32">
        <v>4.3</v>
      </c>
      <c r="H621" s="36">
        <v>17162</v>
      </c>
      <c r="I621" s="32" t="s">
        <v>3296</v>
      </c>
      <c r="J621" s="32" t="s">
        <v>3297</v>
      </c>
      <c r="K621" s="32" t="s">
        <v>3298</v>
      </c>
      <c r="L621" s="32" t="s">
        <v>3299</v>
      </c>
      <c r="M621" s="32" t="s">
        <v>3300</v>
      </c>
      <c r="N621" s="32" t="s">
        <v>3301</v>
      </c>
      <c r="O621" s="32" t="s">
        <v>5110</v>
      </c>
      <c r="P621" s="32" t="s">
        <v>5111</v>
      </c>
    </row>
    <row r="622" spans="1:16" ht="15.5">
      <c r="A622" s="32" t="s">
        <v>5112</v>
      </c>
      <c r="B622" s="32" t="s">
        <v>5113</v>
      </c>
      <c r="C622" s="32" t="s">
        <v>3080</v>
      </c>
      <c r="D622" s="32">
        <v>399</v>
      </c>
      <c r="E622" s="34">
        <v>1290</v>
      </c>
      <c r="F622" s="33">
        <v>0.69</v>
      </c>
      <c r="G622" s="32">
        <v>4.2</v>
      </c>
      <c r="H622" s="36">
        <v>206</v>
      </c>
      <c r="I622" s="32" t="s">
        <v>5114</v>
      </c>
      <c r="J622" s="32" t="s">
        <v>5115</v>
      </c>
      <c r="K622" s="32" t="s">
        <v>5116</v>
      </c>
      <c r="L622" s="32" t="s">
        <v>5117</v>
      </c>
      <c r="M622" s="32" t="s">
        <v>5118</v>
      </c>
      <c r="N622" s="32" t="s">
        <v>5119</v>
      </c>
      <c r="O622" s="32" t="s">
        <v>5120</v>
      </c>
      <c r="P622" s="32" t="s">
        <v>5121</v>
      </c>
    </row>
    <row r="623" spans="1:16" ht="15.5">
      <c r="A623" s="32" t="s">
        <v>5122</v>
      </c>
      <c r="B623" s="32" t="s">
        <v>5123</v>
      </c>
      <c r="C623" s="32" t="s">
        <v>5124</v>
      </c>
      <c r="D623" s="34">
        <v>1399</v>
      </c>
      <c r="E623" s="34">
        <v>2498</v>
      </c>
      <c r="F623" s="33">
        <v>0.44</v>
      </c>
      <c r="G623" s="32">
        <v>4.2</v>
      </c>
      <c r="H623" s="36">
        <v>33717</v>
      </c>
      <c r="I623" s="32" t="s">
        <v>5125</v>
      </c>
      <c r="J623" s="32" t="s">
        <v>5126</v>
      </c>
      <c r="K623" s="32" t="s">
        <v>5127</v>
      </c>
      <c r="L623" s="32" t="s">
        <v>5128</v>
      </c>
      <c r="M623" s="32" t="s">
        <v>5129</v>
      </c>
      <c r="N623" s="32" t="s">
        <v>5130</v>
      </c>
      <c r="O623" s="32" t="s">
        <v>5131</v>
      </c>
      <c r="P623" s="32" t="s">
        <v>5132</v>
      </c>
    </row>
    <row r="624" spans="1:16" ht="15.5">
      <c r="A624" s="32" t="s">
        <v>27</v>
      </c>
      <c r="B624" s="32" t="s">
        <v>28</v>
      </c>
      <c r="C624" s="32" t="s">
        <v>18</v>
      </c>
      <c r="D624" s="32">
        <v>199</v>
      </c>
      <c r="E624" s="32">
        <v>349</v>
      </c>
      <c r="F624" s="33">
        <v>0.43</v>
      </c>
      <c r="G624" s="32">
        <v>4</v>
      </c>
      <c r="H624" s="36">
        <v>43994</v>
      </c>
      <c r="I624" s="32" t="s">
        <v>29</v>
      </c>
      <c r="J624" s="32" t="s">
        <v>30</v>
      </c>
      <c r="K624" s="32" t="s">
        <v>31</v>
      </c>
      <c r="L624" s="32" t="s">
        <v>32</v>
      </c>
      <c r="M624" s="32" t="s">
        <v>33</v>
      </c>
      <c r="N624" s="32" t="s">
        <v>34</v>
      </c>
      <c r="O624" s="32" t="s">
        <v>35</v>
      </c>
      <c r="P624" s="32" t="s">
        <v>5133</v>
      </c>
    </row>
    <row r="625" spans="1:16" ht="15.5">
      <c r="A625" s="32" t="s">
        <v>37</v>
      </c>
      <c r="B625" s="32" t="s">
        <v>38</v>
      </c>
      <c r="C625" s="32" t="s">
        <v>18</v>
      </c>
      <c r="D625" s="32">
        <v>199</v>
      </c>
      <c r="E625" s="32">
        <v>999</v>
      </c>
      <c r="F625" s="33">
        <v>0.8</v>
      </c>
      <c r="G625" s="32">
        <v>3.9</v>
      </c>
      <c r="H625" s="36">
        <v>7928</v>
      </c>
      <c r="I625" s="32" t="s">
        <v>39</v>
      </c>
      <c r="J625" s="32" t="s">
        <v>40</v>
      </c>
      <c r="K625" s="32" t="s">
        <v>41</v>
      </c>
      <c r="L625" s="32" t="s">
        <v>42</v>
      </c>
      <c r="M625" s="32" t="s">
        <v>43</v>
      </c>
      <c r="N625" s="32" t="s">
        <v>44</v>
      </c>
      <c r="O625" s="32" t="s">
        <v>45</v>
      </c>
      <c r="P625" s="32" t="s">
        <v>5134</v>
      </c>
    </row>
    <row r="626" spans="1:16" ht="15.5">
      <c r="A626" s="32" t="s">
        <v>3304</v>
      </c>
      <c r="B626" s="32" t="s">
        <v>3305</v>
      </c>
      <c r="C626" s="32" t="s">
        <v>2962</v>
      </c>
      <c r="D626" s="34">
        <v>2998</v>
      </c>
      <c r="E626" s="34">
        <v>5999</v>
      </c>
      <c r="F626" s="33">
        <v>0.5</v>
      </c>
      <c r="G626" s="32">
        <v>4.0999999999999996</v>
      </c>
      <c r="H626" s="36">
        <v>5179</v>
      </c>
      <c r="I626" s="32" t="s">
        <v>3306</v>
      </c>
      <c r="J626" s="32" t="s">
        <v>5135</v>
      </c>
      <c r="K626" s="32" t="s">
        <v>5136</v>
      </c>
      <c r="L626" s="32" t="s">
        <v>5137</v>
      </c>
      <c r="M626" s="32" t="s">
        <v>5138</v>
      </c>
      <c r="N626" s="32" t="s">
        <v>5139</v>
      </c>
      <c r="O626" s="32" t="s">
        <v>5140</v>
      </c>
      <c r="P626" s="32" t="s">
        <v>5141</v>
      </c>
    </row>
    <row r="627" spans="1:16" ht="15.5">
      <c r="A627" s="32" t="s">
        <v>5142</v>
      </c>
      <c r="B627" s="32" t="s">
        <v>5143</v>
      </c>
      <c r="C627" s="32" t="s">
        <v>5144</v>
      </c>
      <c r="D627" s="34">
        <v>4098</v>
      </c>
      <c r="E627" s="34">
        <v>4999</v>
      </c>
      <c r="F627" s="33">
        <v>0.18</v>
      </c>
      <c r="G627" s="32">
        <v>4.5</v>
      </c>
      <c r="H627" s="36">
        <v>50810</v>
      </c>
      <c r="I627" s="32" t="s">
        <v>5145</v>
      </c>
      <c r="J627" s="32" t="s">
        <v>5146</v>
      </c>
      <c r="K627" s="32" t="s">
        <v>5147</v>
      </c>
      <c r="L627" s="32" t="s">
        <v>5148</v>
      </c>
      <c r="M627" s="32" t="s">
        <v>5149</v>
      </c>
      <c r="N627" s="32" t="s">
        <v>5150</v>
      </c>
      <c r="O627" s="32" t="s">
        <v>5151</v>
      </c>
      <c r="P627" s="32" t="s">
        <v>5152</v>
      </c>
    </row>
    <row r="628" spans="1:16" ht="15.5">
      <c r="A628" s="32" t="s">
        <v>5153</v>
      </c>
      <c r="B628" s="32" t="s">
        <v>5154</v>
      </c>
      <c r="C628" s="32" t="s">
        <v>5155</v>
      </c>
      <c r="D628" s="32">
        <v>499</v>
      </c>
      <c r="E628" s="34">
        <v>1999</v>
      </c>
      <c r="F628" s="33">
        <v>0.75</v>
      </c>
      <c r="G628" s="32">
        <v>3.7</v>
      </c>
      <c r="H628" s="36">
        <v>3369</v>
      </c>
      <c r="I628" s="32" t="s">
        <v>5156</v>
      </c>
      <c r="J628" s="32" t="s">
        <v>5157</v>
      </c>
      <c r="K628" s="32" t="s">
        <v>5158</v>
      </c>
      <c r="L628" s="32" t="s">
        <v>5159</v>
      </c>
      <c r="M628" s="32" t="s">
        <v>5160</v>
      </c>
      <c r="N628" s="32" t="s">
        <v>5161</v>
      </c>
      <c r="O628" s="32" t="s">
        <v>5162</v>
      </c>
      <c r="P628" s="32" t="s">
        <v>5163</v>
      </c>
    </row>
    <row r="629" spans="1:16" ht="15.5">
      <c r="A629" s="32" t="s">
        <v>5164</v>
      </c>
      <c r="B629" s="32" t="s">
        <v>5165</v>
      </c>
      <c r="C629" s="32" t="s">
        <v>4866</v>
      </c>
      <c r="D629" s="32">
        <v>299</v>
      </c>
      <c r="E629" s="32">
        <v>449</v>
      </c>
      <c r="F629" s="33">
        <v>0.33</v>
      </c>
      <c r="G629" s="32">
        <v>3.5</v>
      </c>
      <c r="H629" s="36">
        <v>11827</v>
      </c>
      <c r="I629" s="32" t="s">
        <v>5166</v>
      </c>
      <c r="J629" s="32" t="s">
        <v>5167</v>
      </c>
      <c r="K629" s="32" t="s">
        <v>5168</v>
      </c>
      <c r="L629" s="32" t="s">
        <v>5169</v>
      </c>
      <c r="M629" s="32" t="s">
        <v>5170</v>
      </c>
      <c r="N629" s="32" t="s">
        <v>5171</v>
      </c>
      <c r="O629" s="32" t="s">
        <v>5172</v>
      </c>
      <c r="P629" s="32" t="s">
        <v>5173</v>
      </c>
    </row>
    <row r="630" spans="1:16" ht="15.5">
      <c r="A630" s="32" t="s">
        <v>47</v>
      </c>
      <c r="B630" s="32" t="s">
        <v>48</v>
      </c>
      <c r="C630" s="32" t="s">
        <v>18</v>
      </c>
      <c r="D630" s="32">
        <v>329</v>
      </c>
      <c r="E630" s="32">
        <v>699</v>
      </c>
      <c r="F630" s="33">
        <v>0.53</v>
      </c>
      <c r="G630" s="32">
        <v>4.2</v>
      </c>
      <c r="H630" s="36">
        <v>94364</v>
      </c>
      <c r="I630" s="32" t="s">
        <v>49</v>
      </c>
      <c r="J630" s="32" t="s">
        <v>50</v>
      </c>
      <c r="K630" s="32" t="s">
        <v>51</v>
      </c>
      <c r="L630" s="32" t="s">
        <v>52</v>
      </c>
      <c r="M630" s="32" t="s">
        <v>53</v>
      </c>
      <c r="N630" s="32" t="s">
        <v>54</v>
      </c>
      <c r="O630" s="32" t="s">
        <v>5174</v>
      </c>
      <c r="P630" s="32" t="s">
        <v>5175</v>
      </c>
    </row>
    <row r="631" spans="1:16" ht="15.5">
      <c r="A631" s="32" t="s">
        <v>5176</v>
      </c>
      <c r="B631" s="32" t="s">
        <v>5177</v>
      </c>
      <c r="C631" s="32" t="s">
        <v>5124</v>
      </c>
      <c r="D631" s="32">
        <v>699</v>
      </c>
      <c r="E631" s="32">
        <v>999</v>
      </c>
      <c r="F631" s="33">
        <v>0.3</v>
      </c>
      <c r="G631" s="32">
        <v>3.5</v>
      </c>
      <c r="H631" s="36">
        <v>15295</v>
      </c>
      <c r="I631" s="32" t="s">
        <v>5178</v>
      </c>
      <c r="J631" s="32" t="s">
        <v>5179</v>
      </c>
      <c r="K631" s="32" t="s">
        <v>5180</v>
      </c>
      <c r="L631" s="32" t="s">
        <v>5181</v>
      </c>
      <c r="M631" s="32" t="s">
        <v>5182</v>
      </c>
      <c r="N631" s="32" t="s">
        <v>5183</v>
      </c>
      <c r="O631" s="32" t="s">
        <v>5184</v>
      </c>
      <c r="P631" s="32" t="s">
        <v>5185</v>
      </c>
    </row>
    <row r="632" spans="1:16" ht="15.5">
      <c r="A632" s="32" t="s">
        <v>5186</v>
      </c>
      <c r="B632" s="32" t="s">
        <v>5187</v>
      </c>
      <c r="C632" s="32" t="s">
        <v>5188</v>
      </c>
      <c r="D632" s="32">
        <v>799</v>
      </c>
      <c r="E632" s="34">
        <v>3990</v>
      </c>
      <c r="F632" s="33">
        <v>0.8</v>
      </c>
      <c r="G632" s="32">
        <v>4.3</v>
      </c>
      <c r="H632" s="36">
        <v>27139</v>
      </c>
      <c r="I632" s="32" t="s">
        <v>5189</v>
      </c>
      <c r="J632" s="32" t="s">
        <v>5190</v>
      </c>
      <c r="K632" s="32" t="s">
        <v>5191</v>
      </c>
      <c r="L632" s="32" t="s">
        <v>5192</v>
      </c>
      <c r="M632" s="32" t="s">
        <v>5193</v>
      </c>
      <c r="N632" s="32" t="s">
        <v>5194</v>
      </c>
      <c r="O632" s="32" t="s">
        <v>5195</v>
      </c>
      <c r="P632" s="32" t="s">
        <v>5196</v>
      </c>
    </row>
    <row r="633" spans="1:16" ht="15.5">
      <c r="A633" s="32" t="s">
        <v>5197</v>
      </c>
      <c r="B633" s="32" t="s">
        <v>5198</v>
      </c>
      <c r="C633" s="32" t="s">
        <v>3080</v>
      </c>
      <c r="D633" s="34">
        <v>1399</v>
      </c>
      <c r="E633" s="34">
        <v>5499</v>
      </c>
      <c r="F633" s="33">
        <v>0.75</v>
      </c>
      <c r="G633" s="32">
        <v>3.9</v>
      </c>
      <c r="H633" s="36">
        <v>9504</v>
      </c>
      <c r="I633" s="32" t="s">
        <v>5199</v>
      </c>
      <c r="J633" s="32" t="s">
        <v>5200</v>
      </c>
      <c r="K633" s="32" t="s">
        <v>5201</v>
      </c>
      <c r="L633" s="32" t="s">
        <v>5202</v>
      </c>
      <c r="M633" s="32" t="s">
        <v>5203</v>
      </c>
      <c r="N633" s="32" t="s">
        <v>5204</v>
      </c>
      <c r="O633" s="32" t="s">
        <v>5205</v>
      </c>
      <c r="P633" s="32" t="s">
        <v>5206</v>
      </c>
    </row>
    <row r="634" spans="1:16" ht="15.5">
      <c r="A634" s="32" t="s">
        <v>57</v>
      </c>
      <c r="B634" s="32" t="s">
        <v>58</v>
      </c>
      <c r="C634" s="32" t="s">
        <v>18</v>
      </c>
      <c r="D634" s="32">
        <v>154</v>
      </c>
      <c r="E634" s="32">
        <v>399</v>
      </c>
      <c r="F634" s="33">
        <v>0.61</v>
      </c>
      <c r="G634" s="32">
        <v>4.2</v>
      </c>
      <c r="H634" s="36">
        <v>16905</v>
      </c>
      <c r="I634" s="32" t="s">
        <v>59</v>
      </c>
      <c r="J634" s="32" t="s">
        <v>60</v>
      </c>
      <c r="K634" s="32" t="s">
        <v>61</v>
      </c>
      <c r="L634" s="32" t="s">
        <v>62</v>
      </c>
      <c r="M634" s="32" t="s">
        <v>63</v>
      </c>
      <c r="N634" s="32" t="s">
        <v>64</v>
      </c>
      <c r="O634" s="32" t="s">
        <v>5207</v>
      </c>
      <c r="P634" s="32" t="s">
        <v>5208</v>
      </c>
    </row>
    <row r="635" spans="1:16" ht="15.5">
      <c r="A635" s="32" t="s">
        <v>5209</v>
      </c>
      <c r="B635" s="32" t="s">
        <v>5210</v>
      </c>
      <c r="C635" s="32" t="s">
        <v>4855</v>
      </c>
      <c r="D635" s="32">
        <v>519</v>
      </c>
      <c r="E635" s="34">
        <v>1350</v>
      </c>
      <c r="F635" s="33">
        <v>0.62</v>
      </c>
      <c r="G635" s="32">
        <v>4.3</v>
      </c>
      <c r="H635" s="36">
        <v>30058</v>
      </c>
      <c r="I635" s="32" t="s">
        <v>5211</v>
      </c>
      <c r="J635" s="32" t="s">
        <v>5212</v>
      </c>
      <c r="K635" s="32" t="s">
        <v>5213</v>
      </c>
      <c r="L635" s="32" t="s">
        <v>5214</v>
      </c>
      <c r="M635" s="32" t="s">
        <v>5215</v>
      </c>
      <c r="N635" s="32" t="s">
        <v>5216</v>
      </c>
      <c r="O635" s="32" t="s">
        <v>5217</v>
      </c>
      <c r="P635" s="32" t="s">
        <v>5218</v>
      </c>
    </row>
    <row r="636" spans="1:16" ht="15.5">
      <c r="A636" s="32" t="s">
        <v>3435</v>
      </c>
      <c r="B636" s="32" t="s">
        <v>3436</v>
      </c>
      <c r="C636" s="32" t="s">
        <v>2962</v>
      </c>
      <c r="D636" s="34">
        <v>2299</v>
      </c>
      <c r="E636" s="34">
        <v>7990</v>
      </c>
      <c r="F636" s="33">
        <v>0.71</v>
      </c>
      <c r="G636" s="32">
        <v>4.2</v>
      </c>
      <c r="H636" s="36">
        <v>69619</v>
      </c>
      <c r="I636" s="32" t="s">
        <v>3437</v>
      </c>
      <c r="J636" s="32" t="s">
        <v>3438</v>
      </c>
      <c r="K636" s="32" t="s">
        <v>3439</v>
      </c>
      <c r="L636" s="32" t="s">
        <v>3440</v>
      </c>
      <c r="M636" s="32" t="s">
        <v>3441</v>
      </c>
      <c r="N636" s="32" t="s">
        <v>3442</v>
      </c>
      <c r="O636" s="32" t="s">
        <v>5219</v>
      </c>
      <c r="P636" s="32" t="s">
        <v>5220</v>
      </c>
    </row>
    <row r="637" spans="1:16" ht="15.5">
      <c r="A637" s="32" t="s">
        <v>3445</v>
      </c>
      <c r="B637" s="32" t="s">
        <v>3446</v>
      </c>
      <c r="C637" s="32" t="s">
        <v>3447</v>
      </c>
      <c r="D637" s="32">
        <v>399</v>
      </c>
      <c r="E637" s="34">
        <v>1999</v>
      </c>
      <c r="F637" s="33">
        <v>0.8</v>
      </c>
      <c r="G637" s="32">
        <v>4</v>
      </c>
      <c r="H637" s="36">
        <v>3382</v>
      </c>
      <c r="I637" s="32" t="s">
        <v>3448</v>
      </c>
      <c r="J637" s="32" t="s">
        <v>3449</v>
      </c>
      <c r="K637" s="32" t="s">
        <v>3450</v>
      </c>
      <c r="L637" s="32" t="s">
        <v>3451</v>
      </c>
      <c r="M637" s="32" t="s">
        <v>3452</v>
      </c>
      <c r="N637" s="32" t="s">
        <v>3453</v>
      </c>
      <c r="O637" s="32" t="s">
        <v>5221</v>
      </c>
      <c r="P637" s="32" t="s">
        <v>5222</v>
      </c>
    </row>
    <row r="638" spans="1:16" ht="15.5">
      <c r="A638" s="32" t="s">
        <v>5223</v>
      </c>
      <c r="B638" s="32" t="s">
        <v>5224</v>
      </c>
      <c r="C638" s="32" t="s">
        <v>3080</v>
      </c>
      <c r="D638" s="34">
        <v>1499</v>
      </c>
      <c r="E638" s="34">
        <v>3990</v>
      </c>
      <c r="F638" s="33">
        <v>0.62</v>
      </c>
      <c r="G638" s="32">
        <v>4.0999999999999996</v>
      </c>
      <c r="H638" s="36">
        <v>109864</v>
      </c>
      <c r="I638" s="32" t="s">
        <v>5225</v>
      </c>
      <c r="J638" s="32" t="s">
        <v>5226</v>
      </c>
      <c r="K638" s="32" t="s">
        <v>5227</v>
      </c>
      <c r="L638" s="32" t="s">
        <v>5228</v>
      </c>
      <c r="M638" s="32" t="s">
        <v>5229</v>
      </c>
      <c r="N638" s="32" t="s">
        <v>5230</v>
      </c>
      <c r="O638" s="32" t="s">
        <v>5231</v>
      </c>
      <c r="P638" s="32" t="s">
        <v>5232</v>
      </c>
    </row>
    <row r="639" spans="1:16" ht="15.5">
      <c r="A639" s="32" t="s">
        <v>5233</v>
      </c>
      <c r="B639" s="32" t="s">
        <v>5234</v>
      </c>
      <c r="C639" s="32" t="s">
        <v>5235</v>
      </c>
      <c r="D639" s="34">
        <v>1295</v>
      </c>
      <c r="E639" s="34">
        <v>1295</v>
      </c>
      <c r="F639" s="33">
        <v>0</v>
      </c>
      <c r="G639" s="32">
        <v>4.5</v>
      </c>
      <c r="H639" s="36">
        <v>5760</v>
      </c>
      <c r="I639" s="32" t="s">
        <v>5236</v>
      </c>
      <c r="J639" s="32" t="s">
        <v>5237</v>
      </c>
      <c r="K639" s="32" t="s">
        <v>5238</v>
      </c>
      <c r="L639" s="32" t="s">
        <v>5239</v>
      </c>
      <c r="M639" s="32" t="s">
        <v>5240</v>
      </c>
      <c r="N639" s="32" t="s">
        <v>5241</v>
      </c>
      <c r="O639" s="32" t="s">
        <v>5242</v>
      </c>
      <c r="P639" s="32" t="s">
        <v>5243</v>
      </c>
    </row>
    <row r="640" spans="1:16" ht="15.5">
      <c r="A640" s="32" t="s">
        <v>5244</v>
      </c>
      <c r="B640" s="32" t="s">
        <v>5245</v>
      </c>
      <c r="C640" s="32" t="s">
        <v>5246</v>
      </c>
      <c r="D640" s="34">
        <v>1889</v>
      </c>
      <c r="E640" s="34">
        <v>5499</v>
      </c>
      <c r="F640" s="33">
        <v>0.66</v>
      </c>
      <c r="G640" s="32">
        <v>4.2</v>
      </c>
      <c r="H640" s="36">
        <v>49551</v>
      </c>
      <c r="I640" s="32" t="s">
        <v>5247</v>
      </c>
      <c r="J640" s="32" t="s">
        <v>5248</v>
      </c>
      <c r="K640" s="32" t="s">
        <v>5249</v>
      </c>
      <c r="L640" s="32" t="s">
        <v>5250</v>
      </c>
      <c r="M640" s="32" t="s">
        <v>5251</v>
      </c>
      <c r="N640" s="32" t="s">
        <v>5252</v>
      </c>
      <c r="O640" s="32" t="s">
        <v>5253</v>
      </c>
      <c r="P640" s="32" t="s">
        <v>5254</v>
      </c>
    </row>
    <row r="641" spans="1:16" ht="15.5">
      <c r="A641" s="32" t="s">
        <v>5255</v>
      </c>
      <c r="B641" s="32" t="s">
        <v>5256</v>
      </c>
      <c r="C641" s="32" t="s">
        <v>3080</v>
      </c>
      <c r="D641" s="32">
        <v>455</v>
      </c>
      <c r="E641" s="34">
        <v>1490</v>
      </c>
      <c r="F641" s="33">
        <v>0.69</v>
      </c>
      <c r="G641" s="32">
        <v>4.0999999999999996</v>
      </c>
      <c r="H641" s="36">
        <v>161677</v>
      </c>
      <c r="I641" s="32" t="s">
        <v>5257</v>
      </c>
      <c r="J641" s="32" t="s">
        <v>5258</v>
      </c>
      <c r="K641" s="32" t="s">
        <v>5259</v>
      </c>
      <c r="L641" s="32" t="s">
        <v>5260</v>
      </c>
      <c r="M641" s="32" t="s">
        <v>5261</v>
      </c>
      <c r="N641" s="32" t="s">
        <v>5262</v>
      </c>
      <c r="O641" s="32" t="s">
        <v>5263</v>
      </c>
      <c r="P641" s="32" t="s">
        <v>5264</v>
      </c>
    </row>
    <row r="642" spans="1:16" ht="15.5">
      <c r="A642" s="32" t="s">
        <v>5265</v>
      </c>
      <c r="B642" s="32" t="s">
        <v>5266</v>
      </c>
      <c r="C642" s="32" t="s">
        <v>5267</v>
      </c>
      <c r="D642" s="32">
        <v>399</v>
      </c>
      <c r="E642" s="32">
        <v>995</v>
      </c>
      <c r="F642" s="33">
        <v>0.6</v>
      </c>
      <c r="G642" s="32">
        <v>3.9</v>
      </c>
      <c r="H642" s="36">
        <v>21372</v>
      </c>
      <c r="I642" s="32" t="s">
        <v>5268</v>
      </c>
      <c r="J642" s="32" t="s">
        <v>5269</v>
      </c>
      <c r="K642" s="32" t="s">
        <v>5270</v>
      </c>
      <c r="L642" s="32" t="s">
        <v>5271</v>
      </c>
      <c r="M642" s="32" t="s">
        <v>5272</v>
      </c>
      <c r="N642" s="32" t="s">
        <v>5273</v>
      </c>
      <c r="O642" s="32" t="s">
        <v>5274</v>
      </c>
      <c r="P642" s="32" t="s">
        <v>5275</v>
      </c>
    </row>
    <row r="643" spans="1:16" ht="15.5">
      <c r="A643" s="32" t="s">
        <v>3456</v>
      </c>
      <c r="B643" s="32" t="s">
        <v>3457</v>
      </c>
      <c r="C643" s="32" t="s">
        <v>3038</v>
      </c>
      <c r="D643" s="34">
        <v>1059</v>
      </c>
      <c r="E643" s="34">
        <v>3999</v>
      </c>
      <c r="F643" s="33">
        <v>0.74</v>
      </c>
      <c r="G643" s="32">
        <v>4.3</v>
      </c>
      <c r="H643" s="36">
        <v>140035</v>
      </c>
      <c r="I643" s="32" t="s">
        <v>3458</v>
      </c>
      <c r="J643" s="32" t="s">
        <v>5276</v>
      </c>
      <c r="K643" s="32" t="s">
        <v>5277</v>
      </c>
      <c r="L643" s="32" t="s">
        <v>5278</v>
      </c>
      <c r="M643" s="32" t="s">
        <v>5279</v>
      </c>
      <c r="N643" s="32" t="s">
        <v>5280</v>
      </c>
      <c r="O643" s="32" t="s">
        <v>5281</v>
      </c>
      <c r="P643" s="32" t="s">
        <v>5282</v>
      </c>
    </row>
    <row r="644" spans="1:16" ht="15.5">
      <c r="A644" s="32" t="s">
        <v>67</v>
      </c>
      <c r="B644" s="32" t="s">
        <v>68</v>
      </c>
      <c r="C644" s="32" t="s">
        <v>18</v>
      </c>
      <c r="D644" s="32">
        <v>149</v>
      </c>
      <c r="E644" s="34">
        <v>1000</v>
      </c>
      <c r="F644" s="33">
        <v>0.85</v>
      </c>
      <c r="G644" s="32">
        <v>3.9</v>
      </c>
      <c r="H644" s="36">
        <v>24870</v>
      </c>
      <c r="I644" s="32" t="s">
        <v>69</v>
      </c>
      <c r="J644" s="32" t="s">
        <v>70</v>
      </c>
      <c r="K644" s="32" t="s">
        <v>71</v>
      </c>
      <c r="L644" s="32" t="s">
        <v>72</v>
      </c>
      <c r="M644" s="32" t="s">
        <v>73</v>
      </c>
      <c r="N644" s="32" t="s">
        <v>74</v>
      </c>
      <c r="O644" s="32" t="s">
        <v>75</v>
      </c>
      <c r="P644" s="32" t="s">
        <v>5283</v>
      </c>
    </row>
    <row r="645" spans="1:16" ht="15.5">
      <c r="A645" s="32" t="s">
        <v>5284</v>
      </c>
      <c r="B645" s="32" t="s">
        <v>5285</v>
      </c>
      <c r="C645" s="32" t="s">
        <v>5286</v>
      </c>
      <c r="D645" s="32">
        <v>717</v>
      </c>
      <c r="E645" s="32">
        <v>761</v>
      </c>
      <c r="F645" s="33">
        <v>0.06</v>
      </c>
      <c r="G645" s="32">
        <v>4</v>
      </c>
      <c r="H645" s="36">
        <v>7199</v>
      </c>
      <c r="I645" s="32" t="s">
        <v>5287</v>
      </c>
      <c r="J645" s="32" t="s">
        <v>5288</v>
      </c>
      <c r="K645" s="32" t="s">
        <v>5289</v>
      </c>
      <c r="L645" s="32" t="s">
        <v>5290</v>
      </c>
      <c r="M645" s="32" t="s">
        <v>5291</v>
      </c>
      <c r="N645" s="32" t="s">
        <v>5292</v>
      </c>
      <c r="O645" s="32" t="s">
        <v>5293</v>
      </c>
      <c r="P645" s="32" t="s">
        <v>5294</v>
      </c>
    </row>
    <row r="646" spans="1:16" ht="15.5">
      <c r="A646" s="32" t="s">
        <v>3533</v>
      </c>
      <c r="B646" s="32" t="s">
        <v>3534</v>
      </c>
      <c r="C646" s="32" t="s">
        <v>3535</v>
      </c>
      <c r="D646" s="32">
        <v>99</v>
      </c>
      <c r="E646" s="32">
        <v>999</v>
      </c>
      <c r="F646" s="33">
        <v>0.9</v>
      </c>
      <c r="G646" s="32">
        <v>4</v>
      </c>
      <c r="H646" s="36">
        <v>1396</v>
      </c>
      <c r="I646" s="32" t="s">
        <v>3536</v>
      </c>
      <c r="J646" s="32" t="s">
        <v>3537</v>
      </c>
      <c r="K646" s="32" t="s">
        <v>3538</v>
      </c>
      <c r="L646" s="32" t="s">
        <v>3539</v>
      </c>
      <c r="M646" s="32" t="s">
        <v>3540</v>
      </c>
      <c r="N646" s="32" t="s">
        <v>3541</v>
      </c>
      <c r="O646" s="32" t="s">
        <v>5295</v>
      </c>
      <c r="P646" s="32" t="s">
        <v>5296</v>
      </c>
    </row>
    <row r="647" spans="1:16" ht="15.5">
      <c r="A647" s="32" t="s">
        <v>5297</v>
      </c>
      <c r="B647" s="32" t="s">
        <v>5298</v>
      </c>
      <c r="C647" s="32" t="s">
        <v>5299</v>
      </c>
      <c r="D647" s="32">
        <v>39</v>
      </c>
      <c r="E647" s="32">
        <v>299</v>
      </c>
      <c r="F647" s="33">
        <v>0.87</v>
      </c>
      <c r="G647" s="32">
        <v>3.5</v>
      </c>
      <c r="H647" s="36">
        <v>15233</v>
      </c>
      <c r="I647" s="32" t="s">
        <v>5300</v>
      </c>
      <c r="J647" s="32" t="s">
        <v>5301</v>
      </c>
      <c r="K647" s="32" t="s">
        <v>5302</v>
      </c>
      <c r="L647" s="32" t="s">
        <v>5303</v>
      </c>
      <c r="M647" s="32" t="s">
        <v>5304</v>
      </c>
      <c r="N647" s="32" t="s">
        <v>5305</v>
      </c>
      <c r="O647" s="32" t="s">
        <v>5306</v>
      </c>
      <c r="P647" s="32" t="s">
        <v>5307</v>
      </c>
    </row>
    <row r="648" spans="1:16" ht="15.5">
      <c r="A648" s="32" t="s">
        <v>5308</v>
      </c>
      <c r="B648" s="32" t="s">
        <v>5309</v>
      </c>
      <c r="C648" s="32" t="s">
        <v>4855</v>
      </c>
      <c r="D648" s="32">
        <v>889</v>
      </c>
      <c r="E648" s="34">
        <v>2500</v>
      </c>
      <c r="F648" s="33">
        <v>0.64</v>
      </c>
      <c r="G648" s="32">
        <v>4.3</v>
      </c>
      <c r="H648" s="36">
        <v>55747</v>
      </c>
      <c r="I648" s="32" t="s">
        <v>5310</v>
      </c>
      <c r="J648" s="32" t="s">
        <v>5311</v>
      </c>
      <c r="K648" s="32" t="s">
        <v>5312</v>
      </c>
      <c r="L648" s="32" t="s">
        <v>5313</v>
      </c>
      <c r="M648" s="32" t="s">
        <v>5314</v>
      </c>
      <c r="N648" s="32" t="s">
        <v>5315</v>
      </c>
      <c r="O648" s="32" t="s">
        <v>5316</v>
      </c>
      <c r="P648" s="32" t="s">
        <v>5317</v>
      </c>
    </row>
    <row r="649" spans="1:16" ht="15.5">
      <c r="A649" s="32" t="s">
        <v>5318</v>
      </c>
      <c r="B649" s="32" t="s">
        <v>5319</v>
      </c>
      <c r="C649" s="32" t="s">
        <v>3080</v>
      </c>
      <c r="D649" s="34">
        <v>1199</v>
      </c>
      <c r="E649" s="34">
        <v>4999</v>
      </c>
      <c r="F649" s="33">
        <v>0.76</v>
      </c>
      <c r="G649" s="32">
        <v>3.8</v>
      </c>
      <c r="H649" s="36">
        <v>14961</v>
      </c>
      <c r="I649" s="32" t="s">
        <v>5320</v>
      </c>
      <c r="J649" s="32" t="s">
        <v>5321</v>
      </c>
      <c r="K649" s="32" t="s">
        <v>5322</v>
      </c>
      <c r="L649" s="32" t="s">
        <v>5323</v>
      </c>
      <c r="M649" s="32" t="s">
        <v>5324</v>
      </c>
      <c r="N649" s="32" t="s">
        <v>5325</v>
      </c>
      <c r="O649" s="32" t="s">
        <v>5326</v>
      </c>
      <c r="P649" s="32" t="s">
        <v>5327</v>
      </c>
    </row>
    <row r="650" spans="1:16" ht="15.5">
      <c r="A650" s="32" t="s">
        <v>5328</v>
      </c>
      <c r="B650" s="32" t="s">
        <v>5329</v>
      </c>
      <c r="C650" s="32" t="s">
        <v>4866</v>
      </c>
      <c r="D650" s="32">
        <v>569</v>
      </c>
      <c r="E650" s="34">
        <v>1299</v>
      </c>
      <c r="F650" s="33">
        <v>0.56000000000000005</v>
      </c>
      <c r="G650" s="32">
        <v>4.4000000000000004</v>
      </c>
      <c r="H650" s="36">
        <v>9275</v>
      </c>
      <c r="I650" s="32" t="s">
        <v>5330</v>
      </c>
      <c r="J650" s="32" t="s">
        <v>5331</v>
      </c>
      <c r="K650" s="32" t="s">
        <v>5332</v>
      </c>
      <c r="L650" s="32" t="s">
        <v>5333</v>
      </c>
      <c r="M650" s="32" t="s">
        <v>5334</v>
      </c>
      <c r="N650" s="32" t="s">
        <v>5335</v>
      </c>
      <c r="O650" s="32" t="s">
        <v>5336</v>
      </c>
      <c r="P650" s="32" t="s">
        <v>5337</v>
      </c>
    </row>
    <row r="651" spans="1:16" ht="15.5">
      <c r="A651" s="32" t="s">
        <v>5338</v>
      </c>
      <c r="B651" s="32" t="s">
        <v>5339</v>
      </c>
      <c r="C651" s="32" t="s">
        <v>3080</v>
      </c>
      <c r="D651" s="34">
        <v>1499</v>
      </c>
      <c r="E651" s="34">
        <v>8999</v>
      </c>
      <c r="F651" s="33">
        <v>0.83</v>
      </c>
      <c r="G651" s="32">
        <v>3.7</v>
      </c>
      <c r="H651" s="36">
        <v>28324</v>
      </c>
      <c r="I651" s="32" t="s">
        <v>5340</v>
      </c>
      <c r="J651" s="32" t="s">
        <v>5341</v>
      </c>
      <c r="K651" s="32" t="s">
        <v>5342</v>
      </c>
      <c r="L651" s="32" t="s">
        <v>5343</v>
      </c>
      <c r="M651" s="32" t="s">
        <v>5344</v>
      </c>
      <c r="N651" s="32" t="s">
        <v>5345</v>
      </c>
      <c r="O651" s="32" t="s">
        <v>5346</v>
      </c>
      <c r="P651" s="32" t="s">
        <v>5347</v>
      </c>
    </row>
    <row r="652" spans="1:16" ht="15.5">
      <c r="A652" s="32" t="s">
        <v>5348</v>
      </c>
      <c r="B652" s="32" t="s">
        <v>5349</v>
      </c>
      <c r="C652" s="32" t="s">
        <v>5069</v>
      </c>
      <c r="D652" s="32">
        <v>149</v>
      </c>
      <c r="E652" s="32">
        <v>180</v>
      </c>
      <c r="F652" s="33">
        <v>0.17</v>
      </c>
      <c r="G652" s="32">
        <v>4.4000000000000004</v>
      </c>
      <c r="H652" s="36">
        <v>644</v>
      </c>
      <c r="I652" s="32" t="s">
        <v>5350</v>
      </c>
      <c r="J652" s="32" t="s">
        <v>5351</v>
      </c>
      <c r="K652" s="32" t="s">
        <v>5352</v>
      </c>
      <c r="L652" s="32" t="s">
        <v>5353</v>
      </c>
      <c r="M652" s="32" t="s">
        <v>5354</v>
      </c>
      <c r="N652" s="32" t="s">
        <v>5355</v>
      </c>
      <c r="O652" s="32" t="s">
        <v>5356</v>
      </c>
      <c r="P652" s="32" t="s">
        <v>5357</v>
      </c>
    </row>
    <row r="653" spans="1:16" ht="15.5">
      <c r="A653" s="32" t="s">
        <v>5358</v>
      </c>
      <c r="B653" s="32" t="s">
        <v>5359</v>
      </c>
      <c r="C653" s="32" t="s">
        <v>5360</v>
      </c>
      <c r="D653" s="32">
        <v>399</v>
      </c>
      <c r="E653" s="32">
        <v>549</v>
      </c>
      <c r="F653" s="33">
        <v>0.27</v>
      </c>
      <c r="G653" s="32">
        <v>4.4000000000000004</v>
      </c>
      <c r="H653" s="36">
        <v>18139</v>
      </c>
      <c r="I653" s="32" t="s">
        <v>5361</v>
      </c>
      <c r="J653" s="32" t="s">
        <v>5362</v>
      </c>
      <c r="K653" s="32" t="s">
        <v>5363</v>
      </c>
      <c r="L653" s="32" t="s">
        <v>5364</v>
      </c>
      <c r="M653" s="32" t="s">
        <v>5365</v>
      </c>
      <c r="N653" s="32" t="s">
        <v>5366</v>
      </c>
      <c r="O653" s="32" t="s">
        <v>5367</v>
      </c>
      <c r="P653" s="32" t="s">
        <v>5368</v>
      </c>
    </row>
    <row r="654" spans="1:16" ht="15.5">
      <c r="A654" s="32" t="s">
        <v>5369</v>
      </c>
      <c r="B654" s="32" t="s">
        <v>5370</v>
      </c>
      <c r="C654" s="32" t="s">
        <v>5371</v>
      </c>
      <c r="D654" s="32">
        <v>191</v>
      </c>
      <c r="E654" s="32">
        <v>225</v>
      </c>
      <c r="F654" s="33">
        <v>0.15</v>
      </c>
      <c r="G654" s="32">
        <v>4.4000000000000004</v>
      </c>
      <c r="H654" s="36">
        <v>7203</v>
      </c>
      <c r="I654" s="32" t="s">
        <v>5372</v>
      </c>
      <c r="J654" s="32" t="s">
        <v>5373</v>
      </c>
      <c r="K654" s="32" t="s">
        <v>5374</v>
      </c>
      <c r="L654" s="32" t="s">
        <v>5375</v>
      </c>
      <c r="M654" s="32" t="s">
        <v>5376</v>
      </c>
      <c r="N654" s="32" t="s">
        <v>5377</v>
      </c>
      <c r="O654" s="32" t="s">
        <v>5378</v>
      </c>
      <c r="P654" s="32" t="s">
        <v>5379</v>
      </c>
    </row>
    <row r="655" spans="1:16" ht="15.5">
      <c r="A655" s="32" t="s">
        <v>5380</v>
      </c>
      <c r="B655" s="32" t="s">
        <v>5381</v>
      </c>
      <c r="C655" s="32" t="s">
        <v>5382</v>
      </c>
      <c r="D655" s="32">
        <v>129</v>
      </c>
      <c r="E655" s="32">
        <v>999</v>
      </c>
      <c r="F655" s="33">
        <v>0.87</v>
      </c>
      <c r="G655" s="32">
        <v>4.2</v>
      </c>
      <c r="H655" s="36">
        <v>491</v>
      </c>
      <c r="I655" s="32" t="s">
        <v>5383</v>
      </c>
      <c r="J655" s="32" t="s">
        <v>5384</v>
      </c>
      <c r="K655" s="32" t="s">
        <v>5385</v>
      </c>
      <c r="L655" s="32" t="s">
        <v>5386</v>
      </c>
      <c r="M655" s="32" t="s">
        <v>5387</v>
      </c>
      <c r="N655" s="32" t="s">
        <v>5388</v>
      </c>
      <c r="O655" s="32" t="s">
        <v>5389</v>
      </c>
      <c r="P655" s="32" t="s">
        <v>5390</v>
      </c>
    </row>
    <row r="656" spans="1:16" ht="15.5">
      <c r="A656" s="32" t="s">
        <v>5391</v>
      </c>
      <c r="B656" s="32" t="s">
        <v>5392</v>
      </c>
      <c r="C656" s="32" t="s">
        <v>5393</v>
      </c>
      <c r="D656" s="32">
        <v>199</v>
      </c>
      <c r="E656" s="32">
        <v>599</v>
      </c>
      <c r="F656" s="33">
        <v>0.67</v>
      </c>
      <c r="G656" s="32">
        <v>4.5</v>
      </c>
      <c r="H656" s="36">
        <v>13568</v>
      </c>
      <c r="I656" s="32" t="s">
        <v>5394</v>
      </c>
      <c r="J656" s="32" t="s">
        <v>5395</v>
      </c>
      <c r="K656" s="32" t="s">
        <v>5396</v>
      </c>
      <c r="L656" s="32" t="s">
        <v>5397</v>
      </c>
      <c r="M656" s="32" t="s">
        <v>5398</v>
      </c>
      <c r="N656" s="32" t="s">
        <v>5399</v>
      </c>
      <c r="O656" s="32" t="s">
        <v>5400</v>
      </c>
      <c r="P656" s="32" t="s">
        <v>5401</v>
      </c>
    </row>
    <row r="657" spans="1:16" ht="15.5">
      <c r="A657" s="32" t="s">
        <v>5402</v>
      </c>
      <c r="B657" s="32" t="s">
        <v>5403</v>
      </c>
      <c r="C657" s="32" t="s">
        <v>3080</v>
      </c>
      <c r="D657" s="32">
        <v>999</v>
      </c>
      <c r="E657" s="34">
        <v>4499</v>
      </c>
      <c r="F657" s="33">
        <v>0.78</v>
      </c>
      <c r="G657" s="32">
        <v>3.8</v>
      </c>
      <c r="H657" s="36">
        <v>3390</v>
      </c>
      <c r="I657" s="32" t="s">
        <v>5404</v>
      </c>
      <c r="J657" s="32" t="s">
        <v>5405</v>
      </c>
      <c r="K657" s="32" t="s">
        <v>5406</v>
      </c>
      <c r="L657" s="32" t="s">
        <v>5407</v>
      </c>
      <c r="M657" s="32" t="s">
        <v>5408</v>
      </c>
      <c r="N657" s="32" t="s">
        <v>5409</v>
      </c>
      <c r="O657" s="32" t="s">
        <v>5410</v>
      </c>
      <c r="P657" s="32" t="s">
        <v>5411</v>
      </c>
    </row>
    <row r="658" spans="1:16" ht="15.5">
      <c r="A658" s="32" t="s">
        <v>5412</v>
      </c>
      <c r="B658" s="32" t="s">
        <v>5413</v>
      </c>
      <c r="C658" s="32" t="s">
        <v>3080</v>
      </c>
      <c r="D658" s="32">
        <v>899</v>
      </c>
      <c r="E658" s="34">
        <v>4499</v>
      </c>
      <c r="F658" s="33">
        <v>0.8</v>
      </c>
      <c r="G658" s="32">
        <v>3.8</v>
      </c>
      <c r="H658" s="36">
        <v>103052</v>
      </c>
      <c r="I658" s="32" t="s">
        <v>5414</v>
      </c>
      <c r="J658" s="32" t="s">
        <v>5415</v>
      </c>
      <c r="K658" s="32" t="s">
        <v>5416</v>
      </c>
      <c r="L658" s="32" t="s">
        <v>5417</v>
      </c>
      <c r="M658" s="32" t="s">
        <v>5418</v>
      </c>
      <c r="N658" s="32" t="s">
        <v>5419</v>
      </c>
      <c r="O658" s="32" t="s">
        <v>5420</v>
      </c>
      <c r="P658" s="32" t="s">
        <v>5421</v>
      </c>
    </row>
    <row r="659" spans="1:16" ht="15.5">
      <c r="A659" s="32" t="s">
        <v>3608</v>
      </c>
      <c r="B659" s="32" t="s">
        <v>3609</v>
      </c>
      <c r="C659" s="32" t="s">
        <v>2993</v>
      </c>
      <c r="D659" s="34">
        <v>1799</v>
      </c>
      <c r="E659" s="34">
        <v>2499</v>
      </c>
      <c r="F659" s="33">
        <v>0.28000000000000003</v>
      </c>
      <c r="G659" s="32">
        <v>4.0999999999999996</v>
      </c>
      <c r="H659" s="36">
        <v>18678</v>
      </c>
      <c r="I659" s="32" t="s">
        <v>3610</v>
      </c>
      <c r="J659" s="32" t="s">
        <v>3611</v>
      </c>
      <c r="K659" s="32" t="s">
        <v>3612</v>
      </c>
      <c r="L659" s="32" t="s">
        <v>3613</v>
      </c>
      <c r="M659" s="32" t="s">
        <v>3614</v>
      </c>
      <c r="N659" s="32" t="s">
        <v>3615</v>
      </c>
      <c r="O659" s="32" t="s">
        <v>5422</v>
      </c>
      <c r="P659" s="32" t="s">
        <v>5423</v>
      </c>
    </row>
    <row r="660" spans="1:16" ht="15.5">
      <c r="A660" s="32" t="s">
        <v>77</v>
      </c>
      <c r="B660" s="32" t="s">
        <v>78</v>
      </c>
      <c r="C660" s="32" t="s">
        <v>18</v>
      </c>
      <c r="D660" s="32">
        <v>176.63</v>
      </c>
      <c r="E660" s="32">
        <v>499</v>
      </c>
      <c r="F660" s="33">
        <v>0.65</v>
      </c>
      <c r="G660" s="32">
        <v>4.0999999999999996</v>
      </c>
      <c r="H660" s="36">
        <v>15189</v>
      </c>
      <c r="I660" s="32" t="s">
        <v>79</v>
      </c>
      <c r="J660" s="32" t="s">
        <v>80</v>
      </c>
      <c r="K660" s="32" t="s">
        <v>81</v>
      </c>
      <c r="L660" s="32" t="s">
        <v>82</v>
      </c>
      <c r="M660" s="32" t="s">
        <v>83</v>
      </c>
      <c r="N660" s="32" t="s">
        <v>84</v>
      </c>
      <c r="O660" s="32" t="s">
        <v>85</v>
      </c>
      <c r="P660" s="32" t="s">
        <v>5424</v>
      </c>
    </row>
    <row r="661" spans="1:16" ht="15.5">
      <c r="A661" s="32" t="s">
        <v>5425</v>
      </c>
      <c r="B661" s="32" t="s">
        <v>5426</v>
      </c>
      <c r="C661" s="32" t="s">
        <v>5235</v>
      </c>
      <c r="D661" s="32">
        <v>522</v>
      </c>
      <c r="E661" s="32">
        <v>550</v>
      </c>
      <c r="F661" s="33">
        <v>0.05</v>
      </c>
      <c r="G661" s="32">
        <v>4.4000000000000004</v>
      </c>
      <c r="H661" s="36">
        <v>12179</v>
      </c>
      <c r="I661" s="32" t="s">
        <v>5427</v>
      </c>
      <c r="J661" s="32" t="s">
        <v>5428</v>
      </c>
      <c r="K661" s="32" t="s">
        <v>5429</v>
      </c>
      <c r="L661" s="32" t="s">
        <v>5430</v>
      </c>
      <c r="M661" s="32" t="s">
        <v>5431</v>
      </c>
      <c r="N661" s="32" t="s">
        <v>5432</v>
      </c>
      <c r="O661" s="32" t="s">
        <v>5433</v>
      </c>
      <c r="P661" s="32" t="s">
        <v>5434</v>
      </c>
    </row>
    <row r="662" spans="1:16" ht="15.5">
      <c r="A662" s="32" t="s">
        <v>5435</v>
      </c>
      <c r="B662" s="32" t="s">
        <v>5436</v>
      </c>
      <c r="C662" s="32" t="s">
        <v>5437</v>
      </c>
      <c r="D662" s="32">
        <v>799</v>
      </c>
      <c r="E662" s="34">
        <v>1999</v>
      </c>
      <c r="F662" s="33">
        <v>0.6</v>
      </c>
      <c r="G662" s="32">
        <v>3.8</v>
      </c>
      <c r="H662" s="36">
        <v>12958</v>
      </c>
      <c r="I662" s="32" t="s">
        <v>5438</v>
      </c>
      <c r="J662" s="32" t="s">
        <v>5439</v>
      </c>
      <c r="K662" s="32" t="s">
        <v>5440</v>
      </c>
      <c r="L662" s="32" t="s">
        <v>5441</v>
      </c>
      <c r="M662" s="32" t="s">
        <v>5442</v>
      </c>
      <c r="N662" s="32" t="s">
        <v>5443</v>
      </c>
      <c r="O662" s="32" t="s">
        <v>5444</v>
      </c>
      <c r="P662" s="32" t="s">
        <v>5445</v>
      </c>
    </row>
    <row r="663" spans="1:16" ht="15.5">
      <c r="A663" s="32" t="s">
        <v>5446</v>
      </c>
      <c r="B663" s="32" t="s">
        <v>5447</v>
      </c>
      <c r="C663" s="32" t="s">
        <v>4866</v>
      </c>
      <c r="D663" s="32">
        <v>681</v>
      </c>
      <c r="E663" s="34">
        <v>1199</v>
      </c>
      <c r="F663" s="33">
        <v>0.43</v>
      </c>
      <c r="G663" s="32">
        <v>4.2</v>
      </c>
      <c r="H663" s="36">
        <v>8258</v>
      </c>
      <c r="I663" s="32" t="s">
        <v>5448</v>
      </c>
      <c r="J663" s="32" t="s">
        <v>5449</v>
      </c>
      <c r="K663" s="32" t="s">
        <v>5450</v>
      </c>
      <c r="L663" s="32" t="s">
        <v>5451</v>
      </c>
      <c r="M663" s="32" t="s">
        <v>5452</v>
      </c>
      <c r="N663" s="32" t="s">
        <v>5453</v>
      </c>
      <c r="O663" s="32" t="s">
        <v>5454</v>
      </c>
      <c r="P663" s="32" t="s">
        <v>5455</v>
      </c>
    </row>
    <row r="664" spans="1:16" ht="15.5">
      <c r="A664" s="32" t="s">
        <v>5456</v>
      </c>
      <c r="B664" s="32" t="s">
        <v>5457</v>
      </c>
      <c r="C664" s="32" t="s">
        <v>5458</v>
      </c>
      <c r="D664" s="34">
        <v>1199</v>
      </c>
      <c r="E664" s="34">
        <v>3490</v>
      </c>
      <c r="F664" s="33">
        <v>0.66</v>
      </c>
      <c r="G664" s="32">
        <v>4.0999999999999996</v>
      </c>
      <c r="H664" s="36">
        <v>11716</v>
      </c>
      <c r="I664" s="32" t="s">
        <v>5459</v>
      </c>
      <c r="J664" s="32" t="s">
        <v>5460</v>
      </c>
      <c r="K664" s="32" t="s">
        <v>5461</v>
      </c>
      <c r="L664" s="32" t="s">
        <v>5462</v>
      </c>
      <c r="M664" s="32" t="s">
        <v>5463</v>
      </c>
      <c r="N664" s="32" t="s">
        <v>5464</v>
      </c>
      <c r="O664" s="32" t="s">
        <v>5465</v>
      </c>
      <c r="P664" s="32" t="s">
        <v>5466</v>
      </c>
    </row>
    <row r="665" spans="1:16" ht="15.5">
      <c r="A665" s="32" t="s">
        <v>5467</v>
      </c>
      <c r="B665" s="32" t="s">
        <v>5468</v>
      </c>
      <c r="C665" s="32" t="s">
        <v>5469</v>
      </c>
      <c r="D665" s="34">
        <v>2499</v>
      </c>
      <c r="E665" s="34">
        <v>4999</v>
      </c>
      <c r="F665" s="33">
        <v>0.5</v>
      </c>
      <c r="G665" s="32">
        <v>4.4000000000000004</v>
      </c>
      <c r="H665" s="36">
        <v>35024</v>
      </c>
      <c r="I665" s="32" t="s">
        <v>5470</v>
      </c>
      <c r="J665" s="32" t="s">
        <v>5471</v>
      </c>
      <c r="K665" s="32" t="s">
        <v>5472</v>
      </c>
      <c r="L665" s="32" t="s">
        <v>5473</v>
      </c>
      <c r="M665" s="32" t="s">
        <v>5474</v>
      </c>
      <c r="N665" s="32" t="s">
        <v>5475</v>
      </c>
      <c r="O665" s="32" t="s">
        <v>5476</v>
      </c>
      <c r="P665" s="32" t="s">
        <v>5477</v>
      </c>
    </row>
    <row r="666" spans="1:16" ht="15.5">
      <c r="A666" s="32" t="s">
        <v>5478</v>
      </c>
      <c r="B666" s="32" t="s">
        <v>5479</v>
      </c>
      <c r="C666" s="32" t="s">
        <v>5480</v>
      </c>
      <c r="D666" s="34">
        <v>1799</v>
      </c>
      <c r="E666" s="34">
        <v>4999</v>
      </c>
      <c r="F666" s="33">
        <v>0.64</v>
      </c>
      <c r="G666" s="32">
        <v>4.0999999999999996</v>
      </c>
      <c r="H666" s="36">
        <v>55192</v>
      </c>
      <c r="I666" s="32" t="s">
        <v>5481</v>
      </c>
      <c r="J666" s="32" t="s">
        <v>5482</v>
      </c>
      <c r="K666" s="32" t="s">
        <v>5483</v>
      </c>
      <c r="L666" s="32" t="s">
        <v>5484</v>
      </c>
      <c r="M666" s="32" t="s">
        <v>5485</v>
      </c>
      <c r="N666" s="32" t="s">
        <v>5486</v>
      </c>
      <c r="O666" s="32" t="s">
        <v>5487</v>
      </c>
      <c r="P666" s="32" t="s">
        <v>5488</v>
      </c>
    </row>
    <row r="667" spans="1:16" ht="15.5">
      <c r="A667" s="32" t="s">
        <v>5489</v>
      </c>
      <c r="B667" s="32" t="s">
        <v>5490</v>
      </c>
      <c r="C667" s="32" t="s">
        <v>3080</v>
      </c>
      <c r="D667" s="32">
        <v>429</v>
      </c>
      <c r="E667" s="32">
        <v>599</v>
      </c>
      <c r="F667" s="33">
        <v>0.28000000000000003</v>
      </c>
      <c r="G667" s="32">
        <v>4.0999999999999996</v>
      </c>
      <c r="H667" s="36">
        <v>119466</v>
      </c>
      <c r="I667" s="32" t="s">
        <v>5491</v>
      </c>
      <c r="J667" s="32" t="s">
        <v>5492</v>
      </c>
      <c r="K667" s="32" t="s">
        <v>5493</v>
      </c>
      <c r="L667" s="32" t="s">
        <v>5494</v>
      </c>
      <c r="M667" s="32" t="s">
        <v>5495</v>
      </c>
      <c r="N667" s="32" t="s">
        <v>5496</v>
      </c>
      <c r="O667" s="32" t="s">
        <v>5497</v>
      </c>
      <c r="P667" s="32" t="s">
        <v>5498</v>
      </c>
    </row>
    <row r="668" spans="1:16" ht="15.5">
      <c r="A668" s="32" t="s">
        <v>5499</v>
      </c>
      <c r="B668" s="32" t="s">
        <v>5500</v>
      </c>
      <c r="C668" s="32" t="s">
        <v>4877</v>
      </c>
      <c r="D668" s="32">
        <v>100</v>
      </c>
      <c r="E668" s="32">
        <v>499</v>
      </c>
      <c r="F668" s="33">
        <v>0.8</v>
      </c>
      <c r="G668" s="32">
        <v>3.5</v>
      </c>
      <c r="H668" s="36">
        <v>9638</v>
      </c>
      <c r="I668" s="32" t="s">
        <v>5501</v>
      </c>
      <c r="J668" s="32" t="s">
        <v>5502</v>
      </c>
      <c r="K668" s="32" t="s">
        <v>5503</v>
      </c>
      <c r="L668" s="32" t="s">
        <v>5504</v>
      </c>
      <c r="M668" s="32" t="s">
        <v>5505</v>
      </c>
      <c r="N668" s="32" t="s">
        <v>5506</v>
      </c>
      <c r="O668" s="32" t="s">
        <v>5507</v>
      </c>
      <c r="P668" s="32" t="s">
        <v>5508</v>
      </c>
    </row>
    <row r="669" spans="1:16" ht="15.5">
      <c r="A669" s="32" t="s">
        <v>5509</v>
      </c>
      <c r="B669" s="32" t="s">
        <v>5510</v>
      </c>
      <c r="C669" s="32" t="s">
        <v>5028</v>
      </c>
      <c r="D669" s="32">
        <v>329</v>
      </c>
      <c r="E669" s="32">
        <v>399</v>
      </c>
      <c r="F669" s="33">
        <v>0.18</v>
      </c>
      <c r="G669" s="32">
        <v>3.6</v>
      </c>
      <c r="H669" s="36">
        <v>33735</v>
      </c>
      <c r="I669" s="32" t="s">
        <v>5511</v>
      </c>
      <c r="J669" s="32" t="s">
        <v>5512</v>
      </c>
      <c r="K669" s="32" t="s">
        <v>5513</v>
      </c>
      <c r="L669" s="32" t="s">
        <v>5514</v>
      </c>
      <c r="M669" s="32" t="s">
        <v>5515</v>
      </c>
      <c r="N669" s="32" t="s">
        <v>5516</v>
      </c>
      <c r="O669" s="32" t="s">
        <v>5517</v>
      </c>
      <c r="P669" s="32" t="s">
        <v>5518</v>
      </c>
    </row>
    <row r="670" spans="1:16" ht="15.5">
      <c r="A670" s="32" t="s">
        <v>87</v>
      </c>
      <c r="B670" s="32" t="s">
        <v>88</v>
      </c>
      <c r="C670" s="32" t="s">
        <v>18</v>
      </c>
      <c r="D670" s="32">
        <v>229</v>
      </c>
      <c r="E670" s="32">
        <v>299</v>
      </c>
      <c r="F670" s="33">
        <v>0.23</v>
      </c>
      <c r="G670" s="32">
        <v>4.3</v>
      </c>
      <c r="H670" s="36">
        <v>30411</v>
      </c>
      <c r="I670" s="32" t="s">
        <v>89</v>
      </c>
      <c r="J670" s="32" t="s">
        <v>90</v>
      </c>
      <c r="K670" s="32" t="s">
        <v>91</v>
      </c>
      <c r="L670" s="32" t="s">
        <v>92</v>
      </c>
      <c r="M670" s="32" t="s">
        <v>93</v>
      </c>
      <c r="N670" s="32" t="s">
        <v>94</v>
      </c>
      <c r="O670" s="32" t="s">
        <v>95</v>
      </c>
      <c r="P670" s="32" t="s">
        <v>5519</v>
      </c>
    </row>
    <row r="671" spans="1:16" ht="15.5">
      <c r="A671" s="32" t="s">
        <v>5520</v>
      </c>
      <c r="B671" s="32" t="s">
        <v>5521</v>
      </c>
      <c r="C671" s="32" t="s">
        <v>4866</v>
      </c>
      <c r="D671" s="32">
        <v>139</v>
      </c>
      <c r="E671" s="32">
        <v>299</v>
      </c>
      <c r="F671" s="33">
        <v>0.54</v>
      </c>
      <c r="G671" s="32">
        <v>3.8</v>
      </c>
      <c r="H671" s="36">
        <v>3044</v>
      </c>
      <c r="I671" s="32" t="s">
        <v>5522</v>
      </c>
      <c r="J671" s="32" t="s">
        <v>5523</v>
      </c>
      <c r="K671" s="32" t="s">
        <v>5524</v>
      </c>
      <c r="L671" s="32" t="s">
        <v>5525</v>
      </c>
      <c r="M671" s="32" t="s">
        <v>5526</v>
      </c>
      <c r="N671" s="32" t="s">
        <v>5527</v>
      </c>
      <c r="O671" s="32" t="s">
        <v>5528</v>
      </c>
      <c r="P671" s="32" t="s">
        <v>5529</v>
      </c>
    </row>
    <row r="672" spans="1:16" ht="15.5">
      <c r="A672" s="32" t="s">
        <v>5530</v>
      </c>
      <c r="B672" s="32" t="s">
        <v>5531</v>
      </c>
      <c r="C672" s="32" t="s">
        <v>4444</v>
      </c>
      <c r="D672" s="34">
        <v>1199</v>
      </c>
      <c r="E672" s="34">
        <v>2499</v>
      </c>
      <c r="F672" s="33">
        <v>0.52</v>
      </c>
      <c r="G672" s="32">
        <v>4</v>
      </c>
      <c r="H672" s="36">
        <v>33584</v>
      </c>
      <c r="I672" s="32" t="s">
        <v>5532</v>
      </c>
      <c r="J672" s="32" t="s">
        <v>5533</v>
      </c>
      <c r="K672" s="32" t="s">
        <v>5534</v>
      </c>
      <c r="L672" s="32" t="s">
        <v>5535</v>
      </c>
      <c r="M672" s="32" t="s">
        <v>5536</v>
      </c>
      <c r="N672" s="32" t="s">
        <v>5537</v>
      </c>
      <c r="O672" s="32" t="s">
        <v>5538</v>
      </c>
      <c r="P672" s="32" t="s">
        <v>5539</v>
      </c>
    </row>
    <row r="673" spans="1:16" ht="15.5">
      <c r="A673" s="32" t="s">
        <v>5540</v>
      </c>
      <c r="B673" s="32" t="s">
        <v>5541</v>
      </c>
      <c r="C673" s="32" t="s">
        <v>5542</v>
      </c>
      <c r="D673" s="34">
        <v>1049</v>
      </c>
      <c r="E673" s="34">
        <v>2299</v>
      </c>
      <c r="F673" s="33">
        <v>0.54</v>
      </c>
      <c r="G673" s="32">
        <v>3.9</v>
      </c>
      <c r="H673" s="36">
        <v>1779</v>
      </c>
      <c r="I673" s="32" t="s">
        <v>5543</v>
      </c>
      <c r="J673" s="32" t="s">
        <v>5544</v>
      </c>
      <c r="K673" s="32" t="s">
        <v>5545</v>
      </c>
      <c r="L673" s="32" t="s">
        <v>5546</v>
      </c>
      <c r="M673" s="32" t="s">
        <v>5547</v>
      </c>
      <c r="N673" s="32" t="s">
        <v>5548</v>
      </c>
      <c r="O673" s="32" t="s">
        <v>5549</v>
      </c>
      <c r="P673" s="32" t="s">
        <v>5550</v>
      </c>
    </row>
    <row r="674" spans="1:16" ht="15.5">
      <c r="A674" s="32" t="s">
        <v>3653</v>
      </c>
      <c r="B674" s="32" t="s">
        <v>3654</v>
      </c>
      <c r="C674" s="32" t="s">
        <v>3655</v>
      </c>
      <c r="D674" s="32">
        <v>119</v>
      </c>
      <c r="E674" s="32">
        <v>299</v>
      </c>
      <c r="F674" s="33">
        <v>0.6</v>
      </c>
      <c r="G674" s="32">
        <v>4.0999999999999996</v>
      </c>
      <c r="H674" s="36">
        <v>5999</v>
      </c>
      <c r="I674" s="32" t="s">
        <v>3656</v>
      </c>
      <c r="J674" s="32" t="s">
        <v>3657</v>
      </c>
      <c r="K674" s="32" t="s">
        <v>3658</v>
      </c>
      <c r="L674" s="32" t="s">
        <v>3659</v>
      </c>
      <c r="M674" s="32" t="s">
        <v>3660</v>
      </c>
      <c r="N674" s="32" t="s">
        <v>5551</v>
      </c>
      <c r="O674" s="32" t="s">
        <v>5552</v>
      </c>
      <c r="P674" s="32" t="s">
        <v>5553</v>
      </c>
    </row>
    <row r="675" spans="1:16" ht="15.5">
      <c r="A675" s="32" t="s">
        <v>113</v>
      </c>
      <c r="B675" s="32" t="s">
        <v>114</v>
      </c>
      <c r="C675" s="32" t="s">
        <v>18</v>
      </c>
      <c r="D675" s="32">
        <v>154</v>
      </c>
      <c r="E675" s="32">
        <v>339</v>
      </c>
      <c r="F675" s="33">
        <v>0.55000000000000004</v>
      </c>
      <c r="G675" s="32">
        <v>4.3</v>
      </c>
      <c r="H675" s="36">
        <v>13391</v>
      </c>
      <c r="I675" s="32" t="s">
        <v>115</v>
      </c>
      <c r="J675" s="32" t="s">
        <v>116</v>
      </c>
      <c r="K675" s="32" t="s">
        <v>117</v>
      </c>
      <c r="L675" s="32" t="s">
        <v>118</v>
      </c>
      <c r="M675" s="32" t="s">
        <v>119</v>
      </c>
      <c r="N675" s="32" t="s">
        <v>120</v>
      </c>
      <c r="O675" s="32" t="s">
        <v>5554</v>
      </c>
      <c r="P675" s="32" t="s">
        <v>5555</v>
      </c>
    </row>
    <row r="676" spans="1:16" ht="15.5">
      <c r="A676" s="32" t="s">
        <v>5556</v>
      </c>
      <c r="B676" s="32" t="s">
        <v>5557</v>
      </c>
      <c r="C676" s="32" t="s">
        <v>5558</v>
      </c>
      <c r="D676" s="32">
        <v>225</v>
      </c>
      <c r="E676" s="32">
        <v>250</v>
      </c>
      <c r="F676" s="33">
        <v>0.1</v>
      </c>
      <c r="G676" s="32">
        <v>4.4000000000000004</v>
      </c>
      <c r="H676" s="36">
        <v>26556</v>
      </c>
      <c r="I676" s="32" t="s">
        <v>5559</v>
      </c>
      <c r="J676" s="32" t="s">
        <v>5560</v>
      </c>
      <c r="K676" s="32" t="s">
        <v>5561</v>
      </c>
      <c r="L676" s="32" t="s">
        <v>5562</v>
      </c>
      <c r="M676" s="32" t="s">
        <v>5563</v>
      </c>
      <c r="N676" s="32" t="s">
        <v>5564</v>
      </c>
      <c r="O676" s="32" t="s">
        <v>5565</v>
      </c>
      <c r="P676" s="32" t="s">
        <v>5566</v>
      </c>
    </row>
    <row r="677" spans="1:16" ht="15.5">
      <c r="A677" s="32" t="s">
        <v>5567</v>
      </c>
      <c r="B677" s="32" t="s">
        <v>5568</v>
      </c>
      <c r="C677" s="32" t="s">
        <v>4898</v>
      </c>
      <c r="D677" s="32">
        <v>656</v>
      </c>
      <c r="E677" s="34">
        <v>1499</v>
      </c>
      <c r="F677" s="33">
        <v>0.56000000000000005</v>
      </c>
      <c r="G677" s="32">
        <v>4.3</v>
      </c>
      <c r="H677" s="36">
        <v>25903</v>
      </c>
      <c r="I677" s="32" t="s">
        <v>5569</v>
      </c>
      <c r="J677" s="32" t="s">
        <v>5570</v>
      </c>
      <c r="K677" s="32" t="s">
        <v>5571</v>
      </c>
      <c r="L677" s="32" t="s">
        <v>5572</v>
      </c>
      <c r="M677" s="32" t="s">
        <v>5573</v>
      </c>
      <c r="N677" s="32" t="s">
        <v>5574</v>
      </c>
      <c r="O677" s="32" t="s">
        <v>5575</v>
      </c>
      <c r="P677" s="32" t="s">
        <v>5576</v>
      </c>
    </row>
    <row r="678" spans="1:16" ht="15.5">
      <c r="A678" s="32" t="s">
        <v>5577</v>
      </c>
      <c r="B678" s="32" t="s">
        <v>5578</v>
      </c>
      <c r="C678" s="32" t="s">
        <v>4855</v>
      </c>
      <c r="D678" s="34">
        <v>1109</v>
      </c>
      <c r="E678" s="34">
        <v>2800</v>
      </c>
      <c r="F678" s="33">
        <v>0.6</v>
      </c>
      <c r="G678" s="32">
        <v>4.3</v>
      </c>
      <c r="H678" s="36">
        <v>53464</v>
      </c>
      <c r="I678" s="32" t="s">
        <v>5579</v>
      </c>
      <c r="J678" s="32" t="s">
        <v>5580</v>
      </c>
      <c r="K678" s="32" t="s">
        <v>5581</v>
      </c>
      <c r="L678" s="32" t="s">
        <v>5582</v>
      </c>
      <c r="M678" s="32" t="s">
        <v>5583</v>
      </c>
      <c r="N678" s="32" t="s">
        <v>5584</v>
      </c>
      <c r="O678" s="32" t="s">
        <v>5585</v>
      </c>
      <c r="P678" s="32" t="s">
        <v>5586</v>
      </c>
    </row>
    <row r="679" spans="1:16" ht="15.5">
      <c r="A679" s="32" t="s">
        <v>3624</v>
      </c>
      <c r="B679" s="32" t="s">
        <v>3625</v>
      </c>
      <c r="C679" s="32" t="s">
        <v>2962</v>
      </c>
      <c r="D679" s="34">
        <v>2999</v>
      </c>
      <c r="E679" s="34">
        <v>7990</v>
      </c>
      <c r="F679" s="33">
        <v>0.62</v>
      </c>
      <c r="G679" s="32">
        <v>4.0999999999999996</v>
      </c>
      <c r="H679" s="36">
        <v>48448</v>
      </c>
      <c r="I679" s="32" t="s">
        <v>3437</v>
      </c>
      <c r="J679" s="32" t="s">
        <v>3626</v>
      </c>
      <c r="K679" s="32" t="s">
        <v>3627</v>
      </c>
      <c r="L679" s="32" t="s">
        <v>3628</v>
      </c>
      <c r="M679" s="32" t="s">
        <v>3629</v>
      </c>
      <c r="N679" s="32" t="s">
        <v>3630</v>
      </c>
      <c r="O679" s="32" t="s">
        <v>5587</v>
      </c>
      <c r="P679" s="32" t="s">
        <v>5588</v>
      </c>
    </row>
    <row r="680" spans="1:16" ht="15.5">
      <c r="A680" s="32" t="s">
        <v>5589</v>
      </c>
      <c r="B680" s="32" t="s">
        <v>5590</v>
      </c>
      <c r="C680" s="32" t="s">
        <v>5382</v>
      </c>
      <c r="D680" s="32">
        <v>169</v>
      </c>
      <c r="E680" s="32">
        <v>299</v>
      </c>
      <c r="F680" s="33">
        <v>0.43</v>
      </c>
      <c r="G680" s="32">
        <v>4.4000000000000004</v>
      </c>
      <c r="H680" s="36">
        <v>5176</v>
      </c>
      <c r="I680" s="32" t="s">
        <v>5591</v>
      </c>
      <c r="J680" s="32" t="s">
        <v>5592</v>
      </c>
      <c r="K680" s="32" t="s">
        <v>5593</v>
      </c>
      <c r="L680" s="32" t="s">
        <v>5594</v>
      </c>
      <c r="M680" s="32" t="s">
        <v>5595</v>
      </c>
      <c r="N680" s="32" t="s">
        <v>5596</v>
      </c>
      <c r="O680" s="32" t="s">
        <v>5597</v>
      </c>
      <c r="P680" s="32" t="s">
        <v>5598</v>
      </c>
    </row>
    <row r="681" spans="1:16" ht="15.5">
      <c r="A681" s="32" t="s">
        <v>5599</v>
      </c>
      <c r="B681" s="32" t="s">
        <v>5600</v>
      </c>
      <c r="C681" s="32" t="s">
        <v>5286</v>
      </c>
      <c r="D681" s="32">
        <v>309</v>
      </c>
      <c r="E681" s="32">
        <v>404</v>
      </c>
      <c r="F681" s="33">
        <v>0.24</v>
      </c>
      <c r="G681" s="32">
        <v>4.4000000000000004</v>
      </c>
      <c r="H681" s="36">
        <v>8614</v>
      </c>
      <c r="I681" s="32" t="s">
        <v>5601</v>
      </c>
      <c r="J681" s="32" t="s">
        <v>5602</v>
      </c>
      <c r="K681" s="32" t="s">
        <v>5603</v>
      </c>
      <c r="L681" s="32" t="s">
        <v>5604</v>
      </c>
      <c r="M681" s="32" t="s">
        <v>5605</v>
      </c>
      <c r="N681" s="32" t="s">
        <v>5606</v>
      </c>
      <c r="O681" s="32" t="s">
        <v>5607</v>
      </c>
      <c r="P681" s="32" t="s">
        <v>5608</v>
      </c>
    </row>
    <row r="682" spans="1:16" ht="15.5">
      <c r="A682" s="32" t="s">
        <v>5609</v>
      </c>
      <c r="B682" s="32" t="s">
        <v>5610</v>
      </c>
      <c r="C682" s="32" t="s">
        <v>4444</v>
      </c>
      <c r="D682" s="32">
        <v>599</v>
      </c>
      <c r="E682" s="34">
        <v>1399</v>
      </c>
      <c r="F682" s="33">
        <v>0.56999999999999995</v>
      </c>
      <c r="G682" s="32">
        <v>3.8</v>
      </c>
      <c r="H682" s="36">
        <v>60026</v>
      </c>
      <c r="I682" s="32" t="s">
        <v>5611</v>
      </c>
      <c r="J682" s="32" t="s">
        <v>5612</v>
      </c>
      <c r="K682" s="32" t="s">
        <v>5613</v>
      </c>
      <c r="L682" s="32" t="s">
        <v>5614</v>
      </c>
      <c r="M682" s="32" t="s">
        <v>5615</v>
      </c>
      <c r="N682" s="32" t="s">
        <v>5616</v>
      </c>
      <c r="O682" s="32" t="s">
        <v>5617</v>
      </c>
      <c r="P682" s="32" t="s">
        <v>5618</v>
      </c>
    </row>
    <row r="683" spans="1:16" ht="15.5">
      <c r="A683" s="32" t="s">
        <v>5619</v>
      </c>
      <c r="B683" s="32" t="s">
        <v>5620</v>
      </c>
      <c r="C683" s="32" t="s">
        <v>5028</v>
      </c>
      <c r="D683" s="32">
        <v>299</v>
      </c>
      <c r="E683" s="32">
        <v>599</v>
      </c>
      <c r="F683" s="33">
        <v>0.5</v>
      </c>
      <c r="G683" s="32">
        <v>3.8</v>
      </c>
      <c r="H683" s="36">
        <v>3066</v>
      </c>
      <c r="I683" s="32" t="s">
        <v>5621</v>
      </c>
      <c r="J683" s="32" t="s">
        <v>5622</v>
      </c>
      <c r="K683" s="32" t="s">
        <v>5623</v>
      </c>
      <c r="L683" s="32" t="s">
        <v>5624</v>
      </c>
      <c r="M683" s="32" t="s">
        <v>5625</v>
      </c>
      <c r="N683" s="32" t="s">
        <v>5626</v>
      </c>
      <c r="O683" s="32" t="s">
        <v>5627</v>
      </c>
      <c r="P683" s="32" t="s">
        <v>5628</v>
      </c>
    </row>
    <row r="684" spans="1:16" ht="15.5">
      <c r="A684" s="32" t="s">
        <v>5629</v>
      </c>
      <c r="B684" s="32" t="s">
        <v>5630</v>
      </c>
      <c r="C684" s="32" t="s">
        <v>4898</v>
      </c>
      <c r="D684" s="32">
        <v>449</v>
      </c>
      <c r="E684" s="32">
        <v>999</v>
      </c>
      <c r="F684" s="33">
        <v>0.55000000000000004</v>
      </c>
      <c r="G684" s="32">
        <v>4</v>
      </c>
      <c r="H684" s="36">
        <v>2102</v>
      </c>
      <c r="I684" s="32" t="s">
        <v>5631</v>
      </c>
      <c r="J684" s="32" t="s">
        <v>5632</v>
      </c>
      <c r="K684" s="32" t="s">
        <v>5633</v>
      </c>
      <c r="L684" s="32" t="s">
        <v>5634</v>
      </c>
      <c r="M684" s="32" t="s">
        <v>5635</v>
      </c>
      <c r="N684" s="32" t="s">
        <v>5636</v>
      </c>
      <c r="O684" s="32" t="s">
        <v>5637</v>
      </c>
      <c r="P684" s="32" t="s">
        <v>5638</v>
      </c>
    </row>
    <row r="685" spans="1:16" ht="15.5">
      <c r="A685" s="32" t="s">
        <v>5639</v>
      </c>
      <c r="B685" s="32" t="s">
        <v>5640</v>
      </c>
      <c r="C685" s="32" t="s">
        <v>4866</v>
      </c>
      <c r="D685" s="32">
        <v>799</v>
      </c>
      <c r="E685" s="34">
        <v>1295</v>
      </c>
      <c r="F685" s="33">
        <v>0.38</v>
      </c>
      <c r="G685" s="32">
        <v>4.4000000000000004</v>
      </c>
      <c r="H685" s="36">
        <v>34852</v>
      </c>
      <c r="I685" s="32" t="s">
        <v>5641</v>
      </c>
      <c r="J685" s="32" t="s">
        <v>5642</v>
      </c>
      <c r="K685" s="32" t="s">
        <v>5643</v>
      </c>
      <c r="L685" s="32" t="s">
        <v>5644</v>
      </c>
      <c r="M685" s="32" t="s">
        <v>5645</v>
      </c>
      <c r="N685" s="32" t="s">
        <v>5646</v>
      </c>
      <c r="O685" s="32" t="s">
        <v>5647</v>
      </c>
      <c r="P685" s="32" t="s">
        <v>5648</v>
      </c>
    </row>
    <row r="686" spans="1:16" ht="15.5">
      <c r="A686" s="32" t="s">
        <v>128</v>
      </c>
      <c r="B686" s="32" t="s">
        <v>129</v>
      </c>
      <c r="C686" s="32" t="s">
        <v>130</v>
      </c>
      <c r="D686" s="32">
        <v>219</v>
      </c>
      <c r="E686" s="32">
        <v>700</v>
      </c>
      <c r="F686" s="33">
        <v>0.69</v>
      </c>
      <c r="G686" s="32">
        <v>4.4000000000000004</v>
      </c>
      <c r="H686" s="36">
        <v>426972</v>
      </c>
      <c r="I686" s="32" t="s">
        <v>131</v>
      </c>
      <c r="J686" s="32" t="s">
        <v>132</v>
      </c>
      <c r="K686" s="32" t="s">
        <v>133</v>
      </c>
      <c r="L686" s="32" t="s">
        <v>134</v>
      </c>
      <c r="M686" s="32" t="s">
        <v>135</v>
      </c>
      <c r="N686" s="32" t="s">
        <v>136</v>
      </c>
      <c r="O686" s="32" t="s">
        <v>137</v>
      </c>
      <c r="P686" s="32" t="s">
        <v>5649</v>
      </c>
    </row>
    <row r="687" spans="1:16" ht="15.5">
      <c r="A687" s="32" t="s">
        <v>5650</v>
      </c>
      <c r="B687" s="32" t="s">
        <v>5651</v>
      </c>
      <c r="C687" s="32" t="s">
        <v>5652</v>
      </c>
      <c r="D687" s="32">
        <v>157</v>
      </c>
      <c r="E687" s="32">
        <v>160</v>
      </c>
      <c r="F687" s="33">
        <v>0.02</v>
      </c>
      <c r="G687" s="32">
        <v>4.5</v>
      </c>
      <c r="H687" s="36">
        <v>8618</v>
      </c>
      <c r="I687" s="32" t="s">
        <v>5653</v>
      </c>
      <c r="J687" s="32" t="s">
        <v>5654</v>
      </c>
      <c r="K687" s="32" t="s">
        <v>5655</v>
      </c>
      <c r="L687" s="32" t="s">
        <v>5656</v>
      </c>
      <c r="M687" s="32" t="s">
        <v>5657</v>
      </c>
      <c r="N687" s="32" t="s">
        <v>5658</v>
      </c>
      <c r="O687" s="32" t="s">
        <v>5659</v>
      </c>
      <c r="P687" s="32" t="s">
        <v>5660</v>
      </c>
    </row>
    <row r="688" spans="1:16" ht="15.5">
      <c r="A688" s="32" t="s">
        <v>3710</v>
      </c>
      <c r="B688" s="32" t="s">
        <v>3711</v>
      </c>
      <c r="C688" s="32" t="s">
        <v>3038</v>
      </c>
      <c r="D688" s="32">
        <v>369</v>
      </c>
      <c r="E688" s="34">
        <v>1600</v>
      </c>
      <c r="F688" s="33">
        <v>0.77</v>
      </c>
      <c r="G688" s="32">
        <v>4</v>
      </c>
      <c r="H688" s="36">
        <v>32625</v>
      </c>
      <c r="I688" s="32" t="s">
        <v>5661</v>
      </c>
      <c r="J688" s="32" t="s">
        <v>3713</v>
      </c>
      <c r="K688" s="32" t="s">
        <v>3714</v>
      </c>
      <c r="L688" s="32" t="s">
        <v>3715</v>
      </c>
      <c r="M688" s="32" t="s">
        <v>3716</v>
      </c>
      <c r="N688" s="32" t="s">
        <v>3717</v>
      </c>
      <c r="O688" s="32" t="s">
        <v>5662</v>
      </c>
      <c r="P688" s="32" t="s">
        <v>5663</v>
      </c>
    </row>
    <row r="689" spans="1:16" ht="15.5">
      <c r="A689" s="32" t="s">
        <v>5664</v>
      </c>
      <c r="B689" s="32" t="s">
        <v>5665</v>
      </c>
      <c r="C689" s="32" t="s">
        <v>4866</v>
      </c>
      <c r="D689" s="32">
        <v>599</v>
      </c>
      <c r="E689" s="32">
        <v>899</v>
      </c>
      <c r="F689" s="33">
        <v>0.33</v>
      </c>
      <c r="G689" s="32">
        <v>4</v>
      </c>
      <c r="H689" s="36">
        <v>4018</v>
      </c>
      <c r="I689" s="32" t="s">
        <v>5666</v>
      </c>
      <c r="J689" s="32" t="s">
        <v>5667</v>
      </c>
      <c r="K689" s="32" t="s">
        <v>5668</v>
      </c>
      <c r="L689" s="32" t="s">
        <v>5669</v>
      </c>
      <c r="M689" s="32" t="s">
        <v>5670</v>
      </c>
      <c r="N689" s="32" t="s">
        <v>5671</v>
      </c>
      <c r="O689" s="32" t="s">
        <v>5672</v>
      </c>
      <c r="P689" s="32" t="s">
        <v>5673</v>
      </c>
    </row>
    <row r="690" spans="1:16" ht="15.5">
      <c r="A690" s="32" t="s">
        <v>5674</v>
      </c>
      <c r="B690" s="32" t="s">
        <v>5675</v>
      </c>
      <c r="C690" s="32" t="s">
        <v>5676</v>
      </c>
      <c r="D690" s="32">
        <v>479</v>
      </c>
      <c r="E690" s="32">
        <v>599</v>
      </c>
      <c r="F690" s="33">
        <v>0.2</v>
      </c>
      <c r="G690" s="32">
        <v>4.3</v>
      </c>
      <c r="H690" s="36">
        <v>11687</v>
      </c>
      <c r="I690" s="32" t="s">
        <v>5677</v>
      </c>
      <c r="J690" s="32" t="s">
        <v>5678</v>
      </c>
      <c r="K690" s="32" t="s">
        <v>5679</v>
      </c>
      <c r="L690" s="32" t="s">
        <v>5680</v>
      </c>
      <c r="M690" s="32" t="s">
        <v>5681</v>
      </c>
      <c r="N690" s="32" t="s">
        <v>5682</v>
      </c>
      <c r="O690" s="32" t="s">
        <v>5683</v>
      </c>
      <c r="P690" s="32" t="s">
        <v>5684</v>
      </c>
    </row>
    <row r="691" spans="1:16" ht="15.5">
      <c r="A691" s="32" t="s">
        <v>139</v>
      </c>
      <c r="B691" s="32" t="s">
        <v>140</v>
      </c>
      <c r="C691" s="32" t="s">
        <v>18</v>
      </c>
      <c r="D691" s="32">
        <v>350</v>
      </c>
      <c r="E691" s="32">
        <v>899</v>
      </c>
      <c r="F691" s="33">
        <v>0.61</v>
      </c>
      <c r="G691" s="32">
        <v>4.2</v>
      </c>
      <c r="H691" s="36">
        <v>2262</v>
      </c>
      <c r="I691" s="32" t="s">
        <v>141</v>
      </c>
      <c r="J691" s="32" t="s">
        <v>142</v>
      </c>
      <c r="K691" s="32" t="s">
        <v>143</v>
      </c>
      <c r="L691" s="32" t="s">
        <v>144</v>
      </c>
      <c r="M691" s="32" t="s">
        <v>145</v>
      </c>
      <c r="N691" s="32" t="s">
        <v>146</v>
      </c>
      <c r="O691" s="32" t="s">
        <v>147</v>
      </c>
      <c r="P691" s="32" t="s">
        <v>5685</v>
      </c>
    </row>
    <row r="692" spans="1:16" ht="15.5">
      <c r="A692" s="32" t="s">
        <v>5686</v>
      </c>
      <c r="B692" s="32" t="s">
        <v>5687</v>
      </c>
      <c r="C692" s="32" t="s">
        <v>3080</v>
      </c>
      <c r="D692" s="34">
        <v>1598</v>
      </c>
      <c r="E692" s="34">
        <v>2990</v>
      </c>
      <c r="F692" s="33">
        <v>0.47</v>
      </c>
      <c r="G692" s="32">
        <v>3.8</v>
      </c>
      <c r="H692" s="36">
        <v>11015</v>
      </c>
      <c r="I692" s="32" t="s">
        <v>5688</v>
      </c>
      <c r="J692" s="32" t="s">
        <v>5689</v>
      </c>
      <c r="K692" s="32" t="s">
        <v>5690</v>
      </c>
      <c r="L692" s="32" t="s">
        <v>5691</v>
      </c>
      <c r="M692" s="32" t="s">
        <v>5692</v>
      </c>
      <c r="N692" s="32" t="s">
        <v>5693</v>
      </c>
      <c r="O692" s="32" t="s">
        <v>5694</v>
      </c>
      <c r="P692" s="32" t="s">
        <v>5695</v>
      </c>
    </row>
    <row r="693" spans="1:16" ht="15.5">
      <c r="A693" s="32" t="s">
        <v>5696</v>
      </c>
      <c r="B693" s="32" t="s">
        <v>5697</v>
      </c>
      <c r="C693" s="32" t="s">
        <v>5698</v>
      </c>
      <c r="D693" s="32">
        <v>599</v>
      </c>
      <c r="E693" s="32">
        <v>899</v>
      </c>
      <c r="F693" s="33">
        <v>0.33</v>
      </c>
      <c r="G693" s="32">
        <v>4.3</v>
      </c>
      <c r="H693" s="36">
        <v>95116</v>
      </c>
      <c r="I693" s="32" t="s">
        <v>5699</v>
      </c>
      <c r="J693" s="32" t="s">
        <v>5700</v>
      </c>
      <c r="K693" s="32" t="s">
        <v>5701</v>
      </c>
      <c r="L693" s="32" t="s">
        <v>5702</v>
      </c>
      <c r="M693" s="32" t="s">
        <v>5703</v>
      </c>
      <c r="N693" s="32" t="s">
        <v>5704</v>
      </c>
      <c r="O693" s="32" t="s">
        <v>5705</v>
      </c>
      <c r="P693" s="32" t="s">
        <v>5706</v>
      </c>
    </row>
    <row r="694" spans="1:16" ht="15.5">
      <c r="A694" s="32" t="s">
        <v>149</v>
      </c>
      <c r="B694" s="32" t="s">
        <v>150</v>
      </c>
      <c r="C694" s="32" t="s">
        <v>18</v>
      </c>
      <c r="D694" s="32">
        <v>159</v>
      </c>
      <c r="E694" s="32">
        <v>399</v>
      </c>
      <c r="F694" s="33">
        <v>0.6</v>
      </c>
      <c r="G694" s="32">
        <v>4.0999999999999996</v>
      </c>
      <c r="H694" s="36">
        <v>4768</v>
      </c>
      <c r="I694" s="32" t="s">
        <v>59</v>
      </c>
      <c r="J694" s="32" t="s">
        <v>151</v>
      </c>
      <c r="K694" s="32" t="s">
        <v>152</v>
      </c>
      <c r="L694" s="32" t="s">
        <v>153</v>
      </c>
      <c r="M694" s="32" t="s">
        <v>154</v>
      </c>
      <c r="N694" s="32" t="s">
        <v>155</v>
      </c>
      <c r="O694" s="32" t="s">
        <v>156</v>
      </c>
      <c r="P694" s="32" t="s">
        <v>5707</v>
      </c>
    </row>
    <row r="695" spans="1:16" ht="15.5">
      <c r="A695" s="32" t="s">
        <v>5708</v>
      </c>
      <c r="B695" s="32" t="s">
        <v>5709</v>
      </c>
      <c r="C695" s="32" t="s">
        <v>4855</v>
      </c>
      <c r="D695" s="34">
        <v>1299</v>
      </c>
      <c r="E695" s="34">
        <v>3000</v>
      </c>
      <c r="F695" s="33">
        <v>0.56999999999999995</v>
      </c>
      <c r="G695" s="32">
        <v>4.3</v>
      </c>
      <c r="H695" s="36">
        <v>23022</v>
      </c>
      <c r="I695" s="32" t="s">
        <v>5710</v>
      </c>
      <c r="J695" s="32" t="s">
        <v>5711</v>
      </c>
      <c r="K695" s="32" t="s">
        <v>5712</v>
      </c>
      <c r="L695" s="32" t="s">
        <v>5713</v>
      </c>
      <c r="M695" s="32" t="s">
        <v>5714</v>
      </c>
      <c r="N695" s="32" t="s">
        <v>5715</v>
      </c>
      <c r="O695" s="32" t="s">
        <v>5716</v>
      </c>
      <c r="P695" s="32" t="s">
        <v>5717</v>
      </c>
    </row>
    <row r="696" spans="1:16" ht="15.5">
      <c r="A696" s="32" t="s">
        <v>3803</v>
      </c>
      <c r="B696" s="32" t="s">
        <v>3804</v>
      </c>
      <c r="C696" s="32" t="s">
        <v>2962</v>
      </c>
      <c r="D696" s="34">
        <v>1599</v>
      </c>
      <c r="E696" s="34">
        <v>4999</v>
      </c>
      <c r="F696" s="33">
        <v>0.68</v>
      </c>
      <c r="G696" s="32">
        <v>4</v>
      </c>
      <c r="H696" s="36">
        <v>67951</v>
      </c>
      <c r="I696" s="32" t="s">
        <v>3805</v>
      </c>
      <c r="J696" s="32" t="s">
        <v>5718</v>
      </c>
      <c r="K696" s="32" t="s">
        <v>5719</v>
      </c>
      <c r="L696" s="32" t="s">
        <v>5720</v>
      </c>
      <c r="M696" s="32" t="s">
        <v>5721</v>
      </c>
      <c r="N696" s="32" t="s">
        <v>5722</v>
      </c>
      <c r="O696" s="32" t="s">
        <v>5723</v>
      </c>
      <c r="P696" s="32" t="s">
        <v>5724</v>
      </c>
    </row>
    <row r="697" spans="1:16" ht="15.5">
      <c r="A697" s="32" t="s">
        <v>5725</v>
      </c>
      <c r="B697" s="32" t="s">
        <v>5726</v>
      </c>
      <c r="C697" s="32" t="s">
        <v>5727</v>
      </c>
      <c r="D697" s="32">
        <v>294</v>
      </c>
      <c r="E697" s="34">
        <v>4999</v>
      </c>
      <c r="F697" s="33">
        <v>0.94</v>
      </c>
      <c r="G697" s="32">
        <v>4.3</v>
      </c>
      <c r="H697" s="36">
        <v>4426</v>
      </c>
      <c r="I697" s="32" t="s">
        <v>5728</v>
      </c>
      <c r="J697" s="32" t="s">
        <v>5729</v>
      </c>
      <c r="K697" s="32" t="s">
        <v>5730</v>
      </c>
      <c r="L697" s="32" t="s">
        <v>5731</v>
      </c>
      <c r="M697" s="32" t="s">
        <v>5732</v>
      </c>
      <c r="N697" s="32" t="s">
        <v>5733</v>
      </c>
      <c r="O697" s="32" t="s">
        <v>5734</v>
      </c>
      <c r="P697" s="32" t="s">
        <v>5735</v>
      </c>
    </row>
    <row r="698" spans="1:16" ht="15.5">
      <c r="A698" s="32" t="s">
        <v>5736</v>
      </c>
      <c r="B698" s="32" t="s">
        <v>5737</v>
      </c>
      <c r="C698" s="32" t="s">
        <v>5286</v>
      </c>
      <c r="D698" s="32">
        <v>828</v>
      </c>
      <c r="E698" s="32">
        <v>861</v>
      </c>
      <c r="F698" s="33">
        <v>0.04</v>
      </c>
      <c r="G698" s="32">
        <v>4.2</v>
      </c>
      <c r="H698" s="36">
        <v>4567</v>
      </c>
      <c r="I698" s="32" t="s">
        <v>5738</v>
      </c>
      <c r="J698" s="32" t="s">
        <v>5739</v>
      </c>
      <c r="K698" s="32" t="s">
        <v>5740</v>
      </c>
      <c r="L698" s="32" t="s">
        <v>5741</v>
      </c>
      <c r="M698" s="32" t="s">
        <v>5742</v>
      </c>
      <c r="N698" s="32" t="s">
        <v>5743</v>
      </c>
      <c r="O698" s="32" t="s">
        <v>5744</v>
      </c>
      <c r="P698" s="32" t="s">
        <v>5745</v>
      </c>
    </row>
    <row r="699" spans="1:16" ht="15.5">
      <c r="A699" s="32" t="s">
        <v>5746</v>
      </c>
      <c r="B699" s="32" t="s">
        <v>5747</v>
      </c>
      <c r="C699" s="32" t="s">
        <v>4444</v>
      </c>
      <c r="D699" s="32">
        <v>745</v>
      </c>
      <c r="E699" s="32">
        <v>795</v>
      </c>
      <c r="F699" s="33">
        <v>0.06</v>
      </c>
      <c r="G699" s="32">
        <v>4</v>
      </c>
      <c r="H699" s="36">
        <v>13797</v>
      </c>
      <c r="I699" s="32" t="s">
        <v>5748</v>
      </c>
      <c r="J699" s="32" t="s">
        <v>5749</v>
      </c>
      <c r="K699" s="32" t="s">
        <v>5750</v>
      </c>
      <c r="L699" s="32" t="s">
        <v>5751</v>
      </c>
      <c r="M699" s="32" t="s">
        <v>5752</v>
      </c>
      <c r="N699" s="32" t="s">
        <v>5753</v>
      </c>
      <c r="O699" s="32" t="s">
        <v>5754</v>
      </c>
      <c r="P699" s="32" t="s">
        <v>5755</v>
      </c>
    </row>
    <row r="700" spans="1:16" ht="15.5">
      <c r="A700" s="32" t="s">
        <v>5756</v>
      </c>
      <c r="B700" s="32" t="s">
        <v>5757</v>
      </c>
      <c r="C700" s="32" t="s">
        <v>5758</v>
      </c>
      <c r="D700" s="34">
        <v>1549</v>
      </c>
      <c r="E700" s="34">
        <v>2495</v>
      </c>
      <c r="F700" s="33">
        <v>0.38</v>
      </c>
      <c r="G700" s="32">
        <v>4.4000000000000004</v>
      </c>
      <c r="H700" s="36">
        <v>15137</v>
      </c>
      <c r="I700" s="32" t="s">
        <v>5759</v>
      </c>
      <c r="J700" s="32" t="s">
        <v>5760</v>
      </c>
      <c r="K700" s="32" t="s">
        <v>5761</v>
      </c>
      <c r="L700" s="32" t="s">
        <v>5762</v>
      </c>
      <c r="M700" s="32" t="s">
        <v>5763</v>
      </c>
      <c r="N700" s="32" t="s">
        <v>5764</v>
      </c>
      <c r="O700" s="32" t="s">
        <v>5765</v>
      </c>
      <c r="P700" s="32" t="s">
        <v>5766</v>
      </c>
    </row>
    <row r="701" spans="1:16" ht="15.5">
      <c r="A701" s="32" t="s">
        <v>158</v>
      </c>
      <c r="B701" s="32" t="s">
        <v>159</v>
      </c>
      <c r="C701" s="32" t="s">
        <v>18</v>
      </c>
      <c r="D701" s="32">
        <v>349</v>
      </c>
      <c r="E701" s="32">
        <v>399</v>
      </c>
      <c r="F701" s="33">
        <v>0.13</v>
      </c>
      <c r="G701" s="32">
        <v>4.4000000000000004</v>
      </c>
      <c r="H701" s="36">
        <v>18757</v>
      </c>
      <c r="I701" s="32" t="s">
        <v>5767</v>
      </c>
      <c r="J701" s="32" t="s">
        <v>161</v>
      </c>
      <c r="K701" s="32" t="s">
        <v>162</v>
      </c>
      <c r="L701" s="32" t="s">
        <v>163</v>
      </c>
      <c r="M701" s="32" t="s">
        <v>164</v>
      </c>
      <c r="N701" s="32" t="s">
        <v>3923</v>
      </c>
      <c r="O701" s="32" t="s">
        <v>5768</v>
      </c>
      <c r="P701" s="32" t="s">
        <v>5769</v>
      </c>
    </row>
    <row r="702" spans="1:16" ht="15.5">
      <c r="A702" s="32" t="s">
        <v>204</v>
      </c>
      <c r="B702" s="32" t="s">
        <v>205</v>
      </c>
      <c r="C702" s="32" t="s">
        <v>18</v>
      </c>
      <c r="D702" s="32">
        <v>970</v>
      </c>
      <c r="E702" s="34">
        <v>1799</v>
      </c>
      <c r="F702" s="33">
        <v>0.46</v>
      </c>
      <c r="G702" s="32">
        <v>4.5</v>
      </c>
      <c r="H702" s="36">
        <v>815</v>
      </c>
      <c r="I702" s="32" t="s">
        <v>206</v>
      </c>
      <c r="J702" s="32" t="s">
        <v>207</v>
      </c>
      <c r="K702" s="32" t="s">
        <v>208</v>
      </c>
      <c r="L702" s="32" t="s">
        <v>209</v>
      </c>
      <c r="M702" s="32" t="s">
        <v>210</v>
      </c>
      <c r="N702" s="32" t="s">
        <v>211</v>
      </c>
      <c r="O702" s="32" t="s">
        <v>5770</v>
      </c>
      <c r="P702" s="32" t="s">
        <v>5771</v>
      </c>
    </row>
    <row r="703" spans="1:16" ht="15.5">
      <c r="A703" s="32" t="s">
        <v>5772</v>
      </c>
      <c r="B703" s="32" t="s">
        <v>5773</v>
      </c>
      <c r="C703" s="32" t="s">
        <v>5246</v>
      </c>
      <c r="D703" s="34">
        <v>1469</v>
      </c>
      <c r="E703" s="34">
        <v>2499</v>
      </c>
      <c r="F703" s="33">
        <v>0.41</v>
      </c>
      <c r="G703" s="32">
        <v>4.2</v>
      </c>
      <c r="H703" s="36">
        <v>156638</v>
      </c>
      <c r="I703" s="32" t="s">
        <v>5774</v>
      </c>
      <c r="J703" s="32" t="s">
        <v>5775</v>
      </c>
      <c r="K703" s="32" t="s">
        <v>5776</v>
      </c>
      <c r="L703" s="32" t="s">
        <v>5777</v>
      </c>
      <c r="M703" s="32" t="s">
        <v>5778</v>
      </c>
      <c r="N703" s="32" t="s">
        <v>5779</v>
      </c>
      <c r="O703" s="32" t="s">
        <v>5780</v>
      </c>
      <c r="P703" s="32" t="s">
        <v>5781</v>
      </c>
    </row>
    <row r="704" spans="1:16" ht="15.5">
      <c r="A704" s="32" t="s">
        <v>5782</v>
      </c>
      <c r="B704" s="32" t="s">
        <v>5783</v>
      </c>
      <c r="C704" s="32" t="s">
        <v>5784</v>
      </c>
      <c r="D704" s="32">
        <v>198</v>
      </c>
      <c r="E704" s="32">
        <v>800</v>
      </c>
      <c r="F704" s="33">
        <v>0.75</v>
      </c>
      <c r="G704" s="32">
        <v>4.0999999999999996</v>
      </c>
      <c r="H704" s="36">
        <v>9344</v>
      </c>
      <c r="I704" s="32" t="s">
        <v>5785</v>
      </c>
      <c r="J704" s="32" t="s">
        <v>5786</v>
      </c>
      <c r="K704" s="32" t="s">
        <v>5787</v>
      </c>
      <c r="L704" s="32" t="s">
        <v>5788</v>
      </c>
      <c r="M704" s="32" t="s">
        <v>5789</v>
      </c>
      <c r="N704" s="32" t="s">
        <v>5790</v>
      </c>
      <c r="O704" s="32" t="s">
        <v>5791</v>
      </c>
      <c r="P704" s="32" t="s">
        <v>5792</v>
      </c>
    </row>
    <row r="705" spans="1:16" ht="15.5">
      <c r="A705" s="32" t="s">
        <v>5793</v>
      </c>
      <c r="B705" s="32" t="s">
        <v>5794</v>
      </c>
      <c r="C705" s="32" t="s">
        <v>5795</v>
      </c>
      <c r="D705" s="32">
        <v>549</v>
      </c>
      <c r="E705" s="32">
        <v>549</v>
      </c>
      <c r="F705" s="33">
        <v>0</v>
      </c>
      <c r="G705" s="32">
        <v>4.5</v>
      </c>
      <c r="H705" s="36">
        <v>4875</v>
      </c>
      <c r="I705" s="32" t="s">
        <v>5796</v>
      </c>
      <c r="J705" s="32" t="s">
        <v>5797</v>
      </c>
      <c r="K705" s="32" t="s">
        <v>5798</v>
      </c>
      <c r="L705" s="32" t="s">
        <v>5799</v>
      </c>
      <c r="M705" s="32" t="s">
        <v>5800</v>
      </c>
      <c r="N705" s="32" t="s">
        <v>5801</v>
      </c>
      <c r="O705" s="32" t="s">
        <v>5802</v>
      </c>
      <c r="P705" s="32" t="s">
        <v>5803</v>
      </c>
    </row>
    <row r="706" spans="1:16" ht="15.5">
      <c r="A706" s="32" t="s">
        <v>3980</v>
      </c>
      <c r="B706" s="32" t="s">
        <v>3981</v>
      </c>
      <c r="C706" s="32" t="s">
        <v>2962</v>
      </c>
      <c r="D706" s="34">
        <v>2999</v>
      </c>
      <c r="E706" s="34">
        <v>9999</v>
      </c>
      <c r="F706" s="33">
        <v>0.7</v>
      </c>
      <c r="G706" s="32">
        <v>4.2</v>
      </c>
      <c r="H706" s="36">
        <v>20881</v>
      </c>
      <c r="I706" s="32" t="s">
        <v>3982</v>
      </c>
      <c r="J706" s="32" t="s">
        <v>3983</v>
      </c>
      <c r="K706" s="32" t="s">
        <v>3984</v>
      </c>
      <c r="L706" s="32" t="s">
        <v>3985</v>
      </c>
      <c r="M706" s="32" t="s">
        <v>3986</v>
      </c>
      <c r="N706" s="32" t="s">
        <v>3987</v>
      </c>
      <c r="O706" s="32" t="s">
        <v>5804</v>
      </c>
      <c r="P706" s="32" t="s">
        <v>5805</v>
      </c>
    </row>
    <row r="707" spans="1:16" ht="15.5">
      <c r="A707" s="32" t="s">
        <v>5806</v>
      </c>
      <c r="B707" s="32" t="s">
        <v>5807</v>
      </c>
      <c r="C707" s="32" t="s">
        <v>2962</v>
      </c>
      <c r="D707" s="34">
        <v>12000</v>
      </c>
      <c r="E707" s="34">
        <v>29999</v>
      </c>
      <c r="F707" s="33">
        <v>0.6</v>
      </c>
      <c r="G707" s="32">
        <v>4.3</v>
      </c>
      <c r="H707" s="36">
        <v>4744</v>
      </c>
      <c r="I707" s="32" t="s">
        <v>5808</v>
      </c>
      <c r="J707" s="32" t="s">
        <v>5809</v>
      </c>
      <c r="K707" s="32" t="s">
        <v>5810</v>
      </c>
      <c r="L707" s="32" t="s">
        <v>5811</v>
      </c>
      <c r="M707" s="32" t="s">
        <v>5812</v>
      </c>
      <c r="N707" s="32" t="s">
        <v>5813</v>
      </c>
      <c r="O707" s="32" t="s">
        <v>5814</v>
      </c>
      <c r="P707" s="32" t="s">
        <v>5815</v>
      </c>
    </row>
    <row r="708" spans="1:16" ht="15.5">
      <c r="A708" s="32" t="s">
        <v>5816</v>
      </c>
      <c r="B708" s="32" t="s">
        <v>5817</v>
      </c>
      <c r="C708" s="32" t="s">
        <v>3080</v>
      </c>
      <c r="D708" s="34">
        <v>1299</v>
      </c>
      <c r="E708" s="34">
        <v>3499</v>
      </c>
      <c r="F708" s="33">
        <v>0.63</v>
      </c>
      <c r="G708" s="32">
        <v>3.9</v>
      </c>
      <c r="H708" s="36">
        <v>12452</v>
      </c>
      <c r="I708" s="32" t="s">
        <v>5818</v>
      </c>
      <c r="J708" s="32" t="s">
        <v>5819</v>
      </c>
      <c r="K708" s="32" t="s">
        <v>5820</v>
      </c>
      <c r="L708" s="32" t="s">
        <v>5821</v>
      </c>
      <c r="M708" s="32" t="s">
        <v>5822</v>
      </c>
      <c r="N708" s="32" t="s">
        <v>5823</v>
      </c>
      <c r="O708" s="32" t="s">
        <v>5824</v>
      </c>
      <c r="P708" s="32" t="s">
        <v>5825</v>
      </c>
    </row>
    <row r="709" spans="1:16" ht="15.5">
      <c r="A709" s="32" t="s">
        <v>5826</v>
      </c>
      <c r="B709" s="32" t="s">
        <v>5827</v>
      </c>
      <c r="C709" s="32" t="s">
        <v>5069</v>
      </c>
      <c r="D709" s="32">
        <v>269</v>
      </c>
      <c r="E709" s="32">
        <v>315</v>
      </c>
      <c r="F709" s="33">
        <v>0.15</v>
      </c>
      <c r="G709" s="32">
        <v>4.5</v>
      </c>
      <c r="H709" s="36">
        <v>17810</v>
      </c>
      <c r="I709" s="32" t="s">
        <v>5828</v>
      </c>
      <c r="J709" s="32" t="s">
        <v>5829</v>
      </c>
      <c r="K709" s="32" t="s">
        <v>5830</v>
      </c>
      <c r="L709" s="32" t="s">
        <v>5831</v>
      </c>
      <c r="M709" s="32" t="s">
        <v>5832</v>
      </c>
      <c r="N709" s="32" t="s">
        <v>5833</v>
      </c>
      <c r="O709" s="32" t="s">
        <v>5834</v>
      </c>
      <c r="P709" s="32" t="s">
        <v>5835</v>
      </c>
    </row>
    <row r="710" spans="1:16" ht="15.5">
      <c r="A710" s="32" t="s">
        <v>5836</v>
      </c>
      <c r="B710" s="32" t="s">
        <v>5837</v>
      </c>
      <c r="C710" s="32" t="s">
        <v>3080</v>
      </c>
      <c r="D710" s="32">
        <v>799</v>
      </c>
      <c r="E710" s="34">
        <v>1499</v>
      </c>
      <c r="F710" s="33">
        <v>0.47</v>
      </c>
      <c r="G710" s="32">
        <v>4.0999999999999996</v>
      </c>
      <c r="H710" s="36">
        <v>53648</v>
      </c>
      <c r="I710" s="32" t="s">
        <v>5838</v>
      </c>
      <c r="J710" s="32" t="s">
        <v>5839</v>
      </c>
      <c r="K710" s="32" t="s">
        <v>5840</v>
      </c>
      <c r="L710" s="32" t="s">
        <v>5841</v>
      </c>
      <c r="M710" s="32" t="s">
        <v>5842</v>
      </c>
      <c r="N710" s="32" t="s">
        <v>5843</v>
      </c>
      <c r="O710" s="32" t="s">
        <v>5844</v>
      </c>
      <c r="P710" s="32" t="s">
        <v>5845</v>
      </c>
    </row>
    <row r="711" spans="1:16" ht="15.5">
      <c r="A711" s="32" t="s">
        <v>5846</v>
      </c>
      <c r="B711" s="32" t="s">
        <v>5847</v>
      </c>
      <c r="C711" s="32" t="s">
        <v>5848</v>
      </c>
      <c r="D711" s="34">
        <v>6299</v>
      </c>
      <c r="E711" s="34">
        <v>13750</v>
      </c>
      <c r="F711" s="33">
        <v>0.54</v>
      </c>
      <c r="G711" s="32">
        <v>4.2</v>
      </c>
      <c r="H711" s="36">
        <v>2014</v>
      </c>
      <c r="I711" s="32" t="s">
        <v>5849</v>
      </c>
      <c r="J711" s="32" t="s">
        <v>5850</v>
      </c>
      <c r="K711" s="32" t="s">
        <v>5851</v>
      </c>
      <c r="L711" s="32" t="s">
        <v>5852</v>
      </c>
      <c r="M711" s="32" t="s">
        <v>5853</v>
      </c>
      <c r="N711" s="32" t="s">
        <v>5854</v>
      </c>
      <c r="O711" s="32" t="s">
        <v>5855</v>
      </c>
      <c r="P711" s="32" t="s">
        <v>5856</v>
      </c>
    </row>
    <row r="712" spans="1:16" ht="15.5">
      <c r="A712" s="32" t="s">
        <v>5857</v>
      </c>
      <c r="B712" s="32" t="s">
        <v>5858</v>
      </c>
      <c r="C712" s="32" t="s">
        <v>5859</v>
      </c>
      <c r="D712" s="32">
        <v>59</v>
      </c>
      <c r="E712" s="32">
        <v>59</v>
      </c>
      <c r="F712" s="33">
        <v>0</v>
      </c>
      <c r="G712" s="32">
        <v>3.8</v>
      </c>
      <c r="H712" s="36">
        <v>5958</v>
      </c>
      <c r="I712" s="32" t="s">
        <v>5860</v>
      </c>
      <c r="J712" s="32" t="s">
        <v>5861</v>
      </c>
      <c r="K712" s="32" t="s">
        <v>5862</v>
      </c>
      <c r="L712" s="32" t="s">
        <v>5863</v>
      </c>
      <c r="M712" s="32" t="s">
        <v>5864</v>
      </c>
      <c r="N712" s="32" t="s">
        <v>5865</v>
      </c>
      <c r="O712" s="32" t="s">
        <v>5866</v>
      </c>
      <c r="P712" s="32" t="s">
        <v>5867</v>
      </c>
    </row>
    <row r="713" spans="1:16" ht="15.5">
      <c r="A713" s="32" t="s">
        <v>5868</v>
      </c>
      <c r="B713" s="32" t="s">
        <v>5869</v>
      </c>
      <c r="C713" s="32" t="s">
        <v>3121</v>
      </c>
      <c r="D713" s="32">
        <v>571</v>
      </c>
      <c r="E713" s="32">
        <v>999</v>
      </c>
      <c r="F713" s="33">
        <v>0.43</v>
      </c>
      <c r="G713" s="32">
        <v>4.3</v>
      </c>
      <c r="H713" s="36">
        <v>38221</v>
      </c>
      <c r="I713" s="32" t="s">
        <v>5870</v>
      </c>
      <c r="J713" s="32" t="s">
        <v>5871</v>
      </c>
      <c r="K713" s="32" t="s">
        <v>5872</v>
      </c>
      <c r="L713" s="32" t="s">
        <v>5873</v>
      </c>
      <c r="M713" s="32" t="s">
        <v>5874</v>
      </c>
      <c r="N713" s="32" t="s">
        <v>5875</v>
      </c>
      <c r="O713" s="32" t="s">
        <v>5876</v>
      </c>
      <c r="P713" s="32" t="s">
        <v>5877</v>
      </c>
    </row>
    <row r="714" spans="1:16" ht="15.5">
      <c r="A714" s="32" t="s">
        <v>5878</v>
      </c>
      <c r="B714" s="32" t="s">
        <v>5879</v>
      </c>
      <c r="C714" s="32" t="s">
        <v>5542</v>
      </c>
      <c r="D714" s="32">
        <v>549</v>
      </c>
      <c r="E714" s="32">
        <v>999</v>
      </c>
      <c r="F714" s="33">
        <v>0.45</v>
      </c>
      <c r="G714" s="32">
        <v>3.9</v>
      </c>
      <c r="H714" s="36">
        <v>64705</v>
      </c>
      <c r="I714" s="32" t="s">
        <v>5880</v>
      </c>
      <c r="J714" s="32" t="s">
        <v>5881</v>
      </c>
      <c r="K714" s="32" t="s">
        <v>5882</v>
      </c>
      <c r="L714" s="32" t="s">
        <v>5883</v>
      </c>
      <c r="M714" s="32" t="s">
        <v>5884</v>
      </c>
      <c r="N714" s="32" t="s">
        <v>5885</v>
      </c>
      <c r="O714" s="32" t="s">
        <v>5886</v>
      </c>
      <c r="P714" s="32" t="s">
        <v>5887</v>
      </c>
    </row>
    <row r="715" spans="1:16" ht="15.5">
      <c r="A715" s="32" t="s">
        <v>3882</v>
      </c>
      <c r="B715" s="32" t="s">
        <v>3883</v>
      </c>
      <c r="C715" s="32" t="s">
        <v>3884</v>
      </c>
      <c r="D715" s="34">
        <v>2099</v>
      </c>
      <c r="E715" s="34">
        <v>5999</v>
      </c>
      <c r="F715" s="33">
        <v>0.65</v>
      </c>
      <c r="G715" s="32">
        <v>4.3</v>
      </c>
      <c r="H715" s="36">
        <v>17129</v>
      </c>
      <c r="I715" s="32" t="s">
        <v>3885</v>
      </c>
      <c r="J715" s="32" t="s">
        <v>3886</v>
      </c>
      <c r="K715" s="32" t="s">
        <v>3887</v>
      </c>
      <c r="L715" s="32" t="s">
        <v>3888</v>
      </c>
      <c r="M715" s="32" t="s">
        <v>3889</v>
      </c>
      <c r="N715" s="32" t="s">
        <v>3890</v>
      </c>
      <c r="O715" s="32" t="s">
        <v>5888</v>
      </c>
      <c r="P715" s="32" t="s">
        <v>5889</v>
      </c>
    </row>
    <row r="716" spans="1:16" ht="15.5">
      <c r="A716" s="32" t="s">
        <v>194</v>
      </c>
      <c r="B716" s="32" t="s">
        <v>195</v>
      </c>
      <c r="C716" s="32" t="s">
        <v>170</v>
      </c>
      <c r="D716" s="34">
        <v>13490</v>
      </c>
      <c r="E716" s="34">
        <v>21990</v>
      </c>
      <c r="F716" s="33">
        <v>0.39</v>
      </c>
      <c r="G716" s="32">
        <v>4.3</v>
      </c>
      <c r="H716" s="36">
        <v>11976</v>
      </c>
      <c r="I716" s="32" t="s">
        <v>196</v>
      </c>
      <c r="J716" s="32" t="s">
        <v>197</v>
      </c>
      <c r="K716" s="32" t="s">
        <v>198</v>
      </c>
      <c r="L716" s="32" t="s">
        <v>199</v>
      </c>
      <c r="M716" s="32" t="s">
        <v>200</v>
      </c>
      <c r="N716" s="32" t="s">
        <v>201</v>
      </c>
      <c r="O716" s="32" t="s">
        <v>202</v>
      </c>
      <c r="P716" s="32" t="s">
        <v>5890</v>
      </c>
    </row>
    <row r="717" spans="1:16" ht="15.5">
      <c r="A717" s="32" t="s">
        <v>5891</v>
      </c>
      <c r="B717" s="32" t="s">
        <v>5892</v>
      </c>
      <c r="C717" s="32" t="s">
        <v>5124</v>
      </c>
      <c r="D717" s="32">
        <v>448</v>
      </c>
      <c r="E717" s="32">
        <v>699</v>
      </c>
      <c r="F717" s="33">
        <v>0.36</v>
      </c>
      <c r="G717" s="32">
        <v>3.9</v>
      </c>
      <c r="H717" s="36">
        <v>17348</v>
      </c>
      <c r="I717" s="32" t="s">
        <v>5893</v>
      </c>
      <c r="J717" s="32" t="s">
        <v>5894</v>
      </c>
      <c r="K717" s="32" t="s">
        <v>5895</v>
      </c>
      <c r="L717" s="32" t="s">
        <v>5896</v>
      </c>
      <c r="M717" s="32" t="s">
        <v>5897</v>
      </c>
      <c r="N717" s="32" t="s">
        <v>5898</v>
      </c>
      <c r="O717" s="32" t="s">
        <v>5899</v>
      </c>
      <c r="P717" s="32" t="s">
        <v>5900</v>
      </c>
    </row>
    <row r="718" spans="1:16" ht="15.5">
      <c r="A718" s="32" t="s">
        <v>5901</v>
      </c>
      <c r="B718" s="32" t="s">
        <v>5902</v>
      </c>
      <c r="C718" s="32" t="s">
        <v>3080</v>
      </c>
      <c r="D718" s="34">
        <v>1499</v>
      </c>
      <c r="E718" s="34">
        <v>2999</v>
      </c>
      <c r="F718" s="33">
        <v>0.5</v>
      </c>
      <c r="G718" s="32">
        <v>3.7</v>
      </c>
      <c r="H718" s="36">
        <v>87798</v>
      </c>
      <c r="I718" s="32" t="s">
        <v>5903</v>
      </c>
      <c r="J718" s="32" t="s">
        <v>5904</v>
      </c>
      <c r="K718" s="32" t="s">
        <v>5905</v>
      </c>
      <c r="L718" s="32" t="s">
        <v>5906</v>
      </c>
      <c r="M718" s="32" t="s">
        <v>5907</v>
      </c>
      <c r="N718" s="32" t="s">
        <v>5908</v>
      </c>
      <c r="O718" s="32" t="s">
        <v>5909</v>
      </c>
      <c r="P718" s="32" t="s">
        <v>5910</v>
      </c>
    </row>
    <row r="719" spans="1:16" ht="15.5">
      <c r="A719" s="32" t="s">
        <v>5911</v>
      </c>
      <c r="B719" s="32" t="s">
        <v>5912</v>
      </c>
      <c r="C719" s="32" t="s">
        <v>5913</v>
      </c>
      <c r="D719" s="32">
        <v>299</v>
      </c>
      <c r="E719" s="32">
        <v>499</v>
      </c>
      <c r="F719" s="33">
        <v>0.4</v>
      </c>
      <c r="G719" s="32">
        <v>4.2</v>
      </c>
      <c r="H719" s="36">
        <v>24432</v>
      </c>
      <c r="I719" s="32" t="s">
        <v>5914</v>
      </c>
      <c r="J719" s="32" t="s">
        <v>5915</v>
      </c>
      <c r="K719" s="32" t="s">
        <v>5916</v>
      </c>
      <c r="L719" s="32" t="s">
        <v>5917</v>
      </c>
      <c r="M719" s="32" t="s">
        <v>5918</v>
      </c>
      <c r="N719" s="32" t="s">
        <v>5919</v>
      </c>
      <c r="O719" s="32" t="s">
        <v>5920</v>
      </c>
      <c r="P719" s="32" t="s">
        <v>5921</v>
      </c>
    </row>
    <row r="720" spans="1:16" ht="15.5">
      <c r="A720" s="32" t="s">
        <v>5922</v>
      </c>
      <c r="B720" s="32" t="s">
        <v>5923</v>
      </c>
      <c r="C720" s="32" t="s">
        <v>4855</v>
      </c>
      <c r="D720" s="32">
        <v>579</v>
      </c>
      <c r="E720" s="34">
        <v>1400</v>
      </c>
      <c r="F720" s="33">
        <v>0.59</v>
      </c>
      <c r="G720" s="32">
        <v>4.3</v>
      </c>
      <c r="H720" s="36">
        <v>189104</v>
      </c>
      <c r="I720" s="32" t="s">
        <v>5924</v>
      </c>
      <c r="J720" s="32" t="s">
        <v>5925</v>
      </c>
      <c r="K720" s="32" t="s">
        <v>5926</v>
      </c>
      <c r="L720" s="32" t="s">
        <v>5927</v>
      </c>
      <c r="M720" s="32" t="s">
        <v>5928</v>
      </c>
      <c r="N720" s="32" t="s">
        <v>5929</v>
      </c>
      <c r="O720" s="32" t="s">
        <v>5930</v>
      </c>
      <c r="P720" s="32" t="s">
        <v>5931</v>
      </c>
    </row>
    <row r="721" spans="1:16" ht="15.5">
      <c r="A721" s="32" t="s">
        <v>5932</v>
      </c>
      <c r="B721" s="32" t="s">
        <v>5933</v>
      </c>
      <c r="C721" s="32" t="s">
        <v>5934</v>
      </c>
      <c r="D721" s="34">
        <v>2499</v>
      </c>
      <c r="E721" s="34">
        <v>3299</v>
      </c>
      <c r="F721" s="33">
        <v>0.24</v>
      </c>
      <c r="G721" s="32">
        <v>4.2</v>
      </c>
      <c r="H721" s="36">
        <v>93112</v>
      </c>
      <c r="I721" s="32" t="s">
        <v>5935</v>
      </c>
      <c r="J721" s="32" t="s">
        <v>5936</v>
      </c>
      <c r="K721" s="32" t="s">
        <v>5937</v>
      </c>
      <c r="L721" s="32" t="s">
        <v>5938</v>
      </c>
      <c r="M721" s="32" t="s">
        <v>5939</v>
      </c>
      <c r="N721" s="32" t="s">
        <v>5940</v>
      </c>
      <c r="O721" s="32" t="s">
        <v>5941</v>
      </c>
      <c r="P721" s="32" t="s">
        <v>5942</v>
      </c>
    </row>
    <row r="722" spans="1:16" ht="15.5">
      <c r="A722" s="32" t="s">
        <v>5943</v>
      </c>
      <c r="B722" s="32" t="s">
        <v>5944</v>
      </c>
      <c r="C722" s="32" t="s">
        <v>3080</v>
      </c>
      <c r="D722" s="34">
        <v>1199</v>
      </c>
      <c r="E722" s="34">
        <v>5999</v>
      </c>
      <c r="F722" s="33">
        <v>0.8</v>
      </c>
      <c r="G722" s="32">
        <v>3.9</v>
      </c>
      <c r="H722" s="36">
        <v>47521</v>
      </c>
      <c r="I722" s="32" t="s">
        <v>5945</v>
      </c>
      <c r="J722" s="32" t="s">
        <v>5946</v>
      </c>
      <c r="K722" s="32" t="s">
        <v>5947</v>
      </c>
      <c r="L722" s="32" t="s">
        <v>5948</v>
      </c>
      <c r="M722" s="32" t="s">
        <v>5949</v>
      </c>
      <c r="N722" s="32" t="s">
        <v>5950</v>
      </c>
      <c r="O722" s="32" t="s">
        <v>5951</v>
      </c>
      <c r="P722" s="32" t="s">
        <v>5952</v>
      </c>
    </row>
    <row r="723" spans="1:16" ht="15.5">
      <c r="A723" s="32" t="s">
        <v>5953</v>
      </c>
      <c r="B723" s="32" t="s">
        <v>5954</v>
      </c>
      <c r="C723" s="32" t="s">
        <v>5676</v>
      </c>
      <c r="D723" s="32">
        <v>399</v>
      </c>
      <c r="E723" s="32">
        <v>499</v>
      </c>
      <c r="F723" s="33">
        <v>0.2</v>
      </c>
      <c r="G723" s="32">
        <v>4.3</v>
      </c>
      <c r="H723" s="36">
        <v>27201</v>
      </c>
      <c r="I723" s="32" t="s">
        <v>5955</v>
      </c>
      <c r="J723" s="32" t="s">
        <v>5956</v>
      </c>
      <c r="K723" s="32" t="s">
        <v>5957</v>
      </c>
      <c r="L723" s="32" t="s">
        <v>5958</v>
      </c>
      <c r="M723" s="32" t="s">
        <v>5959</v>
      </c>
      <c r="N723" s="32" t="s">
        <v>5960</v>
      </c>
      <c r="O723" s="32" t="s">
        <v>5961</v>
      </c>
      <c r="P723" s="32" t="s">
        <v>5962</v>
      </c>
    </row>
    <row r="724" spans="1:16" ht="15.5">
      <c r="A724" s="32" t="s">
        <v>214</v>
      </c>
      <c r="B724" s="32" t="s">
        <v>215</v>
      </c>
      <c r="C724" s="32" t="s">
        <v>130</v>
      </c>
      <c r="D724" s="32">
        <v>279</v>
      </c>
      <c r="E724" s="32">
        <v>499</v>
      </c>
      <c r="F724" s="33">
        <v>0.44</v>
      </c>
      <c r="G724" s="32">
        <v>3.7</v>
      </c>
      <c r="H724" s="36">
        <v>10962</v>
      </c>
      <c r="I724" s="32" t="s">
        <v>216</v>
      </c>
      <c r="J724" s="32" t="s">
        <v>217</v>
      </c>
      <c r="K724" s="32" t="s">
        <v>218</v>
      </c>
      <c r="L724" s="32" t="s">
        <v>219</v>
      </c>
      <c r="M724" s="32" t="s">
        <v>220</v>
      </c>
      <c r="N724" s="32" t="s">
        <v>221</v>
      </c>
      <c r="O724" s="32" t="s">
        <v>5963</v>
      </c>
      <c r="P724" s="32" t="s">
        <v>5964</v>
      </c>
    </row>
    <row r="725" spans="1:16" ht="15.5">
      <c r="A725" s="32" t="s">
        <v>224</v>
      </c>
      <c r="B725" s="32" t="s">
        <v>225</v>
      </c>
      <c r="C725" s="32" t="s">
        <v>170</v>
      </c>
      <c r="D725" s="34">
        <v>13490</v>
      </c>
      <c r="E725" s="34">
        <v>22900</v>
      </c>
      <c r="F725" s="33">
        <v>0.41</v>
      </c>
      <c r="G725" s="32">
        <v>4.3</v>
      </c>
      <c r="H725" s="36">
        <v>16299</v>
      </c>
      <c r="I725" s="32" t="s">
        <v>226</v>
      </c>
      <c r="J725" s="32" t="s">
        <v>227</v>
      </c>
      <c r="K725" s="32" t="s">
        <v>228</v>
      </c>
      <c r="L725" s="32" t="s">
        <v>229</v>
      </c>
      <c r="M725" s="32" t="s">
        <v>230</v>
      </c>
      <c r="N725" s="32" t="s">
        <v>231</v>
      </c>
      <c r="O725" s="32" t="s">
        <v>5965</v>
      </c>
      <c r="P725" s="32" t="s">
        <v>5966</v>
      </c>
    </row>
    <row r="726" spans="1:16" ht="15.5">
      <c r="A726" s="32" t="s">
        <v>5967</v>
      </c>
      <c r="B726" s="32" t="s">
        <v>5968</v>
      </c>
      <c r="C726" s="32" t="s">
        <v>4866</v>
      </c>
      <c r="D726" s="32">
        <v>279</v>
      </c>
      <c r="E726" s="32">
        <v>375</v>
      </c>
      <c r="F726" s="33">
        <v>0.26</v>
      </c>
      <c r="G726" s="32">
        <v>4.3</v>
      </c>
      <c r="H726" s="36">
        <v>31534</v>
      </c>
      <c r="I726" s="32" t="s">
        <v>5969</v>
      </c>
      <c r="J726" s="32" t="s">
        <v>5970</v>
      </c>
      <c r="K726" s="32" t="s">
        <v>5971</v>
      </c>
      <c r="L726" s="32" t="s">
        <v>5972</v>
      </c>
      <c r="M726" s="32" t="s">
        <v>5973</v>
      </c>
      <c r="N726" s="32" t="s">
        <v>5974</v>
      </c>
      <c r="O726" s="32" t="s">
        <v>5975</v>
      </c>
      <c r="P726" s="32" t="s">
        <v>5976</v>
      </c>
    </row>
    <row r="727" spans="1:16" ht="15.5">
      <c r="A727" s="32" t="s">
        <v>5977</v>
      </c>
      <c r="B727" s="32" t="s">
        <v>5978</v>
      </c>
      <c r="C727" s="32" t="s">
        <v>2962</v>
      </c>
      <c r="D727" s="34">
        <v>2499</v>
      </c>
      <c r="E727" s="34">
        <v>4999</v>
      </c>
      <c r="F727" s="33">
        <v>0.5</v>
      </c>
      <c r="G727" s="32">
        <v>3.9</v>
      </c>
      <c r="H727" s="36">
        <v>7571</v>
      </c>
      <c r="I727" s="32" t="s">
        <v>5979</v>
      </c>
      <c r="J727" s="32" t="s">
        <v>4109</v>
      </c>
      <c r="K727" s="32" t="s">
        <v>4110</v>
      </c>
      <c r="L727" s="32" t="s">
        <v>4111</v>
      </c>
      <c r="M727" s="32" t="s">
        <v>4112</v>
      </c>
      <c r="N727" s="32" t="s">
        <v>4113</v>
      </c>
      <c r="O727" s="32" t="s">
        <v>5980</v>
      </c>
      <c r="P727" s="32" t="s">
        <v>5981</v>
      </c>
    </row>
    <row r="728" spans="1:16" ht="15.5">
      <c r="A728" s="32" t="s">
        <v>5982</v>
      </c>
      <c r="B728" s="32" t="s">
        <v>5983</v>
      </c>
      <c r="C728" s="32" t="s">
        <v>5652</v>
      </c>
      <c r="D728" s="32">
        <v>137</v>
      </c>
      <c r="E728" s="32">
        <v>160</v>
      </c>
      <c r="F728" s="33">
        <v>0.14000000000000001</v>
      </c>
      <c r="G728" s="32">
        <v>4.4000000000000004</v>
      </c>
      <c r="H728" s="36">
        <v>6537</v>
      </c>
      <c r="I728" s="32" t="s">
        <v>5984</v>
      </c>
      <c r="J728" s="32" t="s">
        <v>5985</v>
      </c>
      <c r="K728" s="32" t="s">
        <v>5986</v>
      </c>
      <c r="L728" s="32" t="s">
        <v>5987</v>
      </c>
      <c r="M728" s="32" t="s">
        <v>5988</v>
      </c>
      <c r="N728" s="32" t="s">
        <v>5989</v>
      </c>
      <c r="O728" s="32" t="s">
        <v>5990</v>
      </c>
      <c r="P728" s="32" t="s">
        <v>5991</v>
      </c>
    </row>
    <row r="729" spans="1:16" ht="15.5">
      <c r="A729" s="32" t="s">
        <v>234</v>
      </c>
      <c r="B729" s="32" t="s">
        <v>235</v>
      </c>
      <c r="C729" s="32" t="s">
        <v>18</v>
      </c>
      <c r="D729" s="32">
        <v>59</v>
      </c>
      <c r="E729" s="32">
        <v>199</v>
      </c>
      <c r="F729" s="33">
        <v>0.7</v>
      </c>
      <c r="G729" s="32">
        <v>4</v>
      </c>
      <c r="H729" s="36">
        <v>9377</v>
      </c>
      <c r="I729" s="32" t="s">
        <v>236</v>
      </c>
      <c r="J729" s="32" t="s">
        <v>237</v>
      </c>
      <c r="K729" s="32" t="s">
        <v>238</v>
      </c>
      <c r="L729" s="32" t="s">
        <v>239</v>
      </c>
      <c r="M729" s="32" t="s">
        <v>240</v>
      </c>
      <c r="N729" s="32" t="s">
        <v>241</v>
      </c>
      <c r="O729" s="32" t="s">
        <v>242</v>
      </c>
      <c r="P729" s="32" t="s">
        <v>5992</v>
      </c>
    </row>
    <row r="730" spans="1:16" ht="15.5">
      <c r="A730" s="32" t="s">
        <v>5993</v>
      </c>
      <c r="B730" s="32" t="s">
        <v>5994</v>
      </c>
      <c r="C730" s="32" t="s">
        <v>5393</v>
      </c>
      <c r="D730" s="32">
        <v>299</v>
      </c>
      <c r="E730" s="32">
        <v>499</v>
      </c>
      <c r="F730" s="33">
        <v>0.4</v>
      </c>
      <c r="G730" s="32">
        <v>4.5</v>
      </c>
      <c r="H730" s="36">
        <v>21010</v>
      </c>
      <c r="I730" s="32" t="s">
        <v>5995</v>
      </c>
      <c r="J730" s="32" t="s">
        <v>5996</v>
      </c>
      <c r="K730" s="32" t="s">
        <v>5997</v>
      </c>
      <c r="L730" s="32" t="s">
        <v>5998</v>
      </c>
      <c r="M730" s="32" t="s">
        <v>5999</v>
      </c>
      <c r="N730" s="32" t="s">
        <v>6000</v>
      </c>
      <c r="O730" s="32" t="s">
        <v>6001</v>
      </c>
      <c r="P730" s="32" t="s">
        <v>6002</v>
      </c>
    </row>
    <row r="731" spans="1:16" ht="15.5">
      <c r="A731" s="32" t="s">
        <v>6003</v>
      </c>
      <c r="B731" s="32" t="s">
        <v>6004</v>
      </c>
      <c r="C731" s="32" t="s">
        <v>3080</v>
      </c>
      <c r="D731" s="34">
        <v>1799</v>
      </c>
      <c r="E731" s="34">
        <v>3999</v>
      </c>
      <c r="F731" s="33">
        <v>0.55000000000000004</v>
      </c>
      <c r="G731" s="32">
        <v>3.9</v>
      </c>
      <c r="H731" s="36">
        <v>3517</v>
      </c>
      <c r="I731" s="32" t="s">
        <v>6005</v>
      </c>
      <c r="J731" s="32" t="s">
        <v>6006</v>
      </c>
      <c r="K731" s="32" t="s">
        <v>6007</v>
      </c>
      <c r="L731" s="32" t="s">
        <v>6008</v>
      </c>
      <c r="M731" s="32" t="s">
        <v>6009</v>
      </c>
      <c r="N731" s="32" t="s">
        <v>6010</v>
      </c>
      <c r="O731" s="32" t="s">
        <v>6011</v>
      </c>
      <c r="P731" s="32" t="s">
        <v>6012</v>
      </c>
    </row>
    <row r="732" spans="1:16" ht="15.5">
      <c r="A732" s="32" t="s">
        <v>6013</v>
      </c>
      <c r="B732" s="32" t="s">
        <v>6014</v>
      </c>
      <c r="C732" s="32" t="s">
        <v>5542</v>
      </c>
      <c r="D732" s="34">
        <v>1999</v>
      </c>
      <c r="E732" s="34">
        <v>2999</v>
      </c>
      <c r="F732" s="33">
        <v>0.33</v>
      </c>
      <c r="G732" s="32">
        <v>4.3</v>
      </c>
      <c r="H732" s="36">
        <v>63899</v>
      </c>
      <c r="I732" s="32" t="s">
        <v>6015</v>
      </c>
      <c r="J732" s="32" t="s">
        <v>6016</v>
      </c>
      <c r="K732" s="32" t="s">
        <v>6017</v>
      </c>
      <c r="L732" s="32" t="s">
        <v>6018</v>
      </c>
      <c r="M732" s="32" t="s">
        <v>6019</v>
      </c>
      <c r="N732" s="32" t="s">
        <v>6020</v>
      </c>
      <c r="O732" s="32" t="s">
        <v>6021</v>
      </c>
      <c r="P732" s="32" t="s">
        <v>6022</v>
      </c>
    </row>
    <row r="733" spans="1:16" ht="15.5">
      <c r="A733" s="32" t="s">
        <v>254</v>
      </c>
      <c r="B733" s="32" t="s">
        <v>255</v>
      </c>
      <c r="C733" s="32" t="s">
        <v>130</v>
      </c>
      <c r="D733" s="32">
        <v>199</v>
      </c>
      <c r="E733" s="32">
        <v>699</v>
      </c>
      <c r="F733" s="33">
        <v>0.72</v>
      </c>
      <c r="G733" s="32">
        <v>4.2</v>
      </c>
      <c r="H733" s="36">
        <v>12153</v>
      </c>
      <c r="I733" s="32" t="s">
        <v>256</v>
      </c>
      <c r="J733" s="32" t="s">
        <v>257</v>
      </c>
      <c r="K733" s="32" t="s">
        <v>258</v>
      </c>
      <c r="L733" s="32" t="s">
        <v>259</v>
      </c>
      <c r="M733" s="32" t="s">
        <v>260</v>
      </c>
      <c r="N733" s="32" t="s">
        <v>261</v>
      </c>
      <c r="O733" s="32" t="s">
        <v>262</v>
      </c>
      <c r="P733" s="32" t="s">
        <v>6023</v>
      </c>
    </row>
    <row r="734" spans="1:16" ht="15.5">
      <c r="A734" s="32" t="s">
        <v>6024</v>
      </c>
      <c r="B734" s="32" t="s">
        <v>6025</v>
      </c>
      <c r="C734" s="32" t="s">
        <v>6026</v>
      </c>
      <c r="D734" s="32">
        <v>399</v>
      </c>
      <c r="E734" s="34">
        <v>1499</v>
      </c>
      <c r="F734" s="33">
        <v>0.73</v>
      </c>
      <c r="G734" s="32">
        <v>4.0999999999999996</v>
      </c>
      <c r="H734" s="36">
        <v>5730</v>
      </c>
      <c r="I734" s="32" t="s">
        <v>6027</v>
      </c>
      <c r="J734" s="32" t="s">
        <v>6028</v>
      </c>
      <c r="K734" s="32" t="s">
        <v>6029</v>
      </c>
      <c r="L734" s="32" t="s">
        <v>6030</v>
      </c>
      <c r="M734" s="32" t="s">
        <v>6031</v>
      </c>
      <c r="N734" s="32" t="s">
        <v>6032</v>
      </c>
      <c r="O734" s="32" t="s">
        <v>6033</v>
      </c>
      <c r="P734" s="32" t="s">
        <v>6034</v>
      </c>
    </row>
    <row r="735" spans="1:16" ht="15.5">
      <c r="A735" s="32" t="s">
        <v>6035</v>
      </c>
      <c r="B735" s="32" t="s">
        <v>6036</v>
      </c>
      <c r="C735" s="32" t="s">
        <v>6037</v>
      </c>
      <c r="D735" s="34">
        <v>1699</v>
      </c>
      <c r="E735" s="34">
        <v>3999</v>
      </c>
      <c r="F735" s="33">
        <v>0.57999999999999996</v>
      </c>
      <c r="G735" s="32">
        <v>4.2</v>
      </c>
      <c r="H735" s="36">
        <v>25488</v>
      </c>
      <c r="I735" s="32" t="s">
        <v>6038</v>
      </c>
      <c r="J735" s="32" t="s">
        <v>6039</v>
      </c>
      <c r="K735" s="32" t="s">
        <v>6040</v>
      </c>
      <c r="L735" s="32" t="s">
        <v>6041</v>
      </c>
      <c r="M735" s="32" t="s">
        <v>6042</v>
      </c>
      <c r="N735" s="32" t="s">
        <v>6043</v>
      </c>
      <c r="O735" s="32" t="s">
        <v>6044</v>
      </c>
      <c r="P735" s="32" t="s">
        <v>6045</v>
      </c>
    </row>
    <row r="736" spans="1:16" ht="15.5">
      <c r="A736" s="32" t="s">
        <v>6046</v>
      </c>
      <c r="B736" s="32" t="s">
        <v>6047</v>
      </c>
      <c r="C736" s="32" t="s">
        <v>4866</v>
      </c>
      <c r="D736" s="32">
        <v>699</v>
      </c>
      <c r="E736" s="32">
        <v>995</v>
      </c>
      <c r="F736" s="33">
        <v>0.3</v>
      </c>
      <c r="G736" s="32">
        <v>4.5</v>
      </c>
      <c r="H736" s="36">
        <v>54405</v>
      </c>
      <c r="I736" s="32" t="s">
        <v>6048</v>
      </c>
      <c r="J736" s="32" t="s">
        <v>6049</v>
      </c>
      <c r="K736" s="32" t="s">
        <v>6050</v>
      </c>
      <c r="L736" s="32" t="s">
        <v>6051</v>
      </c>
      <c r="M736" s="32" t="s">
        <v>6052</v>
      </c>
      <c r="N736" s="32" t="s">
        <v>6053</v>
      </c>
      <c r="O736" s="32" t="s">
        <v>6054</v>
      </c>
      <c r="P736" s="32" t="s">
        <v>6055</v>
      </c>
    </row>
    <row r="737" spans="1:16" ht="15.5">
      <c r="A737" s="32" t="s">
        <v>4059</v>
      </c>
      <c r="B737" s="32" t="s">
        <v>4060</v>
      </c>
      <c r="C737" s="32" t="s">
        <v>3655</v>
      </c>
      <c r="D737" s="32">
        <v>95</v>
      </c>
      <c r="E737" s="32">
        <v>499</v>
      </c>
      <c r="F737" s="33">
        <v>0.81</v>
      </c>
      <c r="G737" s="32">
        <v>4.2</v>
      </c>
      <c r="H737" s="36">
        <v>1949</v>
      </c>
      <c r="I737" s="32" t="s">
        <v>4061</v>
      </c>
      <c r="J737" s="32" t="s">
        <v>4062</v>
      </c>
      <c r="K737" s="32" t="s">
        <v>4063</v>
      </c>
      <c r="L737" s="32" t="s">
        <v>4064</v>
      </c>
      <c r="M737" s="32" t="s">
        <v>4065</v>
      </c>
      <c r="N737" s="32" t="s">
        <v>4066</v>
      </c>
      <c r="O737" s="32" t="s">
        <v>6056</v>
      </c>
      <c r="P737" s="32" t="s">
        <v>6057</v>
      </c>
    </row>
    <row r="738" spans="1:16" ht="15.5">
      <c r="A738" s="32" t="s">
        <v>6058</v>
      </c>
      <c r="B738" s="32" t="s">
        <v>6059</v>
      </c>
      <c r="C738" s="32" t="s">
        <v>5469</v>
      </c>
      <c r="D738" s="34">
        <v>1149</v>
      </c>
      <c r="E738" s="34">
        <v>1699</v>
      </c>
      <c r="F738" s="33">
        <v>0.32</v>
      </c>
      <c r="G738" s="32">
        <v>4.2</v>
      </c>
      <c r="H738" s="36">
        <v>122478</v>
      </c>
      <c r="I738" s="32" t="s">
        <v>6060</v>
      </c>
      <c r="J738" s="32" t="s">
        <v>6061</v>
      </c>
      <c r="K738" s="32" t="s">
        <v>6062</v>
      </c>
      <c r="L738" s="32" t="s">
        <v>6063</v>
      </c>
      <c r="M738" s="32" t="s">
        <v>6064</v>
      </c>
      <c r="N738" s="32" t="s">
        <v>6065</v>
      </c>
      <c r="O738" s="32" t="s">
        <v>6066</v>
      </c>
      <c r="P738" s="32" t="s">
        <v>6067</v>
      </c>
    </row>
    <row r="739" spans="1:16" ht="15.5">
      <c r="A739" s="32" t="s">
        <v>6068</v>
      </c>
      <c r="B739" s="32" t="s">
        <v>6069</v>
      </c>
      <c r="C739" s="32" t="s">
        <v>5124</v>
      </c>
      <c r="D739" s="34">
        <v>1495</v>
      </c>
      <c r="E739" s="34">
        <v>1995</v>
      </c>
      <c r="F739" s="33">
        <v>0.25</v>
      </c>
      <c r="G739" s="32">
        <v>4.3</v>
      </c>
      <c r="H739" s="36">
        <v>7241</v>
      </c>
      <c r="I739" s="32" t="s">
        <v>6070</v>
      </c>
      <c r="J739" s="32" t="s">
        <v>6071</v>
      </c>
      <c r="K739" s="32" t="s">
        <v>6072</v>
      </c>
      <c r="L739" s="32" t="s">
        <v>6073</v>
      </c>
      <c r="M739" s="32" t="s">
        <v>6074</v>
      </c>
      <c r="N739" s="32" t="s">
        <v>6075</v>
      </c>
      <c r="O739" s="32" t="s">
        <v>6076</v>
      </c>
      <c r="P739" s="32" t="s">
        <v>6077</v>
      </c>
    </row>
    <row r="740" spans="1:16" ht="15.5">
      <c r="A740" s="32" t="s">
        <v>6078</v>
      </c>
      <c r="B740" s="32" t="s">
        <v>6079</v>
      </c>
      <c r="C740" s="32" t="s">
        <v>4898</v>
      </c>
      <c r="D740" s="32">
        <v>849</v>
      </c>
      <c r="E740" s="34">
        <v>4999</v>
      </c>
      <c r="F740" s="33">
        <v>0.83</v>
      </c>
      <c r="G740" s="32">
        <v>4</v>
      </c>
      <c r="H740" s="36">
        <v>20457</v>
      </c>
      <c r="I740" s="32" t="s">
        <v>6080</v>
      </c>
      <c r="J740" s="32" t="s">
        <v>6081</v>
      </c>
      <c r="K740" s="32" t="s">
        <v>6082</v>
      </c>
      <c r="L740" s="32" t="s">
        <v>6083</v>
      </c>
      <c r="M740" s="32" t="s">
        <v>6084</v>
      </c>
      <c r="N740" s="32" t="s">
        <v>6085</v>
      </c>
      <c r="O740" s="32" t="s">
        <v>6086</v>
      </c>
      <c r="P740" s="32" t="s">
        <v>6087</v>
      </c>
    </row>
    <row r="741" spans="1:16" ht="15.5">
      <c r="A741" s="32" t="s">
        <v>6088</v>
      </c>
      <c r="B741" s="32" t="s">
        <v>6089</v>
      </c>
      <c r="C741" s="32" t="s">
        <v>6090</v>
      </c>
      <c r="D741" s="32">
        <v>440</v>
      </c>
      <c r="E741" s="32">
        <v>440</v>
      </c>
      <c r="F741" s="33">
        <v>0</v>
      </c>
      <c r="G741" s="32">
        <v>4.5</v>
      </c>
      <c r="H741" s="36">
        <v>8610</v>
      </c>
      <c r="I741" s="32" t="s">
        <v>6091</v>
      </c>
      <c r="J741" s="32" t="s">
        <v>6092</v>
      </c>
      <c r="K741" s="32" t="s">
        <v>6093</v>
      </c>
      <c r="L741" s="32" t="s">
        <v>6094</v>
      </c>
      <c r="M741" s="32" t="s">
        <v>6095</v>
      </c>
      <c r="N741" s="32" t="s">
        <v>6096</v>
      </c>
      <c r="O741" s="32" t="s">
        <v>6097</v>
      </c>
      <c r="P741" s="32" t="s">
        <v>6098</v>
      </c>
    </row>
    <row r="742" spans="1:16" ht="15.5">
      <c r="A742" s="32" t="s">
        <v>4028</v>
      </c>
      <c r="B742" s="32" t="s">
        <v>4029</v>
      </c>
      <c r="C742" s="32" t="s">
        <v>3884</v>
      </c>
      <c r="D742" s="32">
        <v>349</v>
      </c>
      <c r="E742" s="32">
        <v>999</v>
      </c>
      <c r="F742" s="33">
        <v>0.65</v>
      </c>
      <c r="G742" s="32">
        <v>3.8</v>
      </c>
      <c r="H742" s="36">
        <v>16557</v>
      </c>
      <c r="I742" s="32" t="s">
        <v>4030</v>
      </c>
      <c r="J742" s="32" t="s">
        <v>4031</v>
      </c>
      <c r="K742" s="32" t="s">
        <v>4032</v>
      </c>
      <c r="L742" s="32" t="s">
        <v>4033</v>
      </c>
      <c r="M742" s="32" t="s">
        <v>4034</v>
      </c>
      <c r="N742" s="32" t="s">
        <v>4035</v>
      </c>
      <c r="O742" s="32" t="s">
        <v>6099</v>
      </c>
      <c r="P742" s="32" t="s">
        <v>6100</v>
      </c>
    </row>
    <row r="743" spans="1:16" ht="15.5">
      <c r="A743" s="32" t="s">
        <v>6101</v>
      </c>
      <c r="B743" s="32" t="s">
        <v>6102</v>
      </c>
      <c r="C743" s="32" t="s">
        <v>4898</v>
      </c>
      <c r="D743" s="32">
        <v>599</v>
      </c>
      <c r="E743" s="34">
        <v>3999</v>
      </c>
      <c r="F743" s="33">
        <v>0.85</v>
      </c>
      <c r="G743" s="32">
        <v>3.9</v>
      </c>
      <c r="H743" s="36">
        <v>1087</v>
      </c>
      <c r="I743" s="32" t="s">
        <v>6103</v>
      </c>
      <c r="J743" s="32" t="s">
        <v>6104</v>
      </c>
      <c r="K743" s="32" t="s">
        <v>6105</v>
      </c>
      <c r="L743" s="32" t="s">
        <v>6106</v>
      </c>
      <c r="M743" s="32" t="s">
        <v>6107</v>
      </c>
      <c r="N743" s="32" t="s">
        <v>6108</v>
      </c>
      <c r="O743" s="32" t="s">
        <v>6109</v>
      </c>
      <c r="P743" s="32" t="s">
        <v>6110</v>
      </c>
    </row>
    <row r="744" spans="1:16" ht="15.5">
      <c r="A744" s="32" t="s">
        <v>6111</v>
      </c>
      <c r="B744" s="32" t="s">
        <v>6112</v>
      </c>
      <c r="C744" s="32" t="s">
        <v>5727</v>
      </c>
      <c r="D744" s="32">
        <v>149</v>
      </c>
      <c r="E744" s="32">
        <v>399</v>
      </c>
      <c r="F744" s="33">
        <v>0.63</v>
      </c>
      <c r="G744" s="32">
        <v>4</v>
      </c>
      <c r="H744" s="36">
        <v>1540</v>
      </c>
      <c r="I744" s="32" t="s">
        <v>6113</v>
      </c>
      <c r="J744" s="32" t="s">
        <v>6114</v>
      </c>
      <c r="K744" s="32" t="s">
        <v>6115</v>
      </c>
      <c r="L744" s="32" t="s">
        <v>6116</v>
      </c>
      <c r="M744" s="32" t="s">
        <v>6117</v>
      </c>
      <c r="N744" s="32" t="s">
        <v>6118</v>
      </c>
      <c r="O744" s="32" t="s">
        <v>6119</v>
      </c>
      <c r="P744" s="32" t="s">
        <v>6120</v>
      </c>
    </row>
    <row r="745" spans="1:16" ht="15.5">
      <c r="A745" s="32" t="s">
        <v>6121</v>
      </c>
      <c r="B745" s="32" t="s">
        <v>6122</v>
      </c>
      <c r="C745" s="32" t="s">
        <v>4877</v>
      </c>
      <c r="D745" s="32">
        <v>289</v>
      </c>
      <c r="E745" s="32">
        <v>999</v>
      </c>
      <c r="F745" s="33">
        <v>0.71</v>
      </c>
      <c r="G745" s="32">
        <v>4.0999999999999996</v>
      </c>
      <c r="H745" s="36">
        <v>401</v>
      </c>
      <c r="I745" s="32" t="s">
        <v>6123</v>
      </c>
      <c r="J745" s="32" t="s">
        <v>6124</v>
      </c>
      <c r="K745" s="32" t="s">
        <v>6125</v>
      </c>
      <c r="L745" s="32" t="s">
        <v>6126</v>
      </c>
      <c r="M745" s="32" t="s">
        <v>6127</v>
      </c>
      <c r="N745" s="32" t="s">
        <v>6128</v>
      </c>
      <c r="O745" s="32" t="s">
        <v>6129</v>
      </c>
      <c r="P745" s="32" t="s">
        <v>6130</v>
      </c>
    </row>
    <row r="746" spans="1:16" ht="15.5">
      <c r="A746" s="32" t="s">
        <v>6131</v>
      </c>
      <c r="B746" s="32" t="s">
        <v>6132</v>
      </c>
      <c r="C746" s="32" t="s">
        <v>6133</v>
      </c>
      <c r="D746" s="32">
        <v>179</v>
      </c>
      <c r="E746" s="32">
        <v>499</v>
      </c>
      <c r="F746" s="33">
        <v>0.64</v>
      </c>
      <c r="G746" s="32">
        <v>3.4</v>
      </c>
      <c r="H746" s="36">
        <v>9385</v>
      </c>
      <c r="I746" s="32" t="s">
        <v>6134</v>
      </c>
      <c r="J746" s="32" t="s">
        <v>6135</v>
      </c>
      <c r="K746" s="32" t="s">
        <v>6136</v>
      </c>
      <c r="L746" s="32" t="s">
        <v>6137</v>
      </c>
      <c r="M746" s="32" t="s">
        <v>6138</v>
      </c>
      <c r="N746" s="32" t="s">
        <v>6139</v>
      </c>
      <c r="O746" s="32" t="s">
        <v>6140</v>
      </c>
      <c r="P746" s="32" t="s">
        <v>6141</v>
      </c>
    </row>
    <row r="747" spans="1:16" ht="15.5">
      <c r="A747" s="32" t="s">
        <v>6142</v>
      </c>
      <c r="B747" s="32" t="s">
        <v>6143</v>
      </c>
      <c r="C747" s="32" t="s">
        <v>2962</v>
      </c>
      <c r="D747" s="34">
        <v>1499</v>
      </c>
      <c r="E747" s="34">
        <v>4999</v>
      </c>
      <c r="F747" s="33">
        <v>0.7</v>
      </c>
      <c r="G747" s="32">
        <v>4</v>
      </c>
      <c r="H747" s="36">
        <v>92588</v>
      </c>
      <c r="I747" s="32" t="s">
        <v>6144</v>
      </c>
      <c r="J747" s="32" t="s">
        <v>4236</v>
      </c>
      <c r="K747" s="32" t="s">
        <v>4237</v>
      </c>
      <c r="L747" s="32" t="s">
        <v>4238</v>
      </c>
      <c r="M747" s="32" t="s">
        <v>4239</v>
      </c>
      <c r="N747" s="32" t="s">
        <v>4240</v>
      </c>
      <c r="O747" s="32" t="s">
        <v>6145</v>
      </c>
      <c r="P747" s="32" t="s">
        <v>6146</v>
      </c>
    </row>
    <row r="748" spans="1:16" ht="15.5">
      <c r="A748" s="32" t="s">
        <v>6147</v>
      </c>
      <c r="B748" s="32" t="s">
        <v>6148</v>
      </c>
      <c r="C748" s="32" t="s">
        <v>3080</v>
      </c>
      <c r="D748" s="32">
        <v>399</v>
      </c>
      <c r="E748" s="32">
        <v>699</v>
      </c>
      <c r="F748" s="33">
        <v>0.43</v>
      </c>
      <c r="G748" s="32">
        <v>3.4</v>
      </c>
      <c r="H748" s="36">
        <v>3454</v>
      </c>
      <c r="I748" s="32" t="s">
        <v>6149</v>
      </c>
      <c r="J748" s="32" t="s">
        <v>6150</v>
      </c>
      <c r="K748" s="32" t="s">
        <v>6151</v>
      </c>
      <c r="L748" s="32" t="s">
        <v>6152</v>
      </c>
      <c r="M748" s="32" t="s">
        <v>6153</v>
      </c>
      <c r="N748" s="32" t="s">
        <v>6154</v>
      </c>
      <c r="O748" s="32" t="s">
        <v>6155</v>
      </c>
      <c r="P748" s="32" t="s">
        <v>6156</v>
      </c>
    </row>
    <row r="749" spans="1:16" ht="15.5">
      <c r="A749" s="32" t="s">
        <v>6157</v>
      </c>
      <c r="B749" s="32" t="s">
        <v>6158</v>
      </c>
      <c r="C749" s="32" t="s">
        <v>5360</v>
      </c>
      <c r="D749" s="32">
        <v>599</v>
      </c>
      <c r="E749" s="32">
        <v>799</v>
      </c>
      <c r="F749" s="33">
        <v>0.25</v>
      </c>
      <c r="G749" s="32">
        <v>4.3</v>
      </c>
      <c r="H749" s="36">
        <v>15790</v>
      </c>
      <c r="I749" s="32" t="s">
        <v>6159</v>
      </c>
      <c r="J749" s="32" t="s">
        <v>6160</v>
      </c>
      <c r="K749" s="32" t="s">
        <v>6161</v>
      </c>
      <c r="L749" s="32" t="s">
        <v>6162</v>
      </c>
      <c r="M749" s="32" t="s">
        <v>6163</v>
      </c>
      <c r="N749" s="32" t="s">
        <v>6164</v>
      </c>
      <c r="O749" s="32" t="s">
        <v>6165</v>
      </c>
      <c r="P749" s="32" t="s">
        <v>6166</v>
      </c>
    </row>
    <row r="750" spans="1:16" ht="15.5">
      <c r="A750" s="32" t="s">
        <v>6167</v>
      </c>
      <c r="B750" s="32" t="s">
        <v>6168</v>
      </c>
      <c r="C750" s="32" t="s">
        <v>6169</v>
      </c>
      <c r="D750" s="32">
        <v>949</v>
      </c>
      <c r="E750" s="34">
        <v>2000</v>
      </c>
      <c r="F750" s="33">
        <v>0.53</v>
      </c>
      <c r="G750" s="32">
        <v>3.9</v>
      </c>
      <c r="H750" s="36">
        <v>14969</v>
      </c>
      <c r="I750" s="32" t="s">
        <v>6170</v>
      </c>
      <c r="J750" s="32" t="s">
        <v>6171</v>
      </c>
      <c r="K750" s="32" t="s">
        <v>6172</v>
      </c>
      <c r="L750" s="32" t="s">
        <v>6173</v>
      </c>
      <c r="M750" s="32" t="s">
        <v>6174</v>
      </c>
      <c r="N750" s="32" t="s">
        <v>6175</v>
      </c>
      <c r="O750" s="32" t="s">
        <v>6176</v>
      </c>
      <c r="P750" s="32" t="s">
        <v>6177</v>
      </c>
    </row>
    <row r="751" spans="1:16" ht="15.5">
      <c r="A751" s="32" t="s">
        <v>6178</v>
      </c>
      <c r="B751" s="32" t="s">
        <v>6179</v>
      </c>
      <c r="C751" s="32" t="s">
        <v>2962</v>
      </c>
      <c r="D751" s="34">
        <v>2499</v>
      </c>
      <c r="E751" s="34">
        <v>9999</v>
      </c>
      <c r="F751" s="33">
        <v>0.75</v>
      </c>
      <c r="G751" s="32">
        <v>4.0999999999999996</v>
      </c>
      <c r="H751" s="36">
        <v>42139</v>
      </c>
      <c r="I751" s="32" t="s">
        <v>6180</v>
      </c>
      <c r="J751" s="32" t="s">
        <v>6181</v>
      </c>
      <c r="K751" s="32" t="s">
        <v>6182</v>
      </c>
      <c r="L751" s="32" t="s">
        <v>6183</v>
      </c>
      <c r="M751" s="32" t="s">
        <v>6184</v>
      </c>
      <c r="N751" s="32" t="s">
        <v>6185</v>
      </c>
      <c r="O751" s="32" t="s">
        <v>6186</v>
      </c>
      <c r="P751" s="32" t="s">
        <v>6187</v>
      </c>
    </row>
    <row r="752" spans="1:16" ht="15.5">
      <c r="A752" s="32" t="s">
        <v>6188</v>
      </c>
      <c r="B752" s="32" t="s">
        <v>6189</v>
      </c>
      <c r="C752" s="32" t="s">
        <v>5069</v>
      </c>
      <c r="D752" s="32">
        <v>159</v>
      </c>
      <c r="E752" s="32">
        <v>180</v>
      </c>
      <c r="F752" s="33">
        <v>0.12</v>
      </c>
      <c r="G752" s="32">
        <v>4.3</v>
      </c>
      <c r="H752" s="36">
        <v>989</v>
      </c>
      <c r="I752" s="32" t="s">
        <v>6190</v>
      </c>
      <c r="J752" s="32" t="s">
        <v>6191</v>
      </c>
      <c r="K752" s="32" t="s">
        <v>6192</v>
      </c>
      <c r="L752" s="32" t="s">
        <v>6193</v>
      </c>
      <c r="M752" s="32" t="s">
        <v>6194</v>
      </c>
      <c r="N752" s="32" t="s">
        <v>6195</v>
      </c>
      <c r="O752" s="32" t="s">
        <v>6196</v>
      </c>
      <c r="P752" s="32" t="s">
        <v>6197</v>
      </c>
    </row>
    <row r="753" spans="1:16" ht="15.5">
      <c r="A753" s="32" t="s">
        <v>6198</v>
      </c>
      <c r="B753" s="32" t="s">
        <v>6199</v>
      </c>
      <c r="C753" s="32" t="s">
        <v>3038</v>
      </c>
      <c r="D753" s="34">
        <v>1329</v>
      </c>
      <c r="E753" s="34">
        <v>2900</v>
      </c>
      <c r="F753" s="33">
        <v>0.54</v>
      </c>
      <c r="G753" s="32">
        <v>4.5</v>
      </c>
      <c r="H753" s="36">
        <v>19624</v>
      </c>
      <c r="I753" s="32" t="s">
        <v>6200</v>
      </c>
      <c r="J753" s="32" t="s">
        <v>6201</v>
      </c>
      <c r="K753" s="32" t="s">
        <v>6202</v>
      </c>
      <c r="L753" s="32" t="s">
        <v>6203</v>
      </c>
      <c r="M753" s="32" t="s">
        <v>6204</v>
      </c>
      <c r="N753" s="32" t="s">
        <v>6205</v>
      </c>
      <c r="O753" s="32" t="s">
        <v>6206</v>
      </c>
      <c r="P753" s="32" t="s">
        <v>6207</v>
      </c>
    </row>
    <row r="754" spans="1:16" ht="15.5">
      <c r="A754" s="32" t="s">
        <v>6208</v>
      </c>
      <c r="B754" s="32" t="s">
        <v>6209</v>
      </c>
      <c r="C754" s="32" t="s">
        <v>6133</v>
      </c>
      <c r="D754" s="32">
        <v>570</v>
      </c>
      <c r="E754" s="32">
        <v>999</v>
      </c>
      <c r="F754" s="33">
        <v>0.43</v>
      </c>
      <c r="G754" s="32">
        <v>4.2</v>
      </c>
      <c r="H754" s="36">
        <v>3201</v>
      </c>
      <c r="I754" s="32" t="s">
        <v>6210</v>
      </c>
      <c r="J754" s="32" t="s">
        <v>6211</v>
      </c>
      <c r="K754" s="32" t="s">
        <v>6212</v>
      </c>
      <c r="L754" s="32" t="s">
        <v>6213</v>
      </c>
      <c r="M754" s="32" t="s">
        <v>6214</v>
      </c>
      <c r="N754" s="32" t="s">
        <v>6215</v>
      </c>
      <c r="O754" s="32" t="s">
        <v>6216</v>
      </c>
      <c r="P754" s="32" t="s">
        <v>6217</v>
      </c>
    </row>
    <row r="755" spans="1:16" ht="15.5">
      <c r="A755" s="32" t="s">
        <v>6218</v>
      </c>
      <c r="B755" s="32" t="s">
        <v>6219</v>
      </c>
      <c r="C755" s="32" t="s">
        <v>6220</v>
      </c>
      <c r="D755" s="32">
        <v>899</v>
      </c>
      <c r="E755" s="34">
        <v>1999</v>
      </c>
      <c r="F755" s="33">
        <v>0.55000000000000004</v>
      </c>
      <c r="G755" s="32">
        <v>4.0999999999999996</v>
      </c>
      <c r="H755" s="36">
        <v>30469</v>
      </c>
      <c r="I755" s="32" t="s">
        <v>6221</v>
      </c>
      <c r="J755" s="32" t="s">
        <v>6222</v>
      </c>
      <c r="K755" s="32" t="s">
        <v>6223</v>
      </c>
      <c r="L755" s="32" t="s">
        <v>6224</v>
      </c>
      <c r="M755" s="32" t="s">
        <v>6225</v>
      </c>
      <c r="N755" s="32" t="s">
        <v>6226</v>
      </c>
      <c r="O755" s="32" t="s">
        <v>6227</v>
      </c>
      <c r="P755" s="32" t="s">
        <v>6228</v>
      </c>
    </row>
    <row r="756" spans="1:16" ht="15.5">
      <c r="A756" s="32" t="s">
        <v>6229</v>
      </c>
      <c r="B756" s="32" t="s">
        <v>6230</v>
      </c>
      <c r="C756" s="32" t="s">
        <v>6231</v>
      </c>
      <c r="D756" s="32">
        <v>449</v>
      </c>
      <c r="E756" s="32">
        <v>999</v>
      </c>
      <c r="F756" s="33">
        <v>0.55000000000000004</v>
      </c>
      <c r="G756" s="32">
        <v>4.4000000000000004</v>
      </c>
      <c r="H756" s="36">
        <v>9940</v>
      </c>
      <c r="I756" s="32" t="s">
        <v>6232</v>
      </c>
      <c r="J756" s="32" t="s">
        <v>6233</v>
      </c>
      <c r="K756" s="32" t="s">
        <v>6234</v>
      </c>
      <c r="L756" s="32" t="s">
        <v>6235</v>
      </c>
      <c r="M756" s="32" t="s">
        <v>6236</v>
      </c>
      <c r="N756" s="32" t="s">
        <v>6237</v>
      </c>
      <c r="O756" s="32" t="s">
        <v>6238</v>
      </c>
      <c r="P756" s="32" t="s">
        <v>6239</v>
      </c>
    </row>
    <row r="757" spans="1:16" ht="15.5">
      <c r="A757" s="32" t="s">
        <v>6240</v>
      </c>
      <c r="B757" s="32" t="s">
        <v>6241</v>
      </c>
      <c r="C757" s="32" t="s">
        <v>6242</v>
      </c>
      <c r="D757" s="32">
        <v>549</v>
      </c>
      <c r="E757" s="32">
        <v>999</v>
      </c>
      <c r="F757" s="33">
        <v>0.45</v>
      </c>
      <c r="G757" s="32">
        <v>4.3</v>
      </c>
      <c r="H757" s="36">
        <v>7758</v>
      </c>
      <c r="I757" s="32" t="s">
        <v>6243</v>
      </c>
      <c r="J757" s="32" t="s">
        <v>6244</v>
      </c>
      <c r="K757" s="32" t="s">
        <v>6245</v>
      </c>
      <c r="L757" s="32" t="s">
        <v>6246</v>
      </c>
      <c r="M757" s="32" t="s">
        <v>6247</v>
      </c>
      <c r="N757" s="32" t="s">
        <v>6248</v>
      </c>
      <c r="O757" s="32" t="s">
        <v>6249</v>
      </c>
      <c r="P757" s="32" t="s">
        <v>6250</v>
      </c>
    </row>
    <row r="758" spans="1:16" ht="15.5">
      <c r="A758" s="32" t="s">
        <v>6251</v>
      </c>
      <c r="B758" s="32" t="s">
        <v>6252</v>
      </c>
      <c r="C758" s="32" t="s">
        <v>5469</v>
      </c>
      <c r="D758" s="34">
        <v>1529</v>
      </c>
      <c r="E758" s="34">
        <v>2399</v>
      </c>
      <c r="F758" s="33">
        <v>0.36</v>
      </c>
      <c r="G758" s="32">
        <v>4.3</v>
      </c>
      <c r="H758" s="36">
        <v>68409</v>
      </c>
      <c r="I758" s="32" t="s">
        <v>6253</v>
      </c>
      <c r="J758" s="32" t="s">
        <v>6254</v>
      </c>
      <c r="K758" s="32" t="s">
        <v>6255</v>
      </c>
      <c r="L758" s="32" t="s">
        <v>6256</v>
      </c>
      <c r="M758" s="32" t="s">
        <v>6257</v>
      </c>
      <c r="N758" s="32" t="s">
        <v>6258</v>
      </c>
      <c r="O758" s="32" t="s">
        <v>6259</v>
      </c>
      <c r="P758" s="32" t="s">
        <v>6260</v>
      </c>
    </row>
    <row r="759" spans="1:16" ht="15.5">
      <c r="A759" s="32" t="s">
        <v>6261</v>
      </c>
      <c r="B759" s="32" t="s">
        <v>6262</v>
      </c>
      <c r="C759" s="32" t="s">
        <v>6263</v>
      </c>
      <c r="D759" s="32">
        <v>100</v>
      </c>
      <c r="E759" s="32">
        <v>100</v>
      </c>
      <c r="F759" s="33">
        <v>0</v>
      </c>
      <c r="G759" s="32">
        <v>4.3</v>
      </c>
      <c r="H759" s="36">
        <v>3095</v>
      </c>
      <c r="I759" s="32" t="s">
        <v>6264</v>
      </c>
      <c r="J759" s="32" t="s">
        <v>6265</v>
      </c>
      <c r="K759" s="32" t="s">
        <v>6266</v>
      </c>
      <c r="L759" s="32" t="s">
        <v>6267</v>
      </c>
      <c r="M759" s="32" t="s">
        <v>6268</v>
      </c>
      <c r="N759" s="32" t="s">
        <v>6269</v>
      </c>
      <c r="O759" s="32" t="s">
        <v>6270</v>
      </c>
      <c r="P759" s="32" t="s">
        <v>6271</v>
      </c>
    </row>
    <row r="760" spans="1:16" ht="15.5">
      <c r="A760" s="32" t="s">
        <v>6272</v>
      </c>
      <c r="B760" s="32" t="s">
        <v>6273</v>
      </c>
      <c r="C760" s="32" t="s">
        <v>4923</v>
      </c>
      <c r="D760" s="32">
        <v>299</v>
      </c>
      <c r="E760" s="34">
        <v>1499</v>
      </c>
      <c r="F760" s="33">
        <v>0.8</v>
      </c>
      <c r="G760" s="32">
        <v>4.2</v>
      </c>
      <c r="H760" s="36">
        <v>903</v>
      </c>
      <c r="I760" s="32" t="s">
        <v>6274</v>
      </c>
      <c r="J760" s="32" t="s">
        <v>6275</v>
      </c>
      <c r="K760" s="32" t="s">
        <v>6276</v>
      </c>
      <c r="L760" s="32" t="s">
        <v>6277</v>
      </c>
      <c r="M760" s="32" t="s">
        <v>6278</v>
      </c>
      <c r="N760" s="32" t="s">
        <v>6279</v>
      </c>
      <c r="O760" s="32" t="s">
        <v>6280</v>
      </c>
      <c r="P760" s="32" t="s">
        <v>6281</v>
      </c>
    </row>
    <row r="761" spans="1:16" ht="15.5">
      <c r="A761" s="32" t="s">
        <v>6282</v>
      </c>
      <c r="B761" s="32" t="s">
        <v>6283</v>
      </c>
      <c r="C761" s="32" t="s">
        <v>5124</v>
      </c>
      <c r="D761" s="34">
        <v>1295</v>
      </c>
      <c r="E761" s="34">
        <v>1795</v>
      </c>
      <c r="F761" s="33">
        <v>0.28000000000000003</v>
      </c>
      <c r="G761" s="32">
        <v>4.0999999999999996</v>
      </c>
      <c r="H761" s="36">
        <v>25771</v>
      </c>
      <c r="I761" s="32" t="s">
        <v>6284</v>
      </c>
      <c r="J761" s="32" t="s">
        <v>6285</v>
      </c>
      <c r="K761" s="32" t="s">
        <v>6286</v>
      </c>
      <c r="L761" s="32" t="s">
        <v>6287</v>
      </c>
      <c r="M761" s="32" t="s">
        <v>6288</v>
      </c>
      <c r="N761" s="32" t="s">
        <v>6289</v>
      </c>
      <c r="O761" s="32" t="s">
        <v>6290</v>
      </c>
      <c r="P761" s="32" t="s">
        <v>6291</v>
      </c>
    </row>
    <row r="762" spans="1:16" ht="15.5">
      <c r="A762" s="32" t="s">
        <v>6292</v>
      </c>
      <c r="B762" s="32" t="s">
        <v>6293</v>
      </c>
      <c r="C762" s="32" t="s">
        <v>3080</v>
      </c>
      <c r="D762" s="32">
        <v>699</v>
      </c>
      <c r="E762" s="32">
        <v>999</v>
      </c>
      <c r="F762" s="33">
        <v>0.3</v>
      </c>
      <c r="G762" s="32">
        <v>4.0999999999999996</v>
      </c>
      <c r="H762" s="36">
        <v>273189</v>
      </c>
      <c r="I762" s="32" t="s">
        <v>6294</v>
      </c>
      <c r="J762" s="32" t="s">
        <v>6295</v>
      </c>
      <c r="K762" s="32" t="s">
        <v>6296</v>
      </c>
      <c r="L762" s="32" t="s">
        <v>6297</v>
      </c>
      <c r="M762" s="32" t="s">
        <v>6298</v>
      </c>
      <c r="N762" s="32" t="s">
        <v>6299</v>
      </c>
      <c r="O762" s="32" t="s">
        <v>6300</v>
      </c>
      <c r="P762" s="32" t="s">
        <v>6301</v>
      </c>
    </row>
    <row r="763" spans="1:16" ht="15.5">
      <c r="A763" s="32" t="s">
        <v>6302</v>
      </c>
      <c r="B763" s="32" t="s">
        <v>6303</v>
      </c>
      <c r="C763" s="32" t="s">
        <v>6304</v>
      </c>
      <c r="D763" s="32">
        <v>252</v>
      </c>
      <c r="E763" s="32">
        <v>315</v>
      </c>
      <c r="F763" s="33">
        <v>0.2</v>
      </c>
      <c r="G763" s="32">
        <v>4.5</v>
      </c>
      <c r="H763" s="36">
        <v>3785</v>
      </c>
      <c r="I763" s="32" t="s">
        <v>6305</v>
      </c>
      <c r="J763" s="32" t="s">
        <v>6306</v>
      </c>
      <c r="K763" s="32" t="s">
        <v>6307</v>
      </c>
      <c r="L763" s="32" t="s">
        <v>6308</v>
      </c>
      <c r="M763" s="32" t="s">
        <v>6309</v>
      </c>
      <c r="N763" s="32" t="s">
        <v>6310</v>
      </c>
      <c r="O763" s="32" t="s">
        <v>6311</v>
      </c>
      <c r="P763" s="32" t="s">
        <v>6312</v>
      </c>
    </row>
    <row r="764" spans="1:16" ht="15.5">
      <c r="A764" s="32" t="s">
        <v>6313</v>
      </c>
      <c r="B764" s="32" t="s">
        <v>6314</v>
      </c>
      <c r="C764" s="32" t="s">
        <v>5069</v>
      </c>
      <c r="D764" s="32">
        <v>190</v>
      </c>
      <c r="E764" s="32">
        <v>220</v>
      </c>
      <c r="F764" s="33">
        <v>0.14000000000000001</v>
      </c>
      <c r="G764" s="32">
        <v>4.4000000000000004</v>
      </c>
      <c r="H764" s="36">
        <v>2866</v>
      </c>
      <c r="I764" s="32" t="s">
        <v>6315</v>
      </c>
      <c r="J764" s="32" t="s">
        <v>6316</v>
      </c>
      <c r="K764" s="32" t="s">
        <v>6317</v>
      </c>
      <c r="L764" s="32" t="s">
        <v>6318</v>
      </c>
      <c r="M764" s="32" t="s">
        <v>6319</v>
      </c>
      <c r="N764" s="32" t="s">
        <v>6320</v>
      </c>
      <c r="O764" s="32" t="s">
        <v>6321</v>
      </c>
      <c r="P764" s="32" t="s">
        <v>6322</v>
      </c>
    </row>
    <row r="765" spans="1:16" ht="15.5">
      <c r="A765" s="32" t="s">
        <v>6323</v>
      </c>
      <c r="B765" s="32" t="s">
        <v>6324</v>
      </c>
      <c r="C765" s="32" t="s">
        <v>5124</v>
      </c>
      <c r="D765" s="34">
        <v>1299</v>
      </c>
      <c r="E765" s="34">
        <v>1599</v>
      </c>
      <c r="F765" s="33">
        <v>0.19</v>
      </c>
      <c r="G765" s="32">
        <v>4.3</v>
      </c>
      <c r="H765" s="36">
        <v>27223</v>
      </c>
      <c r="I765" s="32" t="s">
        <v>6325</v>
      </c>
      <c r="J765" s="32" t="s">
        <v>6326</v>
      </c>
      <c r="K765" s="32" t="s">
        <v>6327</v>
      </c>
      <c r="L765" s="32" t="s">
        <v>6328</v>
      </c>
      <c r="M765" s="32" t="s">
        <v>6329</v>
      </c>
      <c r="N765" s="32" t="s">
        <v>6330</v>
      </c>
      <c r="O765" s="32" t="s">
        <v>6331</v>
      </c>
      <c r="P765" s="32" t="s">
        <v>6332</v>
      </c>
    </row>
    <row r="766" spans="1:16" ht="15.5">
      <c r="A766" s="32" t="s">
        <v>6333</v>
      </c>
      <c r="B766" s="32" t="s">
        <v>6334</v>
      </c>
      <c r="C766" s="32" t="s">
        <v>4855</v>
      </c>
      <c r="D766" s="32">
        <v>729</v>
      </c>
      <c r="E766" s="34">
        <v>1650</v>
      </c>
      <c r="F766" s="33">
        <v>0.56000000000000005</v>
      </c>
      <c r="G766" s="32">
        <v>4.3</v>
      </c>
      <c r="H766" s="36">
        <v>82356</v>
      </c>
      <c r="I766" s="32" t="s">
        <v>6335</v>
      </c>
      <c r="J766" s="32" t="s">
        <v>6336</v>
      </c>
      <c r="K766" s="32" t="s">
        <v>6337</v>
      </c>
      <c r="L766" s="32" t="s">
        <v>6338</v>
      </c>
      <c r="M766" s="32" t="s">
        <v>6339</v>
      </c>
      <c r="N766" s="32" t="s">
        <v>6340</v>
      </c>
      <c r="O766" s="32" t="s">
        <v>6341</v>
      </c>
      <c r="P766" s="32" t="s">
        <v>6342</v>
      </c>
    </row>
    <row r="767" spans="1:16" ht="15.5">
      <c r="A767" s="32" t="s">
        <v>6343</v>
      </c>
      <c r="B767" s="32" t="s">
        <v>6344</v>
      </c>
      <c r="C767" s="32" t="s">
        <v>6345</v>
      </c>
      <c r="D767" s="32">
        <v>480</v>
      </c>
      <c r="E767" s="32">
        <v>600</v>
      </c>
      <c r="F767" s="33">
        <v>0.2</v>
      </c>
      <c r="G767" s="32">
        <v>4.3</v>
      </c>
      <c r="H767" s="36">
        <v>5719</v>
      </c>
      <c r="I767" s="32" t="s">
        <v>6346</v>
      </c>
      <c r="J767" s="32" t="s">
        <v>6347</v>
      </c>
      <c r="K767" s="32" t="s">
        <v>6348</v>
      </c>
      <c r="L767" s="32" t="s">
        <v>6349</v>
      </c>
      <c r="M767" s="32" t="s">
        <v>6350</v>
      </c>
      <c r="N767" s="32" t="s">
        <v>6351</v>
      </c>
      <c r="O767" s="32" t="s">
        <v>6352</v>
      </c>
      <c r="P767" s="32" t="s">
        <v>6353</v>
      </c>
    </row>
    <row r="768" spans="1:16" ht="15.5">
      <c r="A768" s="32" t="s">
        <v>4141</v>
      </c>
      <c r="B768" s="32" t="s">
        <v>4142</v>
      </c>
      <c r="C768" s="32" t="s">
        <v>2962</v>
      </c>
      <c r="D768" s="34">
        <v>1799</v>
      </c>
      <c r="E768" s="34">
        <v>6990</v>
      </c>
      <c r="F768" s="33">
        <v>0.74</v>
      </c>
      <c r="G768" s="32">
        <v>4</v>
      </c>
      <c r="H768" s="36">
        <v>26880</v>
      </c>
      <c r="I768" s="32" t="s">
        <v>4143</v>
      </c>
      <c r="J768" s="32" t="s">
        <v>4144</v>
      </c>
      <c r="K768" s="32" t="s">
        <v>4145</v>
      </c>
      <c r="L768" s="32" t="s">
        <v>4146</v>
      </c>
      <c r="M768" s="32" t="s">
        <v>4147</v>
      </c>
      <c r="N768" s="32" t="s">
        <v>6354</v>
      </c>
      <c r="O768" s="32" t="s">
        <v>6355</v>
      </c>
      <c r="P768" s="32" t="s">
        <v>6356</v>
      </c>
    </row>
    <row r="769" spans="1:16" ht="15.5">
      <c r="A769" s="32" t="s">
        <v>6357</v>
      </c>
      <c r="B769" s="32" t="s">
        <v>6358</v>
      </c>
      <c r="C769" s="32" t="s">
        <v>4898</v>
      </c>
      <c r="D769" s="32">
        <v>999</v>
      </c>
      <c r="E769" s="34">
        <v>2499</v>
      </c>
      <c r="F769" s="33">
        <v>0.6</v>
      </c>
      <c r="G769" s="32">
        <v>4.3</v>
      </c>
      <c r="H769" s="36">
        <v>1690</v>
      </c>
      <c r="I769" s="32" t="s">
        <v>6359</v>
      </c>
      <c r="J769" s="32" t="s">
        <v>6360</v>
      </c>
      <c r="K769" s="32" t="s">
        <v>6361</v>
      </c>
      <c r="L769" s="32" t="s">
        <v>6362</v>
      </c>
      <c r="M769" s="32" t="s">
        <v>6363</v>
      </c>
      <c r="N769" s="32" t="s">
        <v>6364</v>
      </c>
      <c r="O769" s="32" t="s">
        <v>6365</v>
      </c>
      <c r="P769" s="32" t="s">
        <v>6366</v>
      </c>
    </row>
    <row r="770" spans="1:16" ht="15.5">
      <c r="A770" s="32" t="s">
        <v>274</v>
      </c>
      <c r="B770" s="32" t="s">
        <v>275</v>
      </c>
      <c r="C770" s="32" t="s">
        <v>18</v>
      </c>
      <c r="D770" s="32">
        <v>299</v>
      </c>
      <c r="E770" s="32">
        <v>399</v>
      </c>
      <c r="F770" s="33">
        <v>0.25</v>
      </c>
      <c r="G770" s="32">
        <v>4</v>
      </c>
      <c r="H770" s="36">
        <v>2766</v>
      </c>
      <c r="I770" s="32" t="s">
        <v>276</v>
      </c>
      <c r="J770" s="32" t="s">
        <v>277</v>
      </c>
      <c r="K770" s="32" t="s">
        <v>278</v>
      </c>
      <c r="L770" s="32" t="s">
        <v>279</v>
      </c>
      <c r="M770" s="32" t="s">
        <v>280</v>
      </c>
      <c r="N770" s="32" t="s">
        <v>281</v>
      </c>
      <c r="O770" s="32" t="s">
        <v>6367</v>
      </c>
      <c r="P770" s="32" t="s">
        <v>6368</v>
      </c>
    </row>
    <row r="771" spans="1:16" ht="15.5">
      <c r="A771" s="32" t="s">
        <v>6369</v>
      </c>
      <c r="B771" s="32" t="s">
        <v>6370</v>
      </c>
      <c r="C771" s="32" t="s">
        <v>6371</v>
      </c>
      <c r="D771" s="32">
        <v>238</v>
      </c>
      <c r="E771" s="32">
        <v>699</v>
      </c>
      <c r="F771" s="33">
        <v>0.66</v>
      </c>
      <c r="G771" s="32">
        <v>4.4000000000000004</v>
      </c>
      <c r="H771" s="36">
        <v>8372</v>
      </c>
      <c r="I771" s="32" t="s">
        <v>6372</v>
      </c>
      <c r="J771" s="32" t="s">
        <v>6373</v>
      </c>
      <c r="K771" s="32" t="s">
        <v>6374</v>
      </c>
      <c r="L771" s="32" t="s">
        <v>6375</v>
      </c>
      <c r="M771" s="32" t="s">
        <v>6376</v>
      </c>
      <c r="N771" s="32" t="s">
        <v>6377</v>
      </c>
      <c r="O771" s="32" t="s">
        <v>6378</v>
      </c>
      <c r="P771" s="32" t="s">
        <v>6379</v>
      </c>
    </row>
    <row r="772" spans="1:16" ht="15.5">
      <c r="A772" s="32" t="s">
        <v>6380</v>
      </c>
      <c r="B772" s="32" t="s">
        <v>6381</v>
      </c>
      <c r="C772" s="32" t="s">
        <v>5124</v>
      </c>
      <c r="D772" s="34">
        <v>1349</v>
      </c>
      <c r="E772" s="34">
        <v>2198</v>
      </c>
      <c r="F772" s="33">
        <v>0.39</v>
      </c>
      <c r="G772" s="32">
        <v>4</v>
      </c>
      <c r="H772" s="36">
        <v>7113</v>
      </c>
      <c r="I772" s="32" t="s">
        <v>6382</v>
      </c>
      <c r="J772" s="32" t="s">
        <v>6383</v>
      </c>
      <c r="K772" s="32" t="s">
        <v>6384</v>
      </c>
      <c r="L772" s="32" t="s">
        <v>6385</v>
      </c>
      <c r="M772" s="32" t="s">
        <v>6386</v>
      </c>
      <c r="N772" s="32" t="s">
        <v>6387</v>
      </c>
      <c r="O772" s="32" t="s">
        <v>6388</v>
      </c>
      <c r="P772" s="32" t="s">
        <v>6389</v>
      </c>
    </row>
    <row r="773" spans="1:16" ht="15.5">
      <c r="A773" s="32" t="s">
        <v>294</v>
      </c>
      <c r="B773" s="32" t="s">
        <v>295</v>
      </c>
      <c r="C773" s="32" t="s">
        <v>18</v>
      </c>
      <c r="D773" s="32">
        <v>299</v>
      </c>
      <c r="E773" s="32">
        <v>999</v>
      </c>
      <c r="F773" s="33">
        <v>0.7</v>
      </c>
      <c r="G773" s="32">
        <v>4.3</v>
      </c>
      <c r="H773" s="36">
        <v>20850</v>
      </c>
      <c r="I773" s="32" t="s">
        <v>296</v>
      </c>
      <c r="J773" s="32" t="s">
        <v>297</v>
      </c>
      <c r="K773" s="32" t="s">
        <v>298</v>
      </c>
      <c r="L773" s="32" t="s">
        <v>299</v>
      </c>
      <c r="M773" s="32" t="s">
        <v>300</v>
      </c>
      <c r="N773" s="32" t="s">
        <v>301</v>
      </c>
      <c r="O773" s="32" t="s">
        <v>302</v>
      </c>
      <c r="P773" s="32" t="s">
        <v>6390</v>
      </c>
    </row>
    <row r="774" spans="1:16" ht="15.5">
      <c r="A774" s="32" t="s">
        <v>6391</v>
      </c>
      <c r="B774" s="32" t="s">
        <v>6392</v>
      </c>
      <c r="C774" s="32" t="s">
        <v>6169</v>
      </c>
      <c r="D774" s="32">
        <v>199</v>
      </c>
      <c r="E774" s="32">
        <v>499</v>
      </c>
      <c r="F774" s="33">
        <v>0.6</v>
      </c>
      <c r="G774" s="32">
        <v>3.3</v>
      </c>
      <c r="H774" s="36">
        <v>2804</v>
      </c>
      <c r="I774" s="32" t="s">
        <v>6393</v>
      </c>
      <c r="J774" s="32" t="s">
        <v>6394</v>
      </c>
      <c r="K774" s="32" t="s">
        <v>6395</v>
      </c>
      <c r="L774" s="32" t="s">
        <v>6396</v>
      </c>
      <c r="M774" s="32" t="s">
        <v>6397</v>
      </c>
      <c r="N774" s="32" t="s">
        <v>6398</v>
      </c>
      <c r="O774" s="32" t="s">
        <v>6399</v>
      </c>
      <c r="P774" s="32" t="s">
        <v>6400</v>
      </c>
    </row>
    <row r="775" spans="1:16" ht="15.5">
      <c r="A775" s="32" t="s">
        <v>6401</v>
      </c>
      <c r="B775" s="32" t="s">
        <v>6402</v>
      </c>
      <c r="C775" s="32" t="s">
        <v>3080</v>
      </c>
      <c r="D775" s="34">
        <v>1999</v>
      </c>
      <c r="E775" s="34">
        <v>9999</v>
      </c>
      <c r="F775" s="33">
        <v>0.8</v>
      </c>
      <c r="G775" s="32">
        <v>3.7</v>
      </c>
      <c r="H775" s="36">
        <v>1986</v>
      </c>
      <c r="I775" s="32" t="s">
        <v>5320</v>
      </c>
      <c r="J775" s="32" t="s">
        <v>6403</v>
      </c>
      <c r="K775" s="32" t="s">
        <v>6404</v>
      </c>
      <c r="L775" s="32" t="s">
        <v>6405</v>
      </c>
      <c r="M775" s="32" t="s">
        <v>6406</v>
      </c>
      <c r="N775" s="32" t="s">
        <v>6407</v>
      </c>
      <c r="O775" s="32" t="s">
        <v>6408</v>
      </c>
      <c r="P775" s="32" t="s">
        <v>6409</v>
      </c>
    </row>
    <row r="776" spans="1:16" ht="15.5">
      <c r="A776" s="32" t="s">
        <v>6410</v>
      </c>
      <c r="B776" s="32" t="s">
        <v>6411</v>
      </c>
      <c r="C776" s="32" t="s">
        <v>3510</v>
      </c>
      <c r="D776" s="32">
        <v>99</v>
      </c>
      <c r="E776" s="32">
        <v>499</v>
      </c>
      <c r="F776" s="33">
        <v>0.8</v>
      </c>
      <c r="G776" s="32">
        <v>4.0999999999999996</v>
      </c>
      <c r="H776" s="36">
        <v>2451</v>
      </c>
      <c r="I776" s="32" t="s">
        <v>3511</v>
      </c>
      <c r="J776" s="32" t="s">
        <v>6412</v>
      </c>
      <c r="K776" s="32" t="s">
        <v>6413</v>
      </c>
      <c r="L776" s="32" t="s">
        <v>6414</v>
      </c>
      <c r="M776" s="32" t="s">
        <v>6415</v>
      </c>
      <c r="N776" s="32" t="s">
        <v>6416</v>
      </c>
      <c r="O776" s="32" t="s">
        <v>6417</v>
      </c>
      <c r="P776" s="32" t="s">
        <v>6418</v>
      </c>
    </row>
    <row r="777" spans="1:16" ht="15.5">
      <c r="A777" s="32" t="s">
        <v>6419</v>
      </c>
      <c r="B777" s="32" t="s">
        <v>6420</v>
      </c>
      <c r="C777" s="32" t="s">
        <v>4866</v>
      </c>
      <c r="D777" s="32">
        <v>499</v>
      </c>
      <c r="E777" s="34">
        <v>1000</v>
      </c>
      <c r="F777" s="33">
        <v>0.5</v>
      </c>
      <c r="G777" s="32">
        <v>5</v>
      </c>
      <c r="H777" s="36">
        <v>23</v>
      </c>
      <c r="I777" s="32" t="s">
        <v>6421</v>
      </c>
      <c r="J777" s="32" t="s">
        <v>6422</v>
      </c>
      <c r="K777" s="32" t="s">
        <v>6423</v>
      </c>
      <c r="L777" s="32" t="s">
        <v>6424</v>
      </c>
      <c r="M777" s="32" t="s">
        <v>6425</v>
      </c>
      <c r="N777" s="32" t="s">
        <v>6426</v>
      </c>
      <c r="O777" s="32" t="s">
        <v>6427</v>
      </c>
      <c r="P777" s="32" t="s">
        <v>6428</v>
      </c>
    </row>
    <row r="778" spans="1:16" ht="15.5">
      <c r="A778" s="32" t="s">
        <v>6429</v>
      </c>
      <c r="B778" s="32" t="s">
        <v>6430</v>
      </c>
      <c r="C778" s="32" t="s">
        <v>6431</v>
      </c>
      <c r="D778" s="34">
        <v>1792</v>
      </c>
      <c r="E778" s="34">
        <v>3500</v>
      </c>
      <c r="F778" s="33">
        <v>0.49</v>
      </c>
      <c r="G778" s="32">
        <v>4.5</v>
      </c>
      <c r="H778" s="36">
        <v>26194</v>
      </c>
      <c r="I778" s="32" t="s">
        <v>6432</v>
      </c>
      <c r="J778" s="32" t="s">
        <v>6433</v>
      </c>
      <c r="K778" s="32" t="s">
        <v>6434</v>
      </c>
      <c r="L778" s="32" t="s">
        <v>6435</v>
      </c>
      <c r="M778" s="32" t="s">
        <v>6436</v>
      </c>
      <c r="N778" s="32" t="s">
        <v>6437</v>
      </c>
      <c r="O778" s="32" t="s">
        <v>6438</v>
      </c>
      <c r="P778" s="32" t="s">
        <v>6439</v>
      </c>
    </row>
    <row r="779" spans="1:16" ht="15.5">
      <c r="A779" s="32" t="s">
        <v>6440</v>
      </c>
      <c r="B779" s="32" t="s">
        <v>6441</v>
      </c>
      <c r="C779" s="32" t="s">
        <v>6442</v>
      </c>
      <c r="D779" s="34">
        <v>3299</v>
      </c>
      <c r="E779" s="34">
        <v>4100</v>
      </c>
      <c r="F779" s="33">
        <v>0.2</v>
      </c>
      <c r="G779" s="32">
        <v>3.9</v>
      </c>
      <c r="H779" s="36">
        <v>15783</v>
      </c>
      <c r="I779" s="32" t="s">
        <v>6443</v>
      </c>
      <c r="J779" s="32" t="s">
        <v>6444</v>
      </c>
      <c r="K779" s="32" t="s">
        <v>6445</v>
      </c>
      <c r="L779" s="32" t="s">
        <v>6446</v>
      </c>
      <c r="M779" s="32" t="s">
        <v>6447</v>
      </c>
      <c r="N779" s="32" t="s">
        <v>6448</v>
      </c>
      <c r="O779" s="32" t="s">
        <v>6449</v>
      </c>
      <c r="P779" s="32" t="s">
        <v>6450</v>
      </c>
    </row>
    <row r="780" spans="1:16" ht="15.5">
      <c r="A780" s="32" t="s">
        <v>6451</v>
      </c>
      <c r="B780" s="32" t="s">
        <v>6452</v>
      </c>
      <c r="C780" s="32" t="s">
        <v>6304</v>
      </c>
      <c r="D780" s="32">
        <v>125</v>
      </c>
      <c r="E780" s="32">
        <v>180</v>
      </c>
      <c r="F780" s="33">
        <v>0.31</v>
      </c>
      <c r="G780" s="32">
        <v>4.4000000000000004</v>
      </c>
      <c r="H780" s="36">
        <v>8053</v>
      </c>
      <c r="I780" s="32" t="s">
        <v>6453</v>
      </c>
      <c r="J780" s="32" t="s">
        <v>6454</v>
      </c>
      <c r="K780" s="32" t="s">
        <v>6455</v>
      </c>
      <c r="L780" s="32" t="s">
        <v>6456</v>
      </c>
      <c r="M780" s="32" t="s">
        <v>6457</v>
      </c>
      <c r="N780" s="32" t="s">
        <v>6458</v>
      </c>
      <c r="O780" s="32" t="s">
        <v>6459</v>
      </c>
      <c r="P780" s="32" t="s">
        <v>6460</v>
      </c>
    </row>
    <row r="781" spans="1:16" ht="15.5">
      <c r="A781" s="32" t="s">
        <v>6461</v>
      </c>
      <c r="B781" s="32" t="s">
        <v>6462</v>
      </c>
      <c r="C781" s="32" t="s">
        <v>4866</v>
      </c>
      <c r="D781" s="32">
        <v>399</v>
      </c>
      <c r="E781" s="34">
        <v>1190</v>
      </c>
      <c r="F781" s="33">
        <v>0.66</v>
      </c>
      <c r="G781" s="32">
        <v>4.0999999999999996</v>
      </c>
      <c r="H781" s="36">
        <v>2809</v>
      </c>
      <c r="I781" s="32" t="s">
        <v>6463</v>
      </c>
      <c r="J781" s="32" t="s">
        <v>6464</v>
      </c>
      <c r="K781" s="32" t="s">
        <v>6465</v>
      </c>
      <c r="L781" s="32" t="s">
        <v>6466</v>
      </c>
      <c r="M781" s="32" t="s">
        <v>6467</v>
      </c>
      <c r="N781" s="32" t="s">
        <v>6468</v>
      </c>
      <c r="O781" s="32" t="s">
        <v>6469</v>
      </c>
      <c r="P781" s="32" t="s">
        <v>6470</v>
      </c>
    </row>
    <row r="782" spans="1:16" ht="15.5">
      <c r="A782" s="32" t="s">
        <v>6471</v>
      </c>
      <c r="B782" s="32" t="s">
        <v>6472</v>
      </c>
      <c r="C782" s="32" t="s">
        <v>3080</v>
      </c>
      <c r="D782" s="34">
        <v>1199</v>
      </c>
      <c r="E782" s="34">
        <v>7999</v>
      </c>
      <c r="F782" s="33">
        <v>0.85</v>
      </c>
      <c r="G782" s="32">
        <v>3.6</v>
      </c>
      <c r="H782" s="36">
        <v>25910</v>
      </c>
      <c r="I782" s="32" t="s">
        <v>6473</v>
      </c>
      <c r="J782" s="32" t="s">
        <v>6474</v>
      </c>
      <c r="K782" s="32" t="s">
        <v>6475</v>
      </c>
      <c r="L782" s="32" t="s">
        <v>6476</v>
      </c>
      <c r="M782" s="32" t="s">
        <v>6477</v>
      </c>
      <c r="N782" s="32" t="s">
        <v>6478</v>
      </c>
      <c r="O782" s="32" t="s">
        <v>6479</v>
      </c>
      <c r="P782" s="32" t="s">
        <v>6480</v>
      </c>
    </row>
    <row r="783" spans="1:16" ht="15.5">
      <c r="A783" s="32" t="s">
        <v>6481</v>
      </c>
      <c r="B783" s="32" t="s">
        <v>6482</v>
      </c>
      <c r="C783" s="32" t="s">
        <v>4877</v>
      </c>
      <c r="D783" s="32">
        <v>235</v>
      </c>
      <c r="E783" s="34">
        <v>1599</v>
      </c>
      <c r="F783" s="33">
        <v>0.85</v>
      </c>
      <c r="G783" s="32">
        <v>3.8</v>
      </c>
      <c r="H783" s="36">
        <v>1173</v>
      </c>
      <c r="I783" s="32" t="s">
        <v>6483</v>
      </c>
      <c r="J783" s="32" t="s">
        <v>6484</v>
      </c>
      <c r="K783" s="32" t="s">
        <v>6485</v>
      </c>
      <c r="L783" s="32" t="s">
        <v>6486</v>
      </c>
      <c r="M783" s="32" t="s">
        <v>6487</v>
      </c>
      <c r="N783" s="32" t="s">
        <v>6488</v>
      </c>
      <c r="O783" s="32" t="s">
        <v>6489</v>
      </c>
      <c r="P783" s="32" t="s">
        <v>6490</v>
      </c>
    </row>
    <row r="784" spans="1:16" ht="15.5">
      <c r="A784" s="32" t="s">
        <v>6491</v>
      </c>
      <c r="B784" s="32" t="s">
        <v>6492</v>
      </c>
      <c r="C784" s="32" t="s">
        <v>4898</v>
      </c>
      <c r="D784" s="32">
        <v>549</v>
      </c>
      <c r="E784" s="34">
        <v>1999</v>
      </c>
      <c r="F784" s="33">
        <v>0.73</v>
      </c>
      <c r="G784" s="32">
        <v>3.6</v>
      </c>
      <c r="H784" s="36">
        <v>6422</v>
      </c>
      <c r="I784" s="32" t="s">
        <v>6493</v>
      </c>
      <c r="J784" s="32" t="s">
        <v>6494</v>
      </c>
      <c r="K784" s="32" t="s">
        <v>6495</v>
      </c>
      <c r="L784" s="32" t="s">
        <v>6496</v>
      </c>
      <c r="M784" s="32" t="s">
        <v>6497</v>
      </c>
      <c r="N784" s="32" t="s">
        <v>6498</v>
      </c>
      <c r="O784" s="32" t="s">
        <v>6499</v>
      </c>
      <c r="P784" s="32" t="s">
        <v>6500</v>
      </c>
    </row>
    <row r="785" spans="1:16" ht="15.5">
      <c r="A785" s="32" t="s">
        <v>6501</v>
      </c>
      <c r="B785" s="32" t="s">
        <v>6502</v>
      </c>
      <c r="C785" s="32" t="s">
        <v>5859</v>
      </c>
      <c r="D785" s="32">
        <v>89</v>
      </c>
      <c r="E785" s="32">
        <v>99</v>
      </c>
      <c r="F785" s="33">
        <v>0.1</v>
      </c>
      <c r="G785" s="32">
        <v>4.2</v>
      </c>
      <c r="H785" s="36">
        <v>241</v>
      </c>
      <c r="I785" s="32" t="s">
        <v>6503</v>
      </c>
      <c r="J785" s="32" t="s">
        <v>6504</v>
      </c>
      <c r="K785" s="32" t="s">
        <v>6505</v>
      </c>
      <c r="L785" s="32" t="s">
        <v>6506</v>
      </c>
      <c r="M785" s="32" t="s">
        <v>6507</v>
      </c>
      <c r="N785" s="32" t="s">
        <v>6508</v>
      </c>
      <c r="O785" s="32" t="s">
        <v>6509</v>
      </c>
      <c r="P785" s="32" t="s">
        <v>6510</v>
      </c>
    </row>
    <row r="786" spans="1:16" ht="15.5">
      <c r="A786" s="32" t="s">
        <v>284</v>
      </c>
      <c r="B786" s="32" t="s">
        <v>285</v>
      </c>
      <c r="C786" s="32" t="s">
        <v>18</v>
      </c>
      <c r="D786" s="32">
        <v>970</v>
      </c>
      <c r="E786" s="34">
        <v>1999</v>
      </c>
      <c r="F786" s="33">
        <v>0.51</v>
      </c>
      <c r="G786" s="32">
        <v>4.4000000000000004</v>
      </c>
      <c r="H786" s="36">
        <v>184</v>
      </c>
      <c r="I786" s="32" t="s">
        <v>286</v>
      </c>
      <c r="J786" s="32" t="s">
        <v>287</v>
      </c>
      <c r="K786" s="32" t="s">
        <v>288</v>
      </c>
      <c r="L786" s="32" t="s">
        <v>289</v>
      </c>
      <c r="M786" s="32" t="s">
        <v>290</v>
      </c>
      <c r="N786" s="32" t="s">
        <v>291</v>
      </c>
      <c r="O786" s="32" t="s">
        <v>6511</v>
      </c>
      <c r="P786" s="32" t="s">
        <v>6512</v>
      </c>
    </row>
    <row r="787" spans="1:16" ht="15.5">
      <c r="A787" s="32" t="s">
        <v>6513</v>
      </c>
      <c r="B787" s="32" t="s">
        <v>6514</v>
      </c>
      <c r="C787" s="32" t="s">
        <v>3080</v>
      </c>
      <c r="D787" s="34">
        <v>1299</v>
      </c>
      <c r="E787" s="34">
        <v>2999</v>
      </c>
      <c r="F787" s="33">
        <v>0.56999999999999995</v>
      </c>
      <c r="G787" s="32">
        <v>3.8</v>
      </c>
      <c r="H787" s="36">
        <v>14629</v>
      </c>
      <c r="I787" s="32" t="s">
        <v>6515</v>
      </c>
      <c r="J787" s="32" t="s">
        <v>6516</v>
      </c>
      <c r="K787" s="32" t="s">
        <v>6517</v>
      </c>
      <c r="L787" s="32" t="s">
        <v>6518</v>
      </c>
      <c r="M787" s="32" t="s">
        <v>6519</v>
      </c>
      <c r="N787" s="32" t="s">
        <v>6520</v>
      </c>
      <c r="O787" s="32" t="s">
        <v>6521</v>
      </c>
      <c r="P787" s="32" t="s">
        <v>6522</v>
      </c>
    </row>
    <row r="788" spans="1:16" ht="15.5">
      <c r="A788" s="32" t="s">
        <v>6523</v>
      </c>
      <c r="B788" s="32" t="s">
        <v>6524</v>
      </c>
      <c r="C788" s="32" t="s">
        <v>5382</v>
      </c>
      <c r="D788" s="32">
        <v>230</v>
      </c>
      <c r="E788" s="32">
        <v>999</v>
      </c>
      <c r="F788" s="33">
        <v>0.77</v>
      </c>
      <c r="G788" s="32">
        <v>4.2</v>
      </c>
      <c r="H788" s="36">
        <v>1528</v>
      </c>
      <c r="I788" s="32" t="s">
        <v>6525</v>
      </c>
      <c r="J788" s="32" t="s">
        <v>6526</v>
      </c>
      <c r="K788" s="32" t="s">
        <v>6527</v>
      </c>
      <c r="L788" s="32" t="s">
        <v>6528</v>
      </c>
      <c r="M788" s="32" t="s">
        <v>6529</v>
      </c>
      <c r="N788" s="32" t="s">
        <v>6530</v>
      </c>
      <c r="O788" s="32" t="s">
        <v>6531</v>
      </c>
      <c r="P788" s="32" t="s">
        <v>6532</v>
      </c>
    </row>
    <row r="789" spans="1:16" ht="15.5">
      <c r="A789" s="32" t="s">
        <v>6533</v>
      </c>
      <c r="B789" s="32" t="s">
        <v>6534</v>
      </c>
      <c r="C789" s="32" t="s">
        <v>6535</v>
      </c>
      <c r="D789" s="32">
        <v>119</v>
      </c>
      <c r="E789" s="32">
        <v>499</v>
      </c>
      <c r="F789" s="33">
        <v>0.76</v>
      </c>
      <c r="G789" s="32">
        <v>4.3</v>
      </c>
      <c r="H789" s="36">
        <v>15032</v>
      </c>
      <c r="I789" s="32" t="s">
        <v>6536</v>
      </c>
      <c r="J789" s="32" t="s">
        <v>6537</v>
      </c>
      <c r="K789" s="32" t="s">
        <v>6538</v>
      </c>
      <c r="L789" s="32" t="s">
        <v>6539</v>
      </c>
      <c r="M789" s="32" t="s">
        <v>6540</v>
      </c>
      <c r="N789" s="32" t="s">
        <v>6541</v>
      </c>
      <c r="O789" s="32" t="s">
        <v>6542</v>
      </c>
      <c r="P789" s="32" t="s">
        <v>6543</v>
      </c>
    </row>
    <row r="790" spans="1:16" ht="15.5">
      <c r="A790" s="32" t="s">
        <v>6544</v>
      </c>
      <c r="B790" s="32" t="s">
        <v>6545</v>
      </c>
      <c r="C790" s="32" t="s">
        <v>6546</v>
      </c>
      <c r="D790" s="32">
        <v>449</v>
      </c>
      <c r="E790" s="32">
        <v>800</v>
      </c>
      <c r="F790" s="33">
        <v>0.44</v>
      </c>
      <c r="G790" s="32">
        <v>4.4000000000000004</v>
      </c>
      <c r="H790" s="36">
        <v>69585</v>
      </c>
      <c r="I790" s="32" t="s">
        <v>6547</v>
      </c>
      <c r="J790" s="32" t="s">
        <v>6548</v>
      </c>
      <c r="K790" s="32" t="s">
        <v>6549</v>
      </c>
      <c r="L790" s="32" t="s">
        <v>6550</v>
      </c>
      <c r="M790" s="32" t="s">
        <v>6551</v>
      </c>
      <c r="N790" s="32" t="s">
        <v>6552</v>
      </c>
      <c r="O790" s="32" t="s">
        <v>6553</v>
      </c>
      <c r="P790" s="32" t="s">
        <v>6554</v>
      </c>
    </row>
    <row r="791" spans="1:16" ht="15.5">
      <c r="A791" s="32" t="s">
        <v>6555</v>
      </c>
      <c r="B791" s="32" t="s">
        <v>6556</v>
      </c>
      <c r="C791" s="32" t="s">
        <v>6557</v>
      </c>
      <c r="D791" s="34">
        <v>1699</v>
      </c>
      <c r="E791" s="34">
        <v>3495</v>
      </c>
      <c r="F791" s="33">
        <v>0.51</v>
      </c>
      <c r="G791" s="32">
        <v>4.0999999999999996</v>
      </c>
      <c r="H791" s="36">
        <v>14371</v>
      </c>
      <c r="I791" s="32" t="s">
        <v>6558</v>
      </c>
      <c r="J791" s="32" t="s">
        <v>6559</v>
      </c>
      <c r="K791" s="32" t="s">
        <v>6560</v>
      </c>
      <c r="L791" s="32" t="s">
        <v>6561</v>
      </c>
      <c r="M791" s="32" t="s">
        <v>6562</v>
      </c>
      <c r="N791" s="32" t="s">
        <v>6563</v>
      </c>
      <c r="O791" s="32" t="s">
        <v>6564</v>
      </c>
      <c r="P791" s="32" t="s">
        <v>6565</v>
      </c>
    </row>
    <row r="792" spans="1:16" ht="15.5">
      <c r="A792" s="32" t="s">
        <v>6566</v>
      </c>
      <c r="B792" s="32" t="s">
        <v>6567</v>
      </c>
      <c r="C792" s="32" t="s">
        <v>6304</v>
      </c>
      <c r="D792" s="32">
        <v>561</v>
      </c>
      <c r="E792" s="32">
        <v>720</v>
      </c>
      <c r="F792" s="33">
        <v>0.22</v>
      </c>
      <c r="G792" s="32">
        <v>4.4000000000000004</v>
      </c>
      <c r="H792" s="36">
        <v>3182</v>
      </c>
      <c r="I792" s="32" t="s">
        <v>6568</v>
      </c>
      <c r="J792" s="32" t="s">
        <v>6569</v>
      </c>
      <c r="K792" s="32" t="s">
        <v>6570</v>
      </c>
      <c r="L792" s="32" t="s">
        <v>6571</v>
      </c>
      <c r="M792" s="32" t="s">
        <v>6572</v>
      </c>
      <c r="N792" s="32" t="s">
        <v>6573</v>
      </c>
      <c r="O792" s="32" t="s">
        <v>6574</v>
      </c>
      <c r="P792" s="32" t="s">
        <v>6575</v>
      </c>
    </row>
    <row r="793" spans="1:16" ht="15.5">
      <c r="A793" s="32" t="s">
        <v>6576</v>
      </c>
      <c r="B793" s="32" t="s">
        <v>6577</v>
      </c>
      <c r="C793" s="32" t="s">
        <v>4866</v>
      </c>
      <c r="D793" s="32">
        <v>289</v>
      </c>
      <c r="E793" s="32">
        <v>590</v>
      </c>
      <c r="F793" s="33">
        <v>0.51</v>
      </c>
      <c r="G793" s="32">
        <v>4.4000000000000004</v>
      </c>
      <c r="H793" s="36">
        <v>25886</v>
      </c>
      <c r="I793" s="32" t="s">
        <v>6578</v>
      </c>
      <c r="J793" s="32" t="s">
        <v>6579</v>
      </c>
      <c r="K793" s="32" t="s">
        <v>6580</v>
      </c>
      <c r="L793" s="32" t="s">
        <v>6581</v>
      </c>
      <c r="M793" s="32" t="s">
        <v>6582</v>
      </c>
      <c r="N793" s="32" t="s">
        <v>6583</v>
      </c>
      <c r="O793" s="32" t="s">
        <v>6584</v>
      </c>
      <c r="P793" s="32" t="s">
        <v>6585</v>
      </c>
    </row>
    <row r="794" spans="1:16" ht="15.5">
      <c r="A794" s="32" t="s">
        <v>6586</v>
      </c>
      <c r="B794" s="32" t="s">
        <v>6587</v>
      </c>
      <c r="C794" s="32" t="s">
        <v>4923</v>
      </c>
      <c r="D794" s="32">
        <v>599</v>
      </c>
      <c r="E794" s="34">
        <v>1999</v>
      </c>
      <c r="F794" s="33">
        <v>0.7</v>
      </c>
      <c r="G794" s="32">
        <v>4.4000000000000004</v>
      </c>
      <c r="H794" s="36">
        <v>4736</v>
      </c>
      <c r="I794" s="32" t="s">
        <v>6588</v>
      </c>
      <c r="J794" s="32" t="s">
        <v>6589</v>
      </c>
      <c r="K794" s="32" t="s">
        <v>6590</v>
      </c>
      <c r="L794" s="32" t="s">
        <v>6591</v>
      </c>
      <c r="M794" s="32" t="s">
        <v>6592</v>
      </c>
      <c r="N794" s="32" t="s">
        <v>6593</v>
      </c>
      <c r="O794" s="32" t="s">
        <v>6594</v>
      </c>
      <c r="P794" s="32" t="s">
        <v>6595</v>
      </c>
    </row>
    <row r="795" spans="1:16" ht="15.5">
      <c r="A795" s="32" t="s">
        <v>6596</v>
      </c>
      <c r="B795" s="32" t="s">
        <v>6597</v>
      </c>
      <c r="C795" s="32" t="s">
        <v>5144</v>
      </c>
      <c r="D795" s="34">
        <v>5599</v>
      </c>
      <c r="E795" s="34">
        <v>7350</v>
      </c>
      <c r="F795" s="33">
        <v>0.24</v>
      </c>
      <c r="G795" s="32">
        <v>4.4000000000000004</v>
      </c>
      <c r="H795" s="36">
        <v>73005</v>
      </c>
      <c r="I795" s="32" t="s">
        <v>6598</v>
      </c>
      <c r="J795" s="32" t="s">
        <v>6599</v>
      </c>
      <c r="K795" s="32" t="s">
        <v>6600</v>
      </c>
      <c r="L795" s="32" t="s">
        <v>6601</v>
      </c>
      <c r="M795" s="32" t="s">
        <v>6602</v>
      </c>
      <c r="N795" s="32" t="s">
        <v>6603</v>
      </c>
      <c r="O795" s="32" t="s">
        <v>6604</v>
      </c>
      <c r="P795" s="32" t="s">
        <v>6605</v>
      </c>
    </row>
    <row r="796" spans="1:16" ht="15.5">
      <c r="A796" s="32" t="s">
        <v>6606</v>
      </c>
      <c r="B796" s="32" t="s">
        <v>6607</v>
      </c>
      <c r="C796" s="32" t="s">
        <v>6608</v>
      </c>
      <c r="D796" s="34">
        <v>1990</v>
      </c>
      <c r="E796" s="34">
        <v>2595</v>
      </c>
      <c r="F796" s="33">
        <v>0.23</v>
      </c>
      <c r="G796" s="32">
        <v>4.3</v>
      </c>
      <c r="H796" s="36">
        <v>20398</v>
      </c>
      <c r="I796" s="32" t="s">
        <v>6609</v>
      </c>
      <c r="J796" s="32" t="s">
        <v>6610</v>
      </c>
      <c r="K796" s="32" t="s">
        <v>6611</v>
      </c>
      <c r="L796" s="32" t="s">
        <v>6612</v>
      </c>
      <c r="M796" s="32" t="s">
        <v>6613</v>
      </c>
      <c r="N796" s="32" t="s">
        <v>6614</v>
      </c>
      <c r="O796" s="32" t="s">
        <v>6615</v>
      </c>
      <c r="P796" s="32" t="s">
        <v>6616</v>
      </c>
    </row>
    <row r="797" spans="1:16" ht="15.5">
      <c r="A797" s="32" t="s">
        <v>6617</v>
      </c>
      <c r="B797" s="32" t="s">
        <v>6618</v>
      </c>
      <c r="C797" s="32" t="s">
        <v>6133</v>
      </c>
      <c r="D797" s="32">
        <v>499</v>
      </c>
      <c r="E797" s="32">
        <v>799</v>
      </c>
      <c r="F797" s="33">
        <v>0.38</v>
      </c>
      <c r="G797" s="32">
        <v>4.3</v>
      </c>
      <c r="H797" s="36">
        <v>2125</v>
      </c>
      <c r="I797" s="32" t="s">
        <v>6619</v>
      </c>
      <c r="J797" s="32" t="s">
        <v>6620</v>
      </c>
      <c r="K797" s="32" t="s">
        <v>6621</v>
      </c>
      <c r="L797" s="32" t="s">
        <v>6622</v>
      </c>
      <c r="M797" s="32" t="s">
        <v>6623</v>
      </c>
      <c r="N797" s="32" t="s">
        <v>6624</v>
      </c>
      <c r="O797" s="32" t="s">
        <v>6625</v>
      </c>
      <c r="P797" s="32" t="s">
        <v>6626</v>
      </c>
    </row>
    <row r="798" spans="1:16" ht="15.5">
      <c r="A798" s="32" t="s">
        <v>6627</v>
      </c>
      <c r="B798" s="32" t="s">
        <v>6628</v>
      </c>
      <c r="C798" s="32" t="s">
        <v>6231</v>
      </c>
      <c r="D798" s="32">
        <v>449</v>
      </c>
      <c r="E798" s="32">
        <v>999</v>
      </c>
      <c r="F798" s="33">
        <v>0.55000000000000004</v>
      </c>
      <c r="G798" s="32">
        <v>4.3</v>
      </c>
      <c r="H798" s="36">
        <v>11330</v>
      </c>
      <c r="I798" s="32" t="s">
        <v>6629</v>
      </c>
      <c r="J798" s="32" t="s">
        <v>6630</v>
      </c>
      <c r="K798" s="32" t="s">
        <v>6631</v>
      </c>
      <c r="L798" s="32" t="s">
        <v>6632</v>
      </c>
      <c r="M798" s="32" t="s">
        <v>6633</v>
      </c>
      <c r="N798" s="32" t="s">
        <v>6634</v>
      </c>
      <c r="O798" s="32" t="s">
        <v>6238</v>
      </c>
      <c r="P798" s="32" t="s">
        <v>6635</v>
      </c>
    </row>
    <row r="799" spans="1:16" ht="15.5">
      <c r="A799" s="32" t="s">
        <v>6636</v>
      </c>
      <c r="B799" s="32" t="s">
        <v>6637</v>
      </c>
      <c r="C799" s="32" t="s">
        <v>6638</v>
      </c>
      <c r="D799" s="32">
        <v>999</v>
      </c>
      <c r="E799" s="34">
        <v>1999</v>
      </c>
      <c r="F799" s="33">
        <v>0.5</v>
      </c>
      <c r="G799" s="32">
        <v>4.2</v>
      </c>
      <c r="H799" s="36">
        <v>27441</v>
      </c>
      <c r="I799" s="32" t="s">
        <v>6639</v>
      </c>
      <c r="J799" s="32" t="s">
        <v>6640</v>
      </c>
      <c r="K799" s="32" t="s">
        <v>6641</v>
      </c>
      <c r="L799" s="32" t="s">
        <v>6642</v>
      </c>
      <c r="M799" s="32" t="s">
        <v>6643</v>
      </c>
      <c r="N799" s="32" t="s">
        <v>6644</v>
      </c>
      <c r="O799" s="32" t="s">
        <v>6645</v>
      </c>
      <c r="P799" s="32" t="s">
        <v>6646</v>
      </c>
    </row>
    <row r="800" spans="1:16" ht="15.5">
      <c r="A800" s="32" t="s">
        <v>6647</v>
      </c>
      <c r="B800" s="32" t="s">
        <v>6648</v>
      </c>
      <c r="C800" s="32" t="s">
        <v>4469</v>
      </c>
      <c r="D800" s="32">
        <v>69</v>
      </c>
      <c r="E800" s="32">
        <v>299</v>
      </c>
      <c r="F800" s="33">
        <v>0.77</v>
      </c>
      <c r="G800" s="32">
        <v>4.3</v>
      </c>
      <c r="H800" s="36">
        <v>255</v>
      </c>
      <c r="I800" s="32" t="s">
        <v>6649</v>
      </c>
      <c r="J800" s="32" t="s">
        <v>6650</v>
      </c>
      <c r="K800" s="32" t="s">
        <v>6651</v>
      </c>
      <c r="L800" s="32" t="s">
        <v>6652</v>
      </c>
      <c r="M800" s="32" t="s">
        <v>6653</v>
      </c>
      <c r="N800" s="32" t="s">
        <v>6654</v>
      </c>
      <c r="O800" s="32" t="s">
        <v>6655</v>
      </c>
      <c r="P800" s="32" t="s">
        <v>6656</v>
      </c>
    </row>
    <row r="801" spans="1:16" ht="15.5">
      <c r="A801" s="32" t="s">
        <v>6657</v>
      </c>
      <c r="B801" s="32" t="s">
        <v>6658</v>
      </c>
      <c r="C801" s="32" t="s">
        <v>4866</v>
      </c>
      <c r="D801" s="32">
        <v>899</v>
      </c>
      <c r="E801" s="34">
        <v>1499</v>
      </c>
      <c r="F801" s="33">
        <v>0.4</v>
      </c>
      <c r="G801" s="32">
        <v>4.2</v>
      </c>
      <c r="H801" s="36">
        <v>23174</v>
      </c>
      <c r="I801" s="32" t="s">
        <v>6659</v>
      </c>
      <c r="J801" s="32" t="s">
        <v>6660</v>
      </c>
      <c r="K801" s="32" t="s">
        <v>6661</v>
      </c>
      <c r="L801" s="32" t="s">
        <v>6662</v>
      </c>
      <c r="M801" s="32" t="s">
        <v>6663</v>
      </c>
      <c r="N801" s="32" t="s">
        <v>6664</v>
      </c>
      <c r="O801" s="32" t="s">
        <v>6665</v>
      </c>
      <c r="P801" s="32" t="s">
        <v>6666</v>
      </c>
    </row>
    <row r="802" spans="1:16" ht="15.5">
      <c r="A802" s="32" t="s">
        <v>6667</v>
      </c>
      <c r="B802" s="32" t="s">
        <v>6668</v>
      </c>
      <c r="C802" s="32" t="s">
        <v>5056</v>
      </c>
      <c r="D802" s="32">
        <v>478</v>
      </c>
      <c r="E802" s="32">
        <v>699</v>
      </c>
      <c r="F802" s="33">
        <v>0.32</v>
      </c>
      <c r="G802" s="32">
        <v>3.8</v>
      </c>
      <c r="H802" s="36">
        <v>20218</v>
      </c>
      <c r="I802" s="32" t="s">
        <v>6669</v>
      </c>
      <c r="J802" s="32" t="s">
        <v>6670</v>
      </c>
      <c r="K802" s="32" t="s">
        <v>6671</v>
      </c>
      <c r="L802" s="32" t="s">
        <v>6672</v>
      </c>
      <c r="M802" s="32" t="s">
        <v>6673</v>
      </c>
      <c r="N802" s="32" t="s">
        <v>6674</v>
      </c>
      <c r="O802" s="32" t="s">
        <v>6675</v>
      </c>
      <c r="P802" s="32" t="s">
        <v>6676</v>
      </c>
    </row>
    <row r="803" spans="1:16" ht="15.5">
      <c r="A803" s="32" t="s">
        <v>6677</v>
      </c>
      <c r="B803" s="32" t="s">
        <v>6678</v>
      </c>
      <c r="C803" s="32" t="s">
        <v>6679</v>
      </c>
      <c r="D803" s="34">
        <v>1399</v>
      </c>
      <c r="E803" s="34">
        <v>2490</v>
      </c>
      <c r="F803" s="33">
        <v>0.44</v>
      </c>
      <c r="G803" s="32">
        <v>4.3</v>
      </c>
      <c r="H803" s="36">
        <v>11074</v>
      </c>
      <c r="I803" s="32" t="s">
        <v>6680</v>
      </c>
      <c r="J803" s="32" t="s">
        <v>6681</v>
      </c>
      <c r="K803" s="32" t="s">
        <v>6682</v>
      </c>
      <c r="L803" s="32" t="s">
        <v>6683</v>
      </c>
      <c r="M803" s="32" t="s">
        <v>6684</v>
      </c>
      <c r="N803" s="32" t="s">
        <v>6685</v>
      </c>
      <c r="O803" s="32" t="s">
        <v>6686</v>
      </c>
      <c r="P803" s="32" t="s">
        <v>6687</v>
      </c>
    </row>
    <row r="804" spans="1:16" ht="15.5">
      <c r="A804" s="32" t="s">
        <v>304</v>
      </c>
      <c r="B804" s="32" t="s">
        <v>305</v>
      </c>
      <c r="C804" s="32" t="s">
        <v>18</v>
      </c>
      <c r="D804" s="32">
        <v>199</v>
      </c>
      <c r="E804" s="32">
        <v>750</v>
      </c>
      <c r="F804" s="33">
        <v>0.73</v>
      </c>
      <c r="G804" s="32">
        <v>4.5</v>
      </c>
      <c r="H804" s="36">
        <v>74976</v>
      </c>
      <c r="I804" s="32" t="s">
        <v>306</v>
      </c>
      <c r="J804" s="32" t="s">
        <v>307</v>
      </c>
      <c r="K804" s="32" t="s">
        <v>308</v>
      </c>
      <c r="L804" s="32" t="s">
        <v>309</v>
      </c>
      <c r="M804" s="32" t="s">
        <v>310</v>
      </c>
      <c r="N804" s="32" t="s">
        <v>311</v>
      </c>
      <c r="O804" s="32" t="s">
        <v>6688</v>
      </c>
      <c r="P804" s="32" t="s">
        <v>6689</v>
      </c>
    </row>
    <row r="805" spans="1:16" ht="15.5">
      <c r="A805" s="32" t="s">
        <v>6690</v>
      </c>
      <c r="B805" s="32" t="s">
        <v>6691</v>
      </c>
      <c r="C805" s="32" t="s">
        <v>6692</v>
      </c>
      <c r="D805" s="32">
        <v>149</v>
      </c>
      <c r="E805" s="32">
        <v>499</v>
      </c>
      <c r="F805" s="33">
        <v>0.7</v>
      </c>
      <c r="G805" s="32">
        <v>4.0999999999999996</v>
      </c>
      <c r="H805" s="36">
        <v>25607</v>
      </c>
      <c r="I805" s="32" t="s">
        <v>6693</v>
      </c>
      <c r="J805" s="32" t="s">
        <v>6694</v>
      </c>
      <c r="K805" s="32" t="s">
        <v>6695</v>
      </c>
      <c r="L805" s="32" t="s">
        <v>6696</v>
      </c>
      <c r="M805" s="32" t="s">
        <v>6697</v>
      </c>
      <c r="N805" s="32" t="s">
        <v>6698</v>
      </c>
      <c r="O805" s="32" t="s">
        <v>6699</v>
      </c>
      <c r="P805" s="32" t="s">
        <v>6700</v>
      </c>
    </row>
    <row r="806" spans="1:16" ht="15.5">
      <c r="A806" s="32" t="s">
        <v>6701</v>
      </c>
      <c r="B806" s="32" t="s">
        <v>6702</v>
      </c>
      <c r="C806" s="32" t="s">
        <v>5542</v>
      </c>
      <c r="D806" s="34">
        <v>1799</v>
      </c>
      <c r="E806" s="34">
        <v>4990</v>
      </c>
      <c r="F806" s="33">
        <v>0.64</v>
      </c>
      <c r="G806" s="32">
        <v>4.2</v>
      </c>
      <c r="H806" s="36">
        <v>41226</v>
      </c>
      <c r="I806" s="32" t="s">
        <v>6703</v>
      </c>
      <c r="J806" s="32" t="s">
        <v>6704</v>
      </c>
      <c r="K806" s="32" t="s">
        <v>6705</v>
      </c>
      <c r="L806" s="32" t="s">
        <v>6706</v>
      </c>
      <c r="M806" s="32" t="s">
        <v>6707</v>
      </c>
      <c r="N806" s="32" t="s">
        <v>6708</v>
      </c>
      <c r="O806" s="32" t="s">
        <v>6709</v>
      </c>
      <c r="P806" s="32" t="s">
        <v>6710</v>
      </c>
    </row>
    <row r="807" spans="1:16" ht="15.5">
      <c r="A807" s="32" t="s">
        <v>6711</v>
      </c>
      <c r="B807" s="32" t="s">
        <v>6712</v>
      </c>
      <c r="C807" s="32" t="s">
        <v>6713</v>
      </c>
      <c r="D807" s="32">
        <v>425</v>
      </c>
      <c r="E807" s="32">
        <v>999</v>
      </c>
      <c r="F807" s="33">
        <v>0.56999999999999995</v>
      </c>
      <c r="G807" s="32">
        <v>4</v>
      </c>
      <c r="H807" s="36">
        <v>2581</v>
      </c>
      <c r="I807" s="32" t="s">
        <v>6714</v>
      </c>
      <c r="J807" s="32" t="s">
        <v>6715</v>
      </c>
      <c r="K807" s="32" t="s">
        <v>6716</v>
      </c>
      <c r="L807" s="32" t="s">
        <v>6717</v>
      </c>
      <c r="M807" s="32" t="s">
        <v>6718</v>
      </c>
      <c r="N807" s="32" t="s">
        <v>6719</v>
      </c>
      <c r="O807" s="32" t="s">
        <v>6720</v>
      </c>
      <c r="P807" s="32" t="s">
        <v>6721</v>
      </c>
    </row>
    <row r="808" spans="1:16" ht="15.5">
      <c r="A808" s="32" t="s">
        <v>6722</v>
      </c>
      <c r="B808" s="32" t="s">
        <v>6723</v>
      </c>
      <c r="C808" s="32" t="s">
        <v>6220</v>
      </c>
      <c r="D808" s="32">
        <v>999</v>
      </c>
      <c r="E808" s="34">
        <v>2490</v>
      </c>
      <c r="F808" s="33">
        <v>0.6</v>
      </c>
      <c r="G808" s="32">
        <v>4.0999999999999996</v>
      </c>
      <c r="H808" s="36">
        <v>18331</v>
      </c>
      <c r="I808" s="32" t="s">
        <v>6724</v>
      </c>
      <c r="J808" s="32" t="s">
        <v>6725</v>
      </c>
      <c r="K808" s="32" t="s">
        <v>6726</v>
      </c>
      <c r="L808" s="32" t="s">
        <v>6727</v>
      </c>
      <c r="M808" s="32" t="s">
        <v>6728</v>
      </c>
      <c r="N808" s="32" t="s">
        <v>6729</v>
      </c>
      <c r="O808" s="32" t="s">
        <v>6730</v>
      </c>
      <c r="P808" s="32" t="s">
        <v>6731</v>
      </c>
    </row>
    <row r="809" spans="1:16" ht="15.5">
      <c r="A809" s="32" t="s">
        <v>6732</v>
      </c>
      <c r="B809" s="32" t="s">
        <v>6733</v>
      </c>
      <c r="C809" s="32" t="s">
        <v>4877</v>
      </c>
      <c r="D809" s="32">
        <v>378</v>
      </c>
      <c r="E809" s="32">
        <v>999</v>
      </c>
      <c r="F809" s="33">
        <v>0.62</v>
      </c>
      <c r="G809" s="32">
        <v>4.0999999999999996</v>
      </c>
      <c r="H809" s="36">
        <v>1779</v>
      </c>
      <c r="I809" s="32" t="s">
        <v>6734</v>
      </c>
      <c r="J809" s="32" t="s">
        <v>6735</v>
      </c>
      <c r="K809" s="32" t="s">
        <v>6736</v>
      </c>
      <c r="L809" s="32" t="s">
        <v>6737</v>
      </c>
      <c r="M809" s="32" t="s">
        <v>6738</v>
      </c>
      <c r="N809" s="32" t="s">
        <v>6739</v>
      </c>
      <c r="O809" s="32" t="s">
        <v>6740</v>
      </c>
      <c r="P809" s="32" t="s">
        <v>6741</v>
      </c>
    </row>
    <row r="810" spans="1:16" ht="15.5">
      <c r="A810" s="32" t="s">
        <v>6742</v>
      </c>
      <c r="B810" s="32" t="s">
        <v>6743</v>
      </c>
      <c r="C810" s="32" t="s">
        <v>6744</v>
      </c>
      <c r="D810" s="32">
        <v>99</v>
      </c>
      <c r="E810" s="32">
        <v>99</v>
      </c>
      <c r="F810" s="33">
        <v>0</v>
      </c>
      <c r="G810" s="32">
        <v>4.3</v>
      </c>
      <c r="H810" s="36">
        <v>388</v>
      </c>
      <c r="I810" s="32" t="s">
        <v>6745</v>
      </c>
      <c r="J810" s="32" t="s">
        <v>6746</v>
      </c>
      <c r="K810" s="32" t="s">
        <v>6747</v>
      </c>
      <c r="L810" s="32" t="s">
        <v>6748</v>
      </c>
      <c r="M810" s="32" t="s">
        <v>6749</v>
      </c>
      <c r="N810" s="32" t="s">
        <v>6750</v>
      </c>
      <c r="O810" s="32" t="s">
        <v>6751</v>
      </c>
      <c r="P810" s="32" t="s">
        <v>6752</v>
      </c>
    </row>
    <row r="811" spans="1:16" ht="15.5">
      <c r="A811" s="32" t="s">
        <v>6753</v>
      </c>
      <c r="B811" s="32" t="s">
        <v>6754</v>
      </c>
      <c r="C811" s="32" t="s">
        <v>5469</v>
      </c>
      <c r="D811" s="34">
        <v>1499</v>
      </c>
      <c r="E811" s="34">
        <v>2999</v>
      </c>
      <c r="F811" s="33">
        <v>0.5</v>
      </c>
      <c r="G811" s="32">
        <v>4.5</v>
      </c>
      <c r="H811" s="36">
        <v>8656</v>
      </c>
      <c r="I811" s="32" t="s">
        <v>6755</v>
      </c>
      <c r="J811" s="32" t="s">
        <v>6756</v>
      </c>
      <c r="K811" s="32" t="s">
        <v>6757</v>
      </c>
      <c r="L811" s="32" t="s">
        <v>6758</v>
      </c>
      <c r="M811" s="32" t="s">
        <v>6759</v>
      </c>
      <c r="N811" s="32" t="s">
        <v>6760</v>
      </c>
      <c r="O811" s="32" t="s">
        <v>6761</v>
      </c>
      <c r="P811" s="32" t="s">
        <v>6762</v>
      </c>
    </row>
    <row r="812" spans="1:16" ht="15.5">
      <c r="A812" s="32" t="s">
        <v>6763</v>
      </c>
      <c r="B812" s="32" t="s">
        <v>6764</v>
      </c>
      <c r="C812" s="32" t="s">
        <v>6765</v>
      </c>
      <c r="D812" s="34">
        <v>1815</v>
      </c>
      <c r="E812" s="34">
        <v>3100</v>
      </c>
      <c r="F812" s="33">
        <v>0.41</v>
      </c>
      <c r="G812" s="32">
        <v>4.5</v>
      </c>
      <c r="H812" s="36">
        <v>92925</v>
      </c>
      <c r="I812" s="32" t="s">
        <v>6766</v>
      </c>
      <c r="J812" s="32" t="s">
        <v>6767</v>
      </c>
      <c r="K812" s="32" t="s">
        <v>6768</v>
      </c>
      <c r="L812" s="32" t="s">
        <v>6769</v>
      </c>
      <c r="M812" s="32" t="s">
        <v>6770</v>
      </c>
      <c r="N812" s="32" t="s">
        <v>6771</v>
      </c>
      <c r="O812" s="32" t="s">
        <v>6772</v>
      </c>
      <c r="P812" s="32" t="s">
        <v>6773</v>
      </c>
    </row>
    <row r="813" spans="1:16" ht="15.5">
      <c r="A813" s="32" t="s">
        <v>6774</v>
      </c>
      <c r="B813" s="32" t="s">
        <v>6775</v>
      </c>
      <c r="C813" s="32" t="s">
        <v>6304</v>
      </c>
      <c r="D813" s="32">
        <v>67</v>
      </c>
      <c r="E813" s="32">
        <v>75</v>
      </c>
      <c r="F813" s="33">
        <v>0.11</v>
      </c>
      <c r="G813" s="32">
        <v>4.0999999999999996</v>
      </c>
      <c r="H813" s="36">
        <v>1269</v>
      </c>
      <c r="I813" s="32" t="s">
        <v>6776</v>
      </c>
      <c r="J813" s="32" t="s">
        <v>6777</v>
      </c>
      <c r="K813" s="32" t="s">
        <v>6778</v>
      </c>
      <c r="L813" s="32" t="s">
        <v>6779</v>
      </c>
      <c r="M813" s="32" t="s">
        <v>6780</v>
      </c>
      <c r="N813" s="32" t="s">
        <v>6781</v>
      </c>
      <c r="O813" s="32" t="s">
        <v>6782</v>
      </c>
      <c r="P813" s="32" t="s">
        <v>6783</v>
      </c>
    </row>
    <row r="814" spans="1:16" ht="15.5">
      <c r="A814" s="32" t="s">
        <v>6784</v>
      </c>
      <c r="B814" s="32" t="s">
        <v>6785</v>
      </c>
      <c r="C814" s="32" t="s">
        <v>4898</v>
      </c>
      <c r="D814" s="34">
        <v>1889</v>
      </c>
      <c r="E814" s="34">
        <v>2699</v>
      </c>
      <c r="F814" s="33">
        <v>0.3</v>
      </c>
      <c r="G814" s="32">
        <v>4.3</v>
      </c>
      <c r="H814" s="36">
        <v>17394</v>
      </c>
      <c r="I814" s="32" t="s">
        <v>6786</v>
      </c>
      <c r="J814" s="32" t="s">
        <v>6787</v>
      </c>
      <c r="K814" s="32" t="s">
        <v>6788</v>
      </c>
      <c r="L814" s="32" t="s">
        <v>6789</v>
      </c>
      <c r="M814" s="32" t="s">
        <v>6790</v>
      </c>
      <c r="N814" s="32" t="s">
        <v>6791</v>
      </c>
      <c r="O814" s="32" t="s">
        <v>6792</v>
      </c>
      <c r="P814" s="32" t="s">
        <v>6793</v>
      </c>
    </row>
    <row r="815" spans="1:16" ht="15.5">
      <c r="A815" s="32" t="s">
        <v>6794</v>
      </c>
      <c r="B815" s="32" t="s">
        <v>6795</v>
      </c>
      <c r="C815" s="32" t="s">
        <v>3080</v>
      </c>
      <c r="D815" s="32">
        <v>499</v>
      </c>
      <c r="E815" s="34">
        <v>1499</v>
      </c>
      <c r="F815" s="33">
        <v>0.67</v>
      </c>
      <c r="G815" s="32">
        <v>3.6</v>
      </c>
      <c r="H815" s="36">
        <v>9169</v>
      </c>
      <c r="I815" s="32" t="s">
        <v>6796</v>
      </c>
      <c r="J815" s="32" t="s">
        <v>6797</v>
      </c>
      <c r="K815" s="32" t="s">
        <v>6798</v>
      </c>
      <c r="L815" s="32" t="s">
        <v>6799</v>
      </c>
      <c r="M815" s="32" t="s">
        <v>6800</v>
      </c>
      <c r="N815" s="32" t="s">
        <v>6801</v>
      </c>
      <c r="O815" s="32" t="s">
        <v>6802</v>
      </c>
      <c r="P815" s="32" t="s">
        <v>6803</v>
      </c>
    </row>
    <row r="816" spans="1:16" ht="15.5">
      <c r="A816" s="32" t="s">
        <v>6804</v>
      </c>
      <c r="B816" s="32" t="s">
        <v>6805</v>
      </c>
      <c r="C816" s="32" t="s">
        <v>5382</v>
      </c>
      <c r="D816" s="32">
        <v>499</v>
      </c>
      <c r="E816" s="32">
        <v>999</v>
      </c>
      <c r="F816" s="33">
        <v>0.5</v>
      </c>
      <c r="G816" s="32">
        <v>4.4000000000000004</v>
      </c>
      <c r="H816" s="36">
        <v>1030</v>
      </c>
      <c r="I816" s="32" t="s">
        <v>6806</v>
      </c>
      <c r="J816" s="32" t="s">
        <v>6807</v>
      </c>
      <c r="K816" s="32" t="s">
        <v>6808</v>
      </c>
      <c r="L816" s="32" t="s">
        <v>6809</v>
      </c>
      <c r="M816" s="32" t="s">
        <v>6810</v>
      </c>
      <c r="N816" s="32" t="s">
        <v>6811</v>
      </c>
      <c r="O816" s="32" t="s">
        <v>6812</v>
      </c>
      <c r="P816" s="32" t="s">
        <v>6813</v>
      </c>
    </row>
    <row r="817" spans="1:16" ht="15.5">
      <c r="A817" s="32" t="s">
        <v>6814</v>
      </c>
      <c r="B817" s="32" t="s">
        <v>6815</v>
      </c>
      <c r="C817" s="32" t="s">
        <v>5144</v>
      </c>
      <c r="D817" s="34">
        <v>5799</v>
      </c>
      <c r="E817" s="34">
        <v>7999</v>
      </c>
      <c r="F817" s="33">
        <v>0.28000000000000003</v>
      </c>
      <c r="G817" s="32">
        <v>4.5</v>
      </c>
      <c r="H817" s="36">
        <v>50273</v>
      </c>
      <c r="I817" s="32" t="s">
        <v>6816</v>
      </c>
      <c r="J817" s="32" t="s">
        <v>6817</v>
      </c>
      <c r="K817" s="32" t="s">
        <v>6818</v>
      </c>
      <c r="L817" s="32" t="s">
        <v>6819</v>
      </c>
      <c r="M817" s="32" t="s">
        <v>6820</v>
      </c>
      <c r="N817" s="32" t="s">
        <v>6821</v>
      </c>
      <c r="O817" s="32" t="s">
        <v>6822</v>
      </c>
      <c r="P817" s="32" t="s">
        <v>6823</v>
      </c>
    </row>
    <row r="818" spans="1:16" ht="15.5">
      <c r="A818" s="32" t="s">
        <v>6824</v>
      </c>
      <c r="B818" s="32" t="s">
        <v>6825</v>
      </c>
      <c r="C818" s="32" t="s">
        <v>6826</v>
      </c>
      <c r="D818" s="32">
        <v>499</v>
      </c>
      <c r="E818" s="32">
        <v>799</v>
      </c>
      <c r="F818" s="33">
        <v>0.38</v>
      </c>
      <c r="G818" s="32">
        <v>3.9</v>
      </c>
      <c r="H818" s="36">
        <v>6742</v>
      </c>
      <c r="I818" s="32" t="s">
        <v>6827</v>
      </c>
      <c r="J818" s="32" t="s">
        <v>6828</v>
      </c>
      <c r="K818" s="32" t="s">
        <v>6829</v>
      </c>
      <c r="L818" s="32" t="s">
        <v>6830</v>
      </c>
      <c r="M818" s="32" t="s">
        <v>6831</v>
      </c>
      <c r="N818" s="32" t="s">
        <v>6832</v>
      </c>
      <c r="O818" s="32" t="s">
        <v>6833</v>
      </c>
      <c r="P818" s="32" t="s">
        <v>6834</v>
      </c>
    </row>
    <row r="819" spans="1:16" ht="15.5">
      <c r="A819" s="32" t="s">
        <v>6835</v>
      </c>
      <c r="B819" s="32" t="s">
        <v>6836</v>
      </c>
      <c r="C819" s="32" t="s">
        <v>4877</v>
      </c>
      <c r="D819" s="32">
        <v>249</v>
      </c>
      <c r="E819" s="32">
        <v>600</v>
      </c>
      <c r="F819" s="33">
        <v>0.59</v>
      </c>
      <c r="G819" s="32">
        <v>4</v>
      </c>
      <c r="H819" s="36">
        <v>1208</v>
      </c>
      <c r="I819" s="32" t="s">
        <v>6837</v>
      </c>
      <c r="J819" s="32" t="s">
        <v>6838</v>
      </c>
      <c r="K819" s="32" t="s">
        <v>6839</v>
      </c>
      <c r="L819" s="32" t="s">
        <v>6840</v>
      </c>
      <c r="M819" s="32" t="s">
        <v>6841</v>
      </c>
      <c r="N819" s="32" t="s">
        <v>6842</v>
      </c>
      <c r="O819" s="32" t="s">
        <v>6843</v>
      </c>
      <c r="P819" s="32" t="s">
        <v>6844</v>
      </c>
    </row>
    <row r="820" spans="1:16" ht="15.5">
      <c r="A820" s="32" t="s">
        <v>314</v>
      </c>
      <c r="B820" s="32" t="s">
        <v>315</v>
      </c>
      <c r="C820" s="32" t="s">
        <v>18</v>
      </c>
      <c r="D820" s="32">
        <v>179</v>
      </c>
      <c r="E820" s="32">
        <v>499</v>
      </c>
      <c r="F820" s="33">
        <v>0.64</v>
      </c>
      <c r="G820" s="32">
        <v>4</v>
      </c>
      <c r="H820" s="36">
        <v>1933</v>
      </c>
      <c r="I820" s="32" t="s">
        <v>316</v>
      </c>
      <c r="J820" s="32" t="s">
        <v>317</v>
      </c>
      <c r="K820" s="32" t="s">
        <v>318</v>
      </c>
      <c r="L820" s="32" t="s">
        <v>319</v>
      </c>
      <c r="M820" s="32" t="s">
        <v>320</v>
      </c>
      <c r="N820" s="32" t="s">
        <v>321</v>
      </c>
      <c r="O820" s="32" t="s">
        <v>322</v>
      </c>
      <c r="P820" s="32" t="s">
        <v>6845</v>
      </c>
    </row>
    <row r="821" spans="1:16" ht="15.5">
      <c r="A821" s="32" t="s">
        <v>6846</v>
      </c>
      <c r="B821" s="32" t="s">
        <v>6847</v>
      </c>
      <c r="C821" s="32" t="s">
        <v>5144</v>
      </c>
      <c r="D821" s="34">
        <v>4449</v>
      </c>
      <c r="E821" s="34">
        <v>5734</v>
      </c>
      <c r="F821" s="33">
        <v>0.22</v>
      </c>
      <c r="G821" s="32">
        <v>4.4000000000000004</v>
      </c>
      <c r="H821" s="36">
        <v>25006</v>
      </c>
      <c r="I821" s="32" t="s">
        <v>6848</v>
      </c>
      <c r="J821" s="32" t="s">
        <v>6849</v>
      </c>
      <c r="K821" s="32" t="s">
        <v>6850</v>
      </c>
      <c r="L821" s="32" t="s">
        <v>6851</v>
      </c>
      <c r="M821" s="32" t="s">
        <v>6852</v>
      </c>
      <c r="N821" s="32" t="s">
        <v>6853</v>
      </c>
      <c r="O821" s="32" t="s">
        <v>6854</v>
      </c>
      <c r="P821" s="32" t="s">
        <v>6855</v>
      </c>
    </row>
    <row r="822" spans="1:16" ht="15.5">
      <c r="A822" s="32" t="s">
        <v>6856</v>
      </c>
      <c r="B822" s="32" t="s">
        <v>6857</v>
      </c>
      <c r="C822" s="32" t="s">
        <v>6037</v>
      </c>
      <c r="D822" s="32">
        <v>299</v>
      </c>
      <c r="E822" s="32">
        <v>550</v>
      </c>
      <c r="F822" s="33">
        <v>0.46</v>
      </c>
      <c r="G822" s="32">
        <v>4.5999999999999996</v>
      </c>
      <c r="H822" s="36">
        <v>33434</v>
      </c>
      <c r="I822" s="32" t="s">
        <v>6858</v>
      </c>
      <c r="J822" s="32" t="s">
        <v>6859</v>
      </c>
      <c r="K822" s="32" t="s">
        <v>6860</v>
      </c>
      <c r="L822" s="32" t="s">
        <v>6861</v>
      </c>
      <c r="M822" s="32" t="s">
        <v>6862</v>
      </c>
      <c r="N822" s="32" t="s">
        <v>6863</v>
      </c>
      <c r="O822" s="32" t="s">
        <v>6864</v>
      </c>
      <c r="P822" s="32" t="s">
        <v>6865</v>
      </c>
    </row>
    <row r="823" spans="1:16" ht="15.5">
      <c r="A823" s="32" t="s">
        <v>6866</v>
      </c>
      <c r="B823" s="32" t="s">
        <v>6867</v>
      </c>
      <c r="C823" s="32" t="s">
        <v>4866</v>
      </c>
      <c r="D823" s="32">
        <v>629</v>
      </c>
      <c r="E823" s="34">
        <v>1390</v>
      </c>
      <c r="F823" s="33">
        <v>0.55000000000000004</v>
      </c>
      <c r="G823" s="32">
        <v>4.4000000000000004</v>
      </c>
      <c r="H823" s="36">
        <v>6301</v>
      </c>
      <c r="I823" s="32" t="s">
        <v>6868</v>
      </c>
      <c r="J823" s="32" t="s">
        <v>6869</v>
      </c>
      <c r="K823" s="32" t="s">
        <v>6870</v>
      </c>
      <c r="L823" s="32" t="s">
        <v>6871</v>
      </c>
      <c r="M823" s="32" t="s">
        <v>6872</v>
      </c>
      <c r="N823" s="32" t="s">
        <v>6873</v>
      </c>
      <c r="O823" s="32" t="s">
        <v>6874</v>
      </c>
      <c r="P823" s="32" t="s">
        <v>6875</v>
      </c>
    </row>
    <row r="824" spans="1:16" ht="15.5">
      <c r="A824" s="32" t="s">
        <v>6876</v>
      </c>
      <c r="B824" s="32" t="s">
        <v>6877</v>
      </c>
      <c r="C824" s="32" t="s">
        <v>5028</v>
      </c>
      <c r="D824" s="34">
        <v>2595</v>
      </c>
      <c r="E824" s="34">
        <v>3295</v>
      </c>
      <c r="F824" s="33">
        <v>0.21</v>
      </c>
      <c r="G824" s="32">
        <v>4.4000000000000004</v>
      </c>
      <c r="H824" s="36">
        <v>22618</v>
      </c>
      <c r="I824" s="32" t="s">
        <v>6878</v>
      </c>
      <c r="J824" s="32" t="s">
        <v>6879</v>
      </c>
      <c r="K824" s="32" t="s">
        <v>6880</v>
      </c>
      <c r="L824" s="32" t="s">
        <v>6881</v>
      </c>
      <c r="M824" s="32" t="s">
        <v>6882</v>
      </c>
      <c r="N824" s="32" t="s">
        <v>6883</v>
      </c>
      <c r="O824" s="32" t="s">
        <v>6884</v>
      </c>
      <c r="P824" s="32" t="s">
        <v>6885</v>
      </c>
    </row>
    <row r="825" spans="1:16" ht="15.5">
      <c r="A825" s="32" t="s">
        <v>324</v>
      </c>
      <c r="B825" s="32" t="s">
        <v>325</v>
      </c>
      <c r="C825" s="32" t="s">
        <v>18</v>
      </c>
      <c r="D825" s="32">
        <v>389</v>
      </c>
      <c r="E825" s="34">
        <v>1099</v>
      </c>
      <c r="F825" s="33">
        <v>0.65</v>
      </c>
      <c r="G825" s="32">
        <v>4.3</v>
      </c>
      <c r="H825" s="36">
        <v>974</v>
      </c>
      <c r="I825" s="32" t="s">
        <v>326</v>
      </c>
      <c r="J825" s="32" t="s">
        <v>327</v>
      </c>
      <c r="K825" s="32" t="s">
        <v>328</v>
      </c>
      <c r="L825" s="32" t="s">
        <v>329</v>
      </c>
      <c r="M825" s="32" t="s">
        <v>330</v>
      </c>
      <c r="N825" s="32" t="s">
        <v>331</v>
      </c>
      <c r="O825" s="32" t="s">
        <v>6886</v>
      </c>
      <c r="P825" s="32" t="s">
        <v>6887</v>
      </c>
    </row>
    <row r="826" spans="1:16" ht="15.5">
      <c r="A826" s="32" t="s">
        <v>6888</v>
      </c>
      <c r="B826" s="32" t="s">
        <v>6889</v>
      </c>
      <c r="C826" s="32" t="s">
        <v>5469</v>
      </c>
      <c r="D826" s="34">
        <v>1799</v>
      </c>
      <c r="E826" s="34">
        <v>2911</v>
      </c>
      <c r="F826" s="33">
        <v>0.38</v>
      </c>
      <c r="G826" s="32">
        <v>4.3</v>
      </c>
      <c r="H826" s="36">
        <v>20342</v>
      </c>
      <c r="I826" s="32" t="s">
        <v>6890</v>
      </c>
      <c r="J826" s="32" t="s">
        <v>6891</v>
      </c>
      <c r="K826" s="32" t="s">
        <v>6892</v>
      </c>
      <c r="L826" s="32" t="s">
        <v>6893</v>
      </c>
      <c r="M826" s="32" t="s">
        <v>6894</v>
      </c>
      <c r="N826" s="32" t="s">
        <v>6895</v>
      </c>
      <c r="O826" s="32" t="s">
        <v>6896</v>
      </c>
      <c r="P826" s="32" t="s">
        <v>6897</v>
      </c>
    </row>
    <row r="827" spans="1:16" ht="15.5">
      <c r="A827" s="32" t="s">
        <v>6898</v>
      </c>
      <c r="B827" s="32" t="s">
        <v>6899</v>
      </c>
      <c r="C827" s="32" t="s">
        <v>5784</v>
      </c>
      <c r="D827" s="32">
        <v>90</v>
      </c>
      <c r="E827" s="32">
        <v>175</v>
      </c>
      <c r="F827" s="33">
        <v>0.49</v>
      </c>
      <c r="G827" s="32">
        <v>4.4000000000000004</v>
      </c>
      <c r="H827" s="36">
        <v>7429</v>
      </c>
      <c r="I827" s="32" t="s">
        <v>6900</v>
      </c>
      <c r="J827" s="32" t="s">
        <v>6901</v>
      </c>
      <c r="K827" s="32" t="s">
        <v>6902</v>
      </c>
      <c r="L827" s="32" t="s">
        <v>6903</v>
      </c>
      <c r="M827" s="32" t="s">
        <v>6904</v>
      </c>
      <c r="N827" s="32" t="s">
        <v>6905</v>
      </c>
      <c r="O827" s="32" t="s">
        <v>6906</v>
      </c>
      <c r="P827" s="32" t="s">
        <v>6907</v>
      </c>
    </row>
    <row r="828" spans="1:16" ht="15.5">
      <c r="A828" s="32" t="s">
        <v>6908</v>
      </c>
      <c r="B828" s="32" t="s">
        <v>6909</v>
      </c>
      <c r="C828" s="32" t="s">
        <v>4898</v>
      </c>
      <c r="D828" s="32">
        <v>599</v>
      </c>
      <c r="E828" s="32">
        <v>599</v>
      </c>
      <c r="F828" s="33">
        <v>0</v>
      </c>
      <c r="G828" s="32">
        <v>4</v>
      </c>
      <c r="H828" s="36">
        <v>26423</v>
      </c>
      <c r="I828" s="32" t="s">
        <v>6910</v>
      </c>
      <c r="J828" s="32" t="s">
        <v>6911</v>
      </c>
      <c r="K828" s="32" t="s">
        <v>6912</v>
      </c>
      <c r="L828" s="32" t="s">
        <v>6913</v>
      </c>
      <c r="M828" s="32" t="s">
        <v>6914</v>
      </c>
      <c r="N828" s="32" t="s">
        <v>6915</v>
      </c>
      <c r="O828" s="32" t="s">
        <v>6916</v>
      </c>
      <c r="P828" s="32" t="s">
        <v>6917</v>
      </c>
    </row>
    <row r="829" spans="1:16" ht="15.5">
      <c r="A829" s="32" t="s">
        <v>6918</v>
      </c>
      <c r="B829" s="32" t="s">
        <v>6919</v>
      </c>
      <c r="C829" s="32" t="s">
        <v>2962</v>
      </c>
      <c r="D829" s="34">
        <v>1999</v>
      </c>
      <c r="E829" s="34">
        <v>7999</v>
      </c>
      <c r="F829" s="33">
        <v>0.75</v>
      </c>
      <c r="G829" s="32">
        <v>4.2</v>
      </c>
      <c r="H829" s="36">
        <v>31305</v>
      </c>
      <c r="I829" s="32" t="s">
        <v>6920</v>
      </c>
      <c r="J829" s="32" t="s">
        <v>6921</v>
      </c>
      <c r="K829" s="32" t="s">
        <v>6922</v>
      </c>
      <c r="L829" s="32" t="s">
        <v>6923</v>
      </c>
      <c r="M829" s="32" t="s">
        <v>6924</v>
      </c>
      <c r="N829" s="32" t="s">
        <v>6925</v>
      </c>
      <c r="O829" s="32" t="s">
        <v>6926</v>
      </c>
      <c r="P829" s="32" t="s">
        <v>6927</v>
      </c>
    </row>
    <row r="830" spans="1:16" ht="15.5">
      <c r="A830" s="32" t="s">
        <v>6928</v>
      </c>
      <c r="B830" s="32" t="s">
        <v>6929</v>
      </c>
      <c r="C830" s="32" t="s">
        <v>6930</v>
      </c>
      <c r="D830" s="34">
        <v>2099</v>
      </c>
      <c r="E830" s="34">
        <v>3250</v>
      </c>
      <c r="F830" s="33">
        <v>0.35</v>
      </c>
      <c r="G830" s="32">
        <v>3.8</v>
      </c>
      <c r="H830" s="36">
        <v>11213</v>
      </c>
      <c r="I830" s="32" t="s">
        <v>6931</v>
      </c>
      <c r="J830" s="32" t="s">
        <v>6932</v>
      </c>
      <c r="K830" s="32" t="s">
        <v>6933</v>
      </c>
      <c r="L830" s="32" t="s">
        <v>6934</v>
      </c>
      <c r="M830" s="32" t="s">
        <v>6935</v>
      </c>
      <c r="N830" s="32" t="s">
        <v>6936</v>
      </c>
      <c r="O830" s="32" t="s">
        <v>6937</v>
      </c>
      <c r="P830" s="32" t="s">
        <v>6938</v>
      </c>
    </row>
    <row r="831" spans="1:16" ht="15.5">
      <c r="A831" s="32" t="s">
        <v>6939</v>
      </c>
      <c r="B831" s="32" t="s">
        <v>6940</v>
      </c>
      <c r="C831" s="32" t="s">
        <v>6941</v>
      </c>
      <c r="D831" s="32">
        <v>179</v>
      </c>
      <c r="E831" s="32">
        <v>499</v>
      </c>
      <c r="F831" s="33">
        <v>0.64</v>
      </c>
      <c r="G831" s="32">
        <v>4.0999999999999996</v>
      </c>
      <c r="H831" s="36">
        <v>10174</v>
      </c>
      <c r="I831" s="32" t="s">
        <v>6942</v>
      </c>
      <c r="J831" s="32" t="s">
        <v>6943</v>
      </c>
      <c r="K831" s="32" t="s">
        <v>6944</v>
      </c>
      <c r="L831" s="32" t="s">
        <v>6945</v>
      </c>
      <c r="M831" s="32" t="s">
        <v>6946</v>
      </c>
      <c r="N831" s="32" t="s">
        <v>6947</v>
      </c>
      <c r="O831" s="32" t="s">
        <v>6948</v>
      </c>
      <c r="P831" s="32" t="s">
        <v>6949</v>
      </c>
    </row>
    <row r="832" spans="1:16" ht="15.5">
      <c r="A832" s="32" t="s">
        <v>6950</v>
      </c>
      <c r="B832" s="32" t="s">
        <v>6951</v>
      </c>
      <c r="C832" s="32" t="s">
        <v>5124</v>
      </c>
      <c r="D832" s="34">
        <v>1345</v>
      </c>
      <c r="E832" s="34">
        <v>2295</v>
      </c>
      <c r="F832" s="33">
        <v>0.41</v>
      </c>
      <c r="G832" s="32">
        <v>4.2</v>
      </c>
      <c r="H832" s="36">
        <v>17413</v>
      </c>
      <c r="I832" s="32" t="s">
        <v>6952</v>
      </c>
      <c r="J832" s="32" t="s">
        <v>6953</v>
      </c>
      <c r="K832" s="32" t="s">
        <v>6954</v>
      </c>
      <c r="L832" s="32" t="s">
        <v>6955</v>
      </c>
      <c r="M832" s="32" t="s">
        <v>6956</v>
      </c>
      <c r="N832" s="32" t="s">
        <v>6957</v>
      </c>
      <c r="O832" s="32" t="s">
        <v>6958</v>
      </c>
      <c r="P832" s="32" t="s">
        <v>6959</v>
      </c>
    </row>
    <row r="833" spans="1:16" ht="15.5">
      <c r="A833" s="32" t="s">
        <v>6960</v>
      </c>
      <c r="B833" s="32" t="s">
        <v>6961</v>
      </c>
      <c r="C833" s="32" t="s">
        <v>5267</v>
      </c>
      <c r="D833" s="32">
        <v>349</v>
      </c>
      <c r="E833" s="32">
        <v>995</v>
      </c>
      <c r="F833" s="33">
        <v>0.65</v>
      </c>
      <c r="G833" s="32">
        <v>4.2</v>
      </c>
      <c r="H833" s="36">
        <v>6676</v>
      </c>
      <c r="I833" s="32" t="s">
        <v>6962</v>
      </c>
      <c r="J833" s="32" t="s">
        <v>6963</v>
      </c>
      <c r="K833" s="32" t="s">
        <v>6964</v>
      </c>
      <c r="L833" s="32" t="s">
        <v>6965</v>
      </c>
      <c r="M833" s="32" t="s">
        <v>6966</v>
      </c>
      <c r="N833" s="32" t="s">
        <v>6967</v>
      </c>
      <c r="O833" s="32" t="s">
        <v>6968</v>
      </c>
      <c r="P833" s="32" t="s">
        <v>6969</v>
      </c>
    </row>
    <row r="834" spans="1:16" ht="15.5">
      <c r="A834" s="32" t="s">
        <v>6970</v>
      </c>
      <c r="B834" s="32" t="s">
        <v>6971</v>
      </c>
      <c r="C834" s="32" t="s">
        <v>6371</v>
      </c>
      <c r="D834" s="32">
        <v>287</v>
      </c>
      <c r="E834" s="32">
        <v>499</v>
      </c>
      <c r="F834" s="33">
        <v>0.42</v>
      </c>
      <c r="G834" s="32">
        <v>4.4000000000000004</v>
      </c>
      <c r="H834" s="36">
        <v>8076</v>
      </c>
      <c r="I834" s="32" t="s">
        <v>6972</v>
      </c>
      <c r="J834" s="32" t="s">
        <v>6973</v>
      </c>
      <c r="K834" s="32" t="s">
        <v>6974</v>
      </c>
      <c r="L834" s="32" t="s">
        <v>6975</v>
      </c>
      <c r="M834" s="32" t="s">
        <v>6976</v>
      </c>
      <c r="N834" s="32" t="s">
        <v>6977</v>
      </c>
      <c r="O834" s="32" t="s">
        <v>6978</v>
      </c>
      <c r="P834" s="32" t="s">
        <v>6979</v>
      </c>
    </row>
    <row r="835" spans="1:16" ht="15.5">
      <c r="A835" s="32" t="s">
        <v>334</v>
      </c>
      <c r="B835" s="32" t="s">
        <v>335</v>
      </c>
      <c r="C835" s="32" t="s">
        <v>18</v>
      </c>
      <c r="D835" s="32">
        <v>599</v>
      </c>
      <c r="E835" s="32">
        <v>599</v>
      </c>
      <c r="F835" s="33">
        <v>0</v>
      </c>
      <c r="G835" s="32">
        <v>4.3</v>
      </c>
      <c r="H835" s="36">
        <v>355</v>
      </c>
      <c r="I835" s="32" t="s">
        <v>336</v>
      </c>
      <c r="J835" s="32" t="s">
        <v>337</v>
      </c>
      <c r="K835" s="32" t="s">
        <v>338</v>
      </c>
      <c r="L835" s="32" t="s">
        <v>339</v>
      </c>
      <c r="M835" s="32" t="s">
        <v>340</v>
      </c>
      <c r="N835" s="32" t="s">
        <v>6980</v>
      </c>
      <c r="O835" s="32" t="s">
        <v>6981</v>
      </c>
      <c r="P835" s="32" t="s">
        <v>6982</v>
      </c>
    </row>
    <row r="836" spans="1:16" ht="15.5">
      <c r="A836" s="32" t="s">
        <v>6983</v>
      </c>
      <c r="B836" s="32" t="s">
        <v>6984</v>
      </c>
      <c r="C836" s="32" t="s">
        <v>4855</v>
      </c>
      <c r="D836" s="32">
        <v>349</v>
      </c>
      <c r="E836" s="32">
        <v>450</v>
      </c>
      <c r="F836" s="33">
        <v>0.22</v>
      </c>
      <c r="G836" s="32">
        <v>4.0999999999999996</v>
      </c>
      <c r="H836" s="36">
        <v>18656</v>
      </c>
      <c r="I836" s="32" t="s">
        <v>6985</v>
      </c>
      <c r="J836" s="32" t="s">
        <v>6986</v>
      </c>
      <c r="K836" s="32" t="s">
        <v>6987</v>
      </c>
      <c r="L836" s="32" t="s">
        <v>6988</v>
      </c>
      <c r="M836" s="32" t="s">
        <v>6989</v>
      </c>
      <c r="N836" s="32" t="s">
        <v>6990</v>
      </c>
      <c r="O836" s="32" t="s">
        <v>6991</v>
      </c>
      <c r="P836" s="32" t="s">
        <v>6992</v>
      </c>
    </row>
    <row r="837" spans="1:16" ht="15.5">
      <c r="A837" s="32" t="s">
        <v>6993</v>
      </c>
      <c r="B837" s="32" t="s">
        <v>6994</v>
      </c>
      <c r="C837" s="32" t="s">
        <v>5069</v>
      </c>
      <c r="D837" s="32">
        <v>879</v>
      </c>
      <c r="E837" s="34">
        <v>1109</v>
      </c>
      <c r="F837" s="33">
        <v>0.21</v>
      </c>
      <c r="G837" s="32">
        <v>4.4000000000000004</v>
      </c>
      <c r="H837" s="36">
        <v>31599</v>
      </c>
      <c r="I837" s="32" t="s">
        <v>6995</v>
      </c>
      <c r="J837" s="32" t="s">
        <v>6996</v>
      </c>
      <c r="K837" s="32" t="s">
        <v>6997</v>
      </c>
      <c r="L837" s="32" t="s">
        <v>6998</v>
      </c>
      <c r="M837" s="32" t="s">
        <v>6999</v>
      </c>
      <c r="N837" s="32" t="s">
        <v>7000</v>
      </c>
      <c r="O837" s="32" t="s">
        <v>7001</v>
      </c>
      <c r="P837" s="32" t="s">
        <v>7002</v>
      </c>
    </row>
    <row r="838" spans="1:16" ht="15.5">
      <c r="A838" s="32" t="s">
        <v>344</v>
      </c>
      <c r="B838" s="32" t="s">
        <v>345</v>
      </c>
      <c r="C838" s="32" t="s">
        <v>18</v>
      </c>
      <c r="D838" s="32">
        <v>199</v>
      </c>
      <c r="E838" s="32">
        <v>999</v>
      </c>
      <c r="F838" s="33">
        <v>0.8</v>
      </c>
      <c r="G838" s="32">
        <v>3.9</v>
      </c>
      <c r="H838" s="36">
        <v>1075</v>
      </c>
      <c r="I838" s="32" t="s">
        <v>346</v>
      </c>
      <c r="J838" s="32" t="s">
        <v>347</v>
      </c>
      <c r="K838" s="32" t="s">
        <v>348</v>
      </c>
      <c r="L838" s="32" t="s">
        <v>349</v>
      </c>
      <c r="M838" s="32" t="s">
        <v>350</v>
      </c>
      <c r="N838" s="32" t="s">
        <v>351</v>
      </c>
      <c r="O838" s="32" t="s">
        <v>352</v>
      </c>
      <c r="P838" s="32" t="s">
        <v>7003</v>
      </c>
    </row>
    <row r="839" spans="1:16" ht="15.5">
      <c r="A839" s="32" t="s">
        <v>7004</v>
      </c>
      <c r="B839" s="32" t="s">
        <v>7005</v>
      </c>
      <c r="C839" s="32" t="s">
        <v>5676</v>
      </c>
      <c r="D839" s="32">
        <v>250</v>
      </c>
      <c r="E839" s="32">
        <v>250</v>
      </c>
      <c r="F839" s="33">
        <v>0</v>
      </c>
      <c r="G839" s="32">
        <v>3.9</v>
      </c>
      <c r="H839" s="36">
        <v>13971</v>
      </c>
      <c r="I839" s="32" t="s">
        <v>7006</v>
      </c>
      <c r="J839" s="32" t="s">
        <v>7007</v>
      </c>
      <c r="K839" s="32" t="s">
        <v>7008</v>
      </c>
      <c r="L839" s="32" t="s">
        <v>7009</v>
      </c>
      <c r="M839" s="32" t="s">
        <v>7010</v>
      </c>
      <c r="N839" s="32" t="s">
        <v>7011</v>
      </c>
      <c r="O839" s="32" t="s">
        <v>7012</v>
      </c>
      <c r="P839" s="32" t="s">
        <v>7013</v>
      </c>
    </row>
    <row r="840" spans="1:16" ht="15.5">
      <c r="A840" s="32" t="s">
        <v>7014</v>
      </c>
      <c r="B840" s="32" t="s">
        <v>7015</v>
      </c>
      <c r="C840" s="32" t="s">
        <v>3080</v>
      </c>
      <c r="D840" s="32">
        <v>199</v>
      </c>
      <c r="E840" s="32">
        <v>499</v>
      </c>
      <c r="F840" s="33">
        <v>0.6</v>
      </c>
      <c r="G840" s="32">
        <v>3.6</v>
      </c>
      <c r="H840" s="36">
        <v>2492</v>
      </c>
      <c r="I840" s="32" t="s">
        <v>7016</v>
      </c>
      <c r="J840" s="32" t="s">
        <v>7017</v>
      </c>
      <c r="K840" s="32" t="s">
        <v>7018</v>
      </c>
      <c r="L840" s="32" t="s">
        <v>7019</v>
      </c>
      <c r="M840" s="32" t="s">
        <v>7020</v>
      </c>
      <c r="N840" s="32" t="s">
        <v>7021</v>
      </c>
      <c r="O840" s="32" t="s">
        <v>7022</v>
      </c>
      <c r="P840" s="32" t="s">
        <v>7023</v>
      </c>
    </row>
    <row r="841" spans="1:16" ht="15.5">
      <c r="A841" s="32" t="s">
        <v>360</v>
      </c>
      <c r="B841" s="32" t="s">
        <v>361</v>
      </c>
      <c r="C841" s="32" t="s">
        <v>18</v>
      </c>
      <c r="D841" s="32">
        <v>899</v>
      </c>
      <c r="E841" s="34">
        <v>1900</v>
      </c>
      <c r="F841" s="33">
        <v>0.53</v>
      </c>
      <c r="G841" s="32">
        <v>4.4000000000000004</v>
      </c>
      <c r="H841" s="36">
        <v>13552</v>
      </c>
      <c r="I841" s="32" t="s">
        <v>362</v>
      </c>
      <c r="J841" s="32" t="s">
        <v>363</v>
      </c>
      <c r="K841" s="32" t="s">
        <v>364</v>
      </c>
      <c r="L841" s="32" t="s">
        <v>365</v>
      </c>
      <c r="M841" s="32" t="s">
        <v>366</v>
      </c>
      <c r="N841" s="32" t="s">
        <v>367</v>
      </c>
      <c r="O841" s="32" t="s">
        <v>7024</v>
      </c>
      <c r="P841" s="32" t="s">
        <v>7025</v>
      </c>
    </row>
    <row r="842" spans="1:16" ht="15.5">
      <c r="A842" s="32" t="s">
        <v>370</v>
      </c>
      <c r="B842" s="32" t="s">
        <v>371</v>
      </c>
      <c r="C842" s="32" t="s">
        <v>18</v>
      </c>
      <c r="D842" s="32">
        <v>199</v>
      </c>
      <c r="E842" s="32">
        <v>999</v>
      </c>
      <c r="F842" s="33">
        <v>0.8</v>
      </c>
      <c r="G842" s="32">
        <v>4</v>
      </c>
      <c r="H842" s="36">
        <v>575</v>
      </c>
      <c r="I842" s="32" t="s">
        <v>372</v>
      </c>
      <c r="J842" s="32" t="s">
        <v>373</v>
      </c>
      <c r="K842" s="32" t="s">
        <v>374</v>
      </c>
      <c r="L842" s="32" t="s">
        <v>375</v>
      </c>
      <c r="M842" s="32" t="s">
        <v>376</v>
      </c>
      <c r="N842" s="32" t="s">
        <v>377</v>
      </c>
      <c r="O842" s="32" t="s">
        <v>7026</v>
      </c>
      <c r="P842" s="32" t="s">
        <v>7027</v>
      </c>
    </row>
    <row r="843" spans="1:16" ht="15.5">
      <c r="A843" s="32" t="s">
        <v>7028</v>
      </c>
      <c r="B843" s="32" t="s">
        <v>7029</v>
      </c>
      <c r="C843" s="32" t="s">
        <v>6941</v>
      </c>
      <c r="D843" s="32">
        <v>149</v>
      </c>
      <c r="E843" s="32">
        <v>999</v>
      </c>
      <c r="F843" s="33">
        <v>0.85</v>
      </c>
      <c r="G843" s="32">
        <v>3.5</v>
      </c>
      <c r="H843" s="36">
        <v>2523</v>
      </c>
      <c r="I843" s="32" t="s">
        <v>7030</v>
      </c>
      <c r="J843" s="32" t="s">
        <v>7031</v>
      </c>
      <c r="K843" s="32" t="s">
        <v>7032</v>
      </c>
      <c r="L843" s="32" t="s">
        <v>7033</v>
      </c>
      <c r="M843" s="32" t="s">
        <v>7034</v>
      </c>
      <c r="N843" s="32" t="s">
        <v>7035</v>
      </c>
      <c r="O843" s="32" t="s">
        <v>7036</v>
      </c>
      <c r="P843" s="32" t="s">
        <v>7037</v>
      </c>
    </row>
    <row r="844" spans="1:16" ht="15.5">
      <c r="A844" s="32" t="s">
        <v>7038</v>
      </c>
      <c r="B844" s="32" t="s">
        <v>7039</v>
      </c>
      <c r="C844" s="32" t="s">
        <v>4877</v>
      </c>
      <c r="D844" s="32">
        <v>469</v>
      </c>
      <c r="E844" s="34">
        <v>1499</v>
      </c>
      <c r="F844" s="33">
        <v>0.69</v>
      </c>
      <c r="G844" s="32">
        <v>4.0999999999999996</v>
      </c>
      <c r="H844" s="36">
        <v>352</v>
      </c>
      <c r="I844" s="32" t="s">
        <v>7040</v>
      </c>
      <c r="J844" s="32" t="s">
        <v>7041</v>
      </c>
      <c r="K844" s="32" t="s">
        <v>7042</v>
      </c>
      <c r="L844" s="32" t="s">
        <v>7043</v>
      </c>
      <c r="M844" s="32" t="s">
        <v>7044</v>
      </c>
      <c r="N844" s="32" t="s">
        <v>7045</v>
      </c>
      <c r="O844" s="32" t="s">
        <v>7046</v>
      </c>
      <c r="P844" s="32" t="s">
        <v>7047</v>
      </c>
    </row>
    <row r="845" spans="1:16" ht="15.5">
      <c r="A845" s="32" t="s">
        <v>7048</v>
      </c>
      <c r="B845" s="32" t="s">
        <v>7049</v>
      </c>
      <c r="C845" s="32" t="s">
        <v>6133</v>
      </c>
      <c r="D845" s="34">
        <v>1187</v>
      </c>
      <c r="E845" s="34">
        <v>1929</v>
      </c>
      <c r="F845" s="33">
        <v>0.38</v>
      </c>
      <c r="G845" s="32">
        <v>4.0999999999999996</v>
      </c>
      <c r="H845" s="36">
        <v>1662</v>
      </c>
      <c r="I845" s="32" t="s">
        <v>7050</v>
      </c>
      <c r="J845" s="32" t="s">
        <v>7051</v>
      </c>
      <c r="K845" s="32" t="s">
        <v>7052</v>
      </c>
      <c r="L845" s="32" t="s">
        <v>7053</v>
      </c>
      <c r="M845" s="32" t="s">
        <v>7054</v>
      </c>
      <c r="N845" s="32" t="s">
        <v>7055</v>
      </c>
      <c r="O845" s="32" t="s">
        <v>7056</v>
      </c>
      <c r="P845" s="32" t="s">
        <v>7057</v>
      </c>
    </row>
    <row r="846" spans="1:16" ht="15.5">
      <c r="A846" s="32" t="s">
        <v>7058</v>
      </c>
      <c r="B846" s="32" t="s">
        <v>7059</v>
      </c>
      <c r="C846" s="32" t="s">
        <v>7060</v>
      </c>
      <c r="D846" s="32">
        <v>849</v>
      </c>
      <c r="E846" s="34">
        <v>1499</v>
      </c>
      <c r="F846" s="33">
        <v>0.43</v>
      </c>
      <c r="G846" s="32">
        <v>4</v>
      </c>
      <c r="H846" s="36">
        <v>7352</v>
      </c>
      <c r="I846" s="32" t="s">
        <v>7061</v>
      </c>
      <c r="J846" s="32" t="s">
        <v>7062</v>
      </c>
      <c r="K846" s="32" t="s">
        <v>7063</v>
      </c>
      <c r="L846" s="32" t="s">
        <v>7064</v>
      </c>
      <c r="M846" s="32" t="s">
        <v>7065</v>
      </c>
      <c r="N846" s="32" t="s">
        <v>7066</v>
      </c>
      <c r="O846" s="32" t="s">
        <v>7067</v>
      </c>
      <c r="P846" s="32" t="s">
        <v>7068</v>
      </c>
    </row>
    <row r="847" spans="1:16" ht="15.5">
      <c r="A847" s="32" t="s">
        <v>7069</v>
      </c>
      <c r="B847" s="32" t="s">
        <v>7070</v>
      </c>
      <c r="C847" s="32" t="s">
        <v>4866</v>
      </c>
      <c r="D847" s="32">
        <v>328</v>
      </c>
      <c r="E847" s="32">
        <v>399</v>
      </c>
      <c r="F847" s="33">
        <v>0.18</v>
      </c>
      <c r="G847" s="32">
        <v>4.0999999999999996</v>
      </c>
      <c r="H847" s="36">
        <v>3441</v>
      </c>
      <c r="I847" s="32" t="s">
        <v>7071</v>
      </c>
      <c r="J847" s="32" t="s">
        <v>7072</v>
      </c>
      <c r="K847" s="32" t="s">
        <v>7073</v>
      </c>
      <c r="L847" s="32" t="s">
        <v>7074</v>
      </c>
      <c r="M847" s="32" t="s">
        <v>7075</v>
      </c>
      <c r="N847" s="32" t="s">
        <v>7076</v>
      </c>
      <c r="O847" s="32" t="s">
        <v>7077</v>
      </c>
      <c r="P847" s="32" t="s">
        <v>7078</v>
      </c>
    </row>
    <row r="848" spans="1:16" ht="15.5">
      <c r="A848" s="32" t="s">
        <v>7079</v>
      </c>
      <c r="B848" s="32" t="s">
        <v>7080</v>
      </c>
      <c r="C848" s="32" t="s">
        <v>4898</v>
      </c>
      <c r="D848" s="32">
        <v>269</v>
      </c>
      <c r="E848" s="32">
        <v>699</v>
      </c>
      <c r="F848" s="33">
        <v>0.62</v>
      </c>
      <c r="G848" s="32">
        <v>4</v>
      </c>
      <c r="H848" s="36">
        <v>93</v>
      </c>
      <c r="I848" s="32" t="s">
        <v>7081</v>
      </c>
      <c r="J848" s="32" t="s">
        <v>7082</v>
      </c>
      <c r="K848" s="32" t="s">
        <v>7083</v>
      </c>
      <c r="L848" s="32" t="s">
        <v>7084</v>
      </c>
      <c r="M848" s="32" t="s">
        <v>7085</v>
      </c>
      <c r="N848" s="32" t="s">
        <v>7086</v>
      </c>
      <c r="O848" s="32" t="s">
        <v>7087</v>
      </c>
      <c r="P848" s="32" t="s">
        <v>7088</v>
      </c>
    </row>
    <row r="849" spans="1:16" ht="15.5">
      <c r="A849" s="32" t="s">
        <v>7089</v>
      </c>
      <c r="B849" s="32" t="s">
        <v>7090</v>
      </c>
      <c r="C849" s="32" t="s">
        <v>7091</v>
      </c>
      <c r="D849" s="32">
        <v>299</v>
      </c>
      <c r="E849" s="32">
        <v>400</v>
      </c>
      <c r="F849" s="33">
        <v>0.25</v>
      </c>
      <c r="G849" s="32">
        <v>3.8</v>
      </c>
      <c r="H849" s="36">
        <v>40895</v>
      </c>
      <c r="I849" s="32" t="s">
        <v>7092</v>
      </c>
      <c r="J849" s="32" t="s">
        <v>7093</v>
      </c>
      <c r="K849" s="32" t="s">
        <v>7094</v>
      </c>
      <c r="L849" s="32" t="s">
        <v>7095</v>
      </c>
      <c r="M849" s="32" t="s">
        <v>7096</v>
      </c>
      <c r="N849" s="32" t="s">
        <v>7097</v>
      </c>
      <c r="O849" s="32" t="s">
        <v>7098</v>
      </c>
      <c r="P849" s="32" t="s">
        <v>7099</v>
      </c>
    </row>
    <row r="850" spans="1:16" ht="15.5">
      <c r="A850" s="32" t="s">
        <v>7100</v>
      </c>
      <c r="B850" s="32" t="s">
        <v>7101</v>
      </c>
      <c r="C850" s="32" t="s">
        <v>7102</v>
      </c>
      <c r="D850" s="32">
        <v>549</v>
      </c>
      <c r="E850" s="34">
        <v>1499</v>
      </c>
      <c r="F850" s="33">
        <v>0.63</v>
      </c>
      <c r="G850" s="32">
        <v>4.3</v>
      </c>
      <c r="H850" s="36">
        <v>11006</v>
      </c>
      <c r="I850" s="32" t="s">
        <v>7103</v>
      </c>
      <c r="J850" s="32" t="s">
        <v>7104</v>
      </c>
      <c r="K850" s="32" t="s">
        <v>7105</v>
      </c>
      <c r="L850" s="32" t="s">
        <v>7106</v>
      </c>
      <c r="M850" s="32" t="s">
        <v>7107</v>
      </c>
      <c r="N850" s="32" t="s">
        <v>7108</v>
      </c>
      <c r="O850" s="32" t="s">
        <v>7109</v>
      </c>
      <c r="P850" s="32" t="s">
        <v>7110</v>
      </c>
    </row>
    <row r="851" spans="1:16" ht="15.5">
      <c r="A851" s="32" t="s">
        <v>7111</v>
      </c>
      <c r="B851" s="32" t="s">
        <v>7112</v>
      </c>
      <c r="C851" s="32" t="s">
        <v>5652</v>
      </c>
      <c r="D851" s="32">
        <v>114</v>
      </c>
      <c r="E851" s="32">
        <v>120</v>
      </c>
      <c r="F851" s="33">
        <v>0.05</v>
      </c>
      <c r="G851" s="32">
        <v>4.2</v>
      </c>
      <c r="H851" s="36">
        <v>8938</v>
      </c>
      <c r="I851" s="32" t="s">
        <v>7113</v>
      </c>
      <c r="J851" s="32" t="s">
        <v>7114</v>
      </c>
      <c r="K851" s="32" t="s">
        <v>7115</v>
      </c>
      <c r="L851" s="32" t="s">
        <v>7116</v>
      </c>
      <c r="M851" s="32" t="s">
        <v>7117</v>
      </c>
      <c r="N851" s="32" t="s">
        <v>7118</v>
      </c>
      <c r="O851" s="32" t="s">
        <v>7119</v>
      </c>
      <c r="P851" s="32" t="s">
        <v>7120</v>
      </c>
    </row>
    <row r="852" spans="1:16" ht="15.5">
      <c r="A852" s="32" t="s">
        <v>7121</v>
      </c>
      <c r="B852" s="32" t="s">
        <v>7122</v>
      </c>
      <c r="C852" s="32" t="s">
        <v>7123</v>
      </c>
      <c r="D852" s="32">
        <v>120</v>
      </c>
      <c r="E852" s="32">
        <v>120</v>
      </c>
      <c r="F852" s="33">
        <v>0</v>
      </c>
      <c r="G852" s="32">
        <v>4.0999999999999996</v>
      </c>
      <c r="H852" s="36">
        <v>4308</v>
      </c>
      <c r="I852" s="32" t="s">
        <v>7124</v>
      </c>
      <c r="J852" s="32" t="s">
        <v>7125</v>
      </c>
      <c r="K852" s="32" t="s">
        <v>7126</v>
      </c>
      <c r="L852" s="32" t="s">
        <v>7127</v>
      </c>
      <c r="M852" s="32" t="s">
        <v>7128</v>
      </c>
      <c r="N852" s="32" t="s">
        <v>7129</v>
      </c>
      <c r="O852" s="32" t="s">
        <v>7130</v>
      </c>
      <c r="P852" s="32" t="s">
        <v>7131</v>
      </c>
    </row>
    <row r="853" spans="1:16" ht="15.5">
      <c r="A853" s="32" t="s">
        <v>390</v>
      </c>
      <c r="B853" s="32" t="s">
        <v>391</v>
      </c>
      <c r="C853" s="32" t="s">
        <v>18</v>
      </c>
      <c r="D853" s="32">
        <v>970</v>
      </c>
      <c r="E853" s="34">
        <v>1999</v>
      </c>
      <c r="F853" s="33">
        <v>0.51</v>
      </c>
      <c r="G853" s="32">
        <v>4.2</v>
      </c>
      <c r="H853" s="36">
        <v>462</v>
      </c>
      <c r="I853" s="32" t="s">
        <v>392</v>
      </c>
      <c r="J853" s="32" t="s">
        <v>393</v>
      </c>
      <c r="K853" s="32" t="s">
        <v>394</v>
      </c>
      <c r="L853" s="32" t="s">
        <v>395</v>
      </c>
      <c r="M853" s="32" t="s">
        <v>396</v>
      </c>
      <c r="N853" s="32" t="s">
        <v>397</v>
      </c>
      <c r="O853" s="32" t="s">
        <v>7132</v>
      </c>
      <c r="P853" s="32" t="s">
        <v>7133</v>
      </c>
    </row>
    <row r="854" spans="1:16" ht="15.5">
      <c r="A854" s="32" t="s">
        <v>400</v>
      </c>
      <c r="B854" s="32" t="s">
        <v>401</v>
      </c>
      <c r="C854" s="32" t="s">
        <v>18</v>
      </c>
      <c r="D854" s="32">
        <v>209</v>
      </c>
      <c r="E854" s="32">
        <v>695</v>
      </c>
      <c r="F854" s="33">
        <v>0.7</v>
      </c>
      <c r="G854" s="32">
        <v>4.5</v>
      </c>
      <c r="H854" s="36">
        <v>107686</v>
      </c>
      <c r="I854" s="32" t="s">
        <v>402</v>
      </c>
      <c r="J854" s="32" t="s">
        <v>403</v>
      </c>
      <c r="K854" s="32" t="s">
        <v>404</v>
      </c>
      <c r="L854" s="32" t="s">
        <v>405</v>
      </c>
      <c r="M854" s="32" t="s">
        <v>406</v>
      </c>
      <c r="N854" s="32" t="s">
        <v>407</v>
      </c>
      <c r="O854" s="32" t="s">
        <v>408</v>
      </c>
      <c r="P854" s="32" t="s">
        <v>7134</v>
      </c>
    </row>
    <row r="855" spans="1:16" ht="15.5">
      <c r="A855" s="32" t="s">
        <v>7135</v>
      </c>
      <c r="B855" s="32" t="s">
        <v>7136</v>
      </c>
      <c r="C855" s="32" t="s">
        <v>4866</v>
      </c>
      <c r="D855" s="34">
        <v>1490</v>
      </c>
      <c r="E855" s="34">
        <v>2295</v>
      </c>
      <c r="F855" s="33">
        <v>0.35</v>
      </c>
      <c r="G855" s="32">
        <v>4.5999999999999996</v>
      </c>
      <c r="H855" s="36">
        <v>10652</v>
      </c>
      <c r="I855" s="32" t="s">
        <v>7137</v>
      </c>
      <c r="J855" s="32" t="s">
        <v>7138</v>
      </c>
      <c r="K855" s="32" t="s">
        <v>7139</v>
      </c>
      <c r="L855" s="32" t="s">
        <v>7140</v>
      </c>
      <c r="M855" s="32" t="s">
        <v>7141</v>
      </c>
      <c r="N855" s="32" t="s">
        <v>7142</v>
      </c>
      <c r="O855" s="32" t="s">
        <v>7143</v>
      </c>
      <c r="P855" s="32" t="s">
        <v>7144</v>
      </c>
    </row>
    <row r="856" spans="1:16" ht="15.5">
      <c r="A856" s="32" t="s">
        <v>7145</v>
      </c>
      <c r="B856" s="32" t="s">
        <v>7146</v>
      </c>
      <c r="C856" s="32" t="s">
        <v>7147</v>
      </c>
      <c r="D856" s="32">
        <v>99</v>
      </c>
      <c r="E856" s="32">
        <v>99</v>
      </c>
      <c r="F856" s="33">
        <v>0</v>
      </c>
      <c r="G856" s="32">
        <v>4.3</v>
      </c>
      <c r="H856" s="36">
        <v>5036</v>
      </c>
      <c r="I856" s="32" t="s">
        <v>7148</v>
      </c>
      <c r="J856" s="32" t="s">
        <v>7149</v>
      </c>
      <c r="K856" s="32" t="s">
        <v>7150</v>
      </c>
      <c r="L856" s="32" t="s">
        <v>7151</v>
      </c>
      <c r="M856" s="32" t="s">
        <v>7152</v>
      </c>
      <c r="N856" s="32" t="s">
        <v>7153</v>
      </c>
      <c r="O856" s="32" t="s">
        <v>7154</v>
      </c>
      <c r="P856" s="32" t="s">
        <v>7155</v>
      </c>
    </row>
    <row r="857" spans="1:16" ht="15.5">
      <c r="A857" s="32" t="s">
        <v>7156</v>
      </c>
      <c r="B857" s="32" t="s">
        <v>7157</v>
      </c>
      <c r="C857" s="32" t="s">
        <v>4866</v>
      </c>
      <c r="D857" s="32">
        <v>149</v>
      </c>
      <c r="E857" s="32">
        <v>249</v>
      </c>
      <c r="F857" s="33">
        <v>0.4</v>
      </c>
      <c r="G857" s="32">
        <v>4</v>
      </c>
      <c r="H857" s="36">
        <v>5057</v>
      </c>
      <c r="I857" s="32" t="s">
        <v>7158</v>
      </c>
      <c r="J857" s="32" t="s">
        <v>7159</v>
      </c>
      <c r="K857" s="32" t="s">
        <v>7160</v>
      </c>
      <c r="L857" s="32" t="s">
        <v>7161</v>
      </c>
      <c r="M857" s="32" t="s">
        <v>7162</v>
      </c>
      <c r="N857" s="32" t="s">
        <v>7163</v>
      </c>
      <c r="O857" s="32" t="s">
        <v>7164</v>
      </c>
      <c r="P857" s="32" t="s">
        <v>7165</v>
      </c>
    </row>
    <row r="858" spans="1:16" ht="15.5">
      <c r="A858" s="32" t="s">
        <v>7166</v>
      </c>
      <c r="B858" s="32" t="s">
        <v>7167</v>
      </c>
      <c r="C858" s="32" t="s">
        <v>5360</v>
      </c>
      <c r="D858" s="32">
        <v>575</v>
      </c>
      <c r="E858" s="34">
        <v>2799</v>
      </c>
      <c r="F858" s="33">
        <v>0.79</v>
      </c>
      <c r="G858" s="32">
        <v>4.2</v>
      </c>
      <c r="H858" s="36">
        <v>8537</v>
      </c>
      <c r="I858" s="32" t="s">
        <v>7168</v>
      </c>
      <c r="J858" s="32" t="s">
        <v>7169</v>
      </c>
      <c r="K858" s="32" t="s">
        <v>7170</v>
      </c>
      <c r="L858" s="32" t="s">
        <v>7171</v>
      </c>
      <c r="M858" s="32" t="s">
        <v>7172</v>
      </c>
      <c r="N858" s="32" t="s">
        <v>7173</v>
      </c>
      <c r="O858" s="32" t="s">
        <v>7174</v>
      </c>
      <c r="P858" s="32" t="s">
        <v>7175</v>
      </c>
    </row>
    <row r="859" spans="1:16" ht="15.5">
      <c r="A859" s="32" t="s">
        <v>440</v>
      </c>
      <c r="B859" s="32" t="s">
        <v>441</v>
      </c>
      <c r="C859" s="32" t="s">
        <v>18</v>
      </c>
      <c r="D859" s="32">
        <v>333</v>
      </c>
      <c r="E859" s="32">
        <v>999</v>
      </c>
      <c r="F859" s="33">
        <v>0.67</v>
      </c>
      <c r="G859" s="32">
        <v>3.3</v>
      </c>
      <c r="H859" s="36">
        <v>9792</v>
      </c>
      <c r="I859" s="32" t="s">
        <v>442</v>
      </c>
      <c r="J859" s="32" t="s">
        <v>443</v>
      </c>
      <c r="K859" s="32" t="s">
        <v>444</v>
      </c>
      <c r="L859" s="32" t="s">
        <v>445</v>
      </c>
      <c r="M859" s="32" t="s">
        <v>446</v>
      </c>
      <c r="N859" s="32" t="s">
        <v>447</v>
      </c>
      <c r="O859" s="32" t="s">
        <v>448</v>
      </c>
      <c r="P859" s="32" t="s">
        <v>7176</v>
      </c>
    </row>
    <row r="860" spans="1:16" ht="15.5">
      <c r="A860" s="32" t="s">
        <v>7177</v>
      </c>
      <c r="B860" s="32" t="s">
        <v>7178</v>
      </c>
      <c r="C860" s="32" t="s">
        <v>6345</v>
      </c>
      <c r="D860" s="32">
        <v>178</v>
      </c>
      <c r="E860" s="32">
        <v>210</v>
      </c>
      <c r="F860" s="33">
        <v>0.15</v>
      </c>
      <c r="G860" s="32">
        <v>4.3</v>
      </c>
      <c r="H860" s="36">
        <v>2450</v>
      </c>
      <c r="I860" s="32" t="s">
        <v>7179</v>
      </c>
      <c r="J860" s="32" t="s">
        <v>7180</v>
      </c>
      <c r="K860" s="32" t="s">
        <v>7181</v>
      </c>
      <c r="L860" s="32" t="s">
        <v>7182</v>
      </c>
      <c r="M860" s="32" t="s">
        <v>7183</v>
      </c>
      <c r="N860" s="32" t="s">
        <v>7184</v>
      </c>
      <c r="O860" s="32" t="s">
        <v>7185</v>
      </c>
      <c r="P860" s="32" t="s">
        <v>7186</v>
      </c>
    </row>
    <row r="861" spans="1:16" ht="15.5">
      <c r="A861" s="32" t="s">
        <v>7187</v>
      </c>
      <c r="B861" s="32" t="s">
        <v>7188</v>
      </c>
      <c r="C861" s="32" t="s">
        <v>3080</v>
      </c>
      <c r="D861" s="34">
        <v>1599</v>
      </c>
      <c r="E861" s="34">
        <v>3490</v>
      </c>
      <c r="F861" s="33">
        <v>0.54</v>
      </c>
      <c r="G861" s="32">
        <v>3.7</v>
      </c>
      <c r="H861" s="36">
        <v>676</v>
      </c>
      <c r="I861" s="32" t="s">
        <v>7189</v>
      </c>
      <c r="J861" s="32" t="s">
        <v>7190</v>
      </c>
      <c r="K861" s="32" t="s">
        <v>7191</v>
      </c>
      <c r="L861" s="32" t="s">
        <v>7192</v>
      </c>
      <c r="M861" s="32" t="s">
        <v>7193</v>
      </c>
      <c r="N861" s="32" t="s">
        <v>7194</v>
      </c>
      <c r="O861" s="32" t="s">
        <v>7195</v>
      </c>
      <c r="P861" s="32" t="s">
        <v>7196</v>
      </c>
    </row>
    <row r="862" spans="1:16" ht="15.5">
      <c r="A862" s="32" t="s">
        <v>7197</v>
      </c>
      <c r="B862" s="32" t="s">
        <v>7198</v>
      </c>
      <c r="C862" s="32" t="s">
        <v>3080</v>
      </c>
      <c r="D862" s="32">
        <v>499</v>
      </c>
      <c r="E862" s="34">
        <v>1299</v>
      </c>
      <c r="F862" s="33">
        <v>0.62</v>
      </c>
      <c r="G862" s="32">
        <v>3.9</v>
      </c>
      <c r="H862" s="36">
        <v>1173</v>
      </c>
      <c r="I862" s="32" t="s">
        <v>7199</v>
      </c>
      <c r="J862" s="32" t="s">
        <v>7200</v>
      </c>
      <c r="K862" s="32" t="s">
        <v>7201</v>
      </c>
      <c r="L862" s="32" t="s">
        <v>7202</v>
      </c>
      <c r="M862" s="32" t="s">
        <v>7203</v>
      </c>
      <c r="N862" s="32" t="s">
        <v>7204</v>
      </c>
      <c r="O862" s="32" t="s">
        <v>7205</v>
      </c>
      <c r="P862" s="32" t="s">
        <v>7206</v>
      </c>
    </row>
    <row r="863" spans="1:16" ht="15.5">
      <c r="A863" s="32" t="s">
        <v>7207</v>
      </c>
      <c r="B863" s="32" t="s">
        <v>7208</v>
      </c>
      <c r="C863" s="32" t="s">
        <v>5382</v>
      </c>
      <c r="D863" s="32">
        <v>199</v>
      </c>
      <c r="E863" s="32">
        <v>499</v>
      </c>
      <c r="F863" s="33">
        <v>0.6</v>
      </c>
      <c r="G863" s="32">
        <v>4.3</v>
      </c>
      <c r="H863" s="36">
        <v>9998</v>
      </c>
      <c r="I863" s="32" t="s">
        <v>7209</v>
      </c>
      <c r="J863" s="32" t="s">
        <v>7210</v>
      </c>
      <c r="K863" s="32" t="s">
        <v>7211</v>
      </c>
      <c r="L863" s="32" t="s">
        <v>7212</v>
      </c>
      <c r="M863" s="32" t="s">
        <v>7213</v>
      </c>
      <c r="N863" s="32" t="s">
        <v>7214</v>
      </c>
      <c r="O863" s="32" t="s">
        <v>7215</v>
      </c>
      <c r="P863" s="32" t="s">
        <v>7216</v>
      </c>
    </row>
    <row r="864" spans="1:16" ht="15.5">
      <c r="A864" s="32" t="s">
        <v>7217</v>
      </c>
      <c r="B864" s="32" t="s">
        <v>7218</v>
      </c>
      <c r="C864" s="32" t="s">
        <v>2962</v>
      </c>
      <c r="D864" s="34">
        <v>2499</v>
      </c>
      <c r="E864" s="34">
        <v>5999</v>
      </c>
      <c r="F864" s="33">
        <v>0.57999999999999996</v>
      </c>
      <c r="G864" s="32">
        <v>4.0999999999999996</v>
      </c>
      <c r="H864" s="36">
        <v>5852</v>
      </c>
      <c r="I864" s="32" t="s">
        <v>7219</v>
      </c>
      <c r="J864" s="32" t="s">
        <v>7220</v>
      </c>
      <c r="K864" s="32" t="s">
        <v>7221</v>
      </c>
      <c r="L864" s="32" t="s">
        <v>7222</v>
      </c>
      <c r="M864" s="32" t="s">
        <v>7223</v>
      </c>
      <c r="N864" s="32" t="s">
        <v>7224</v>
      </c>
      <c r="O864" s="32" t="s">
        <v>7225</v>
      </c>
      <c r="P864" s="32" t="s">
        <v>7226</v>
      </c>
    </row>
    <row r="865" spans="1:16" ht="15.5">
      <c r="A865" s="32" t="s">
        <v>7227</v>
      </c>
      <c r="B865" s="32" t="s">
        <v>7228</v>
      </c>
      <c r="C865" s="32" t="s">
        <v>7229</v>
      </c>
      <c r="D865" s="32">
        <v>199</v>
      </c>
      <c r="E865" s="32">
        <v>999</v>
      </c>
      <c r="F865" s="33">
        <v>0.8</v>
      </c>
      <c r="G865" s="32">
        <v>4.2</v>
      </c>
      <c r="H865" s="36">
        <v>362</v>
      </c>
      <c r="I865" s="32" t="s">
        <v>7230</v>
      </c>
      <c r="J865" s="32" t="s">
        <v>7231</v>
      </c>
      <c r="K865" s="32" t="s">
        <v>7232</v>
      </c>
      <c r="L865" s="32" t="s">
        <v>7233</v>
      </c>
      <c r="M865" s="32" t="s">
        <v>7234</v>
      </c>
      <c r="N865" s="32" t="s">
        <v>7235</v>
      </c>
      <c r="O865" s="32" t="s">
        <v>7236</v>
      </c>
      <c r="P865" s="32" t="s">
        <v>7237</v>
      </c>
    </row>
    <row r="866" spans="1:16" ht="15.5">
      <c r="A866" s="32" t="s">
        <v>7238</v>
      </c>
      <c r="B866" s="32" t="s">
        <v>7239</v>
      </c>
      <c r="C866" s="32" t="s">
        <v>3038</v>
      </c>
      <c r="D866" s="32">
        <v>939</v>
      </c>
      <c r="E866" s="34">
        <v>1800</v>
      </c>
      <c r="F866" s="33">
        <v>0.48</v>
      </c>
      <c r="G866" s="32">
        <v>4.5</v>
      </c>
      <c r="H866" s="36">
        <v>205052</v>
      </c>
      <c r="I866" s="32" t="s">
        <v>7240</v>
      </c>
      <c r="J866" s="32" t="s">
        <v>7241</v>
      </c>
      <c r="K866" s="32" t="s">
        <v>7242</v>
      </c>
      <c r="L866" s="32" t="s">
        <v>7243</v>
      </c>
      <c r="M866" s="32" t="s">
        <v>7244</v>
      </c>
      <c r="N866" s="32" t="s">
        <v>7245</v>
      </c>
      <c r="O866" s="32" t="s">
        <v>7246</v>
      </c>
      <c r="P866" s="32" t="s">
        <v>7247</v>
      </c>
    </row>
    <row r="867" spans="1:16" ht="15.5">
      <c r="A867" s="32" t="s">
        <v>7248</v>
      </c>
      <c r="B867" s="32" t="s">
        <v>7249</v>
      </c>
      <c r="C867" s="32" t="s">
        <v>2962</v>
      </c>
      <c r="D867" s="34">
        <v>2499</v>
      </c>
      <c r="E867" s="34">
        <v>9999</v>
      </c>
      <c r="F867" s="33">
        <v>0.75</v>
      </c>
      <c r="G867" s="32">
        <v>4</v>
      </c>
      <c r="H867" s="36">
        <v>9090</v>
      </c>
      <c r="I867" s="32" t="s">
        <v>7250</v>
      </c>
      <c r="J867" s="32" t="s">
        <v>7251</v>
      </c>
      <c r="K867" s="32" t="s">
        <v>7252</v>
      </c>
      <c r="L867" s="32" t="s">
        <v>7253</v>
      </c>
      <c r="M867" s="32" t="s">
        <v>7254</v>
      </c>
      <c r="N867" s="32" t="s">
        <v>7255</v>
      </c>
      <c r="O867" s="32" t="s">
        <v>7256</v>
      </c>
      <c r="P867" s="32" t="s">
        <v>7257</v>
      </c>
    </row>
    <row r="868" spans="1:16" ht="15.5">
      <c r="A868" s="32" t="s">
        <v>7258</v>
      </c>
      <c r="B868" s="32" t="s">
        <v>7259</v>
      </c>
      <c r="C868" s="32" t="s">
        <v>4866</v>
      </c>
      <c r="D868" s="34">
        <v>1439</v>
      </c>
      <c r="E868" s="34">
        <v>2890</v>
      </c>
      <c r="F868" s="33">
        <v>0.5</v>
      </c>
      <c r="G868" s="32">
        <v>4.5</v>
      </c>
      <c r="H868" s="36">
        <v>4099</v>
      </c>
      <c r="I868" s="32" t="s">
        <v>7260</v>
      </c>
      <c r="J868" s="32" t="s">
        <v>7261</v>
      </c>
      <c r="K868" s="32" t="s">
        <v>7262</v>
      </c>
      <c r="L868" s="32" t="s">
        <v>7263</v>
      </c>
      <c r="M868" s="32" t="s">
        <v>7264</v>
      </c>
      <c r="N868" s="32" t="s">
        <v>7265</v>
      </c>
      <c r="O868" s="32" t="s">
        <v>7266</v>
      </c>
      <c r="P868" s="32" t="s">
        <v>7267</v>
      </c>
    </row>
    <row r="869" spans="1:16" ht="15.5">
      <c r="A869" s="32" t="s">
        <v>7268</v>
      </c>
      <c r="B869" s="32" t="s">
        <v>7269</v>
      </c>
      <c r="C869" s="32" t="s">
        <v>3080</v>
      </c>
      <c r="D869" s="34">
        <v>1099</v>
      </c>
      <c r="E869" s="34">
        <v>5999</v>
      </c>
      <c r="F869" s="33">
        <v>0.82</v>
      </c>
      <c r="G869" s="32">
        <v>3.5</v>
      </c>
      <c r="H869" s="36">
        <v>12966</v>
      </c>
      <c r="I869" s="32" t="s">
        <v>5320</v>
      </c>
      <c r="J869" s="32" t="s">
        <v>7270</v>
      </c>
      <c r="K869" s="32" t="s">
        <v>7271</v>
      </c>
      <c r="L869" s="32" t="s">
        <v>7272</v>
      </c>
      <c r="M869" s="32" t="s">
        <v>7273</v>
      </c>
      <c r="N869" s="32" t="s">
        <v>7274</v>
      </c>
      <c r="O869" s="32" t="s">
        <v>7275</v>
      </c>
      <c r="P869" s="32" t="s">
        <v>7276</v>
      </c>
    </row>
    <row r="870" spans="1:16" ht="15.5">
      <c r="A870" s="32" t="s">
        <v>7277</v>
      </c>
      <c r="B870" s="32" t="s">
        <v>7278</v>
      </c>
      <c r="C870" s="32" t="s">
        <v>5652</v>
      </c>
      <c r="D870" s="32">
        <v>157</v>
      </c>
      <c r="E870" s="32">
        <v>160</v>
      </c>
      <c r="F870" s="33">
        <v>0.02</v>
      </c>
      <c r="G870" s="32">
        <v>4.5</v>
      </c>
      <c r="H870" s="36">
        <v>4428</v>
      </c>
      <c r="I870" s="32" t="s">
        <v>7279</v>
      </c>
      <c r="J870" s="32" t="s">
        <v>7280</v>
      </c>
      <c r="K870" s="32" t="s">
        <v>7281</v>
      </c>
      <c r="L870" s="32" t="s">
        <v>7282</v>
      </c>
      <c r="M870" s="32" t="s">
        <v>7283</v>
      </c>
      <c r="N870" s="32" t="s">
        <v>7284</v>
      </c>
      <c r="O870" s="32" t="s">
        <v>7285</v>
      </c>
      <c r="P870" s="32" t="s">
        <v>7286</v>
      </c>
    </row>
    <row r="871" spans="1:16" ht="15.5">
      <c r="A871" s="32" t="s">
        <v>425</v>
      </c>
      <c r="B871" s="32" t="s">
        <v>426</v>
      </c>
      <c r="C871" s="32" t="s">
        <v>99</v>
      </c>
      <c r="D871" s="32">
        <v>999</v>
      </c>
      <c r="E871" s="34">
        <v>1599</v>
      </c>
      <c r="F871" s="33">
        <v>0.38</v>
      </c>
      <c r="G871" s="32">
        <v>4.3</v>
      </c>
      <c r="H871" s="36">
        <v>12093</v>
      </c>
      <c r="I871" s="32" t="s">
        <v>427</v>
      </c>
      <c r="J871" s="32" t="s">
        <v>428</v>
      </c>
      <c r="K871" s="32" t="s">
        <v>429</v>
      </c>
      <c r="L871" s="32" t="s">
        <v>430</v>
      </c>
      <c r="M871" s="32" t="s">
        <v>431</v>
      </c>
      <c r="N871" s="32" t="s">
        <v>432</v>
      </c>
      <c r="O871" s="32" t="s">
        <v>7287</v>
      </c>
      <c r="P871" s="32" t="s">
        <v>7288</v>
      </c>
    </row>
    <row r="872" spans="1:16" ht="15.5">
      <c r="A872" s="32" t="s">
        <v>7289</v>
      </c>
      <c r="B872" s="32" t="s">
        <v>7290</v>
      </c>
      <c r="C872" s="32" t="s">
        <v>5299</v>
      </c>
      <c r="D872" s="32">
        <v>115</v>
      </c>
      <c r="E872" s="32">
        <v>999</v>
      </c>
      <c r="F872" s="33">
        <v>0.88</v>
      </c>
      <c r="G872" s="32">
        <v>3.3</v>
      </c>
      <c r="H872" s="36">
        <v>5692</v>
      </c>
      <c r="I872" s="32" t="s">
        <v>7291</v>
      </c>
      <c r="J872" s="32" t="s">
        <v>7292</v>
      </c>
      <c r="K872" s="32" t="s">
        <v>7293</v>
      </c>
      <c r="L872" s="32" t="s">
        <v>7294</v>
      </c>
      <c r="M872" s="32" t="s">
        <v>7295</v>
      </c>
      <c r="N872" s="32" t="s">
        <v>7296</v>
      </c>
      <c r="O872" s="32" t="s">
        <v>7297</v>
      </c>
      <c r="P872" s="32" t="s">
        <v>7298</v>
      </c>
    </row>
    <row r="873" spans="1:16" ht="15.5">
      <c r="A873" s="32" t="s">
        <v>7299</v>
      </c>
      <c r="B873" s="32" t="s">
        <v>7300</v>
      </c>
      <c r="C873" s="32" t="s">
        <v>4877</v>
      </c>
      <c r="D873" s="32">
        <v>175</v>
      </c>
      <c r="E873" s="32">
        <v>499</v>
      </c>
      <c r="F873" s="33">
        <v>0.65</v>
      </c>
      <c r="G873" s="32">
        <v>4.0999999999999996</v>
      </c>
      <c r="H873" s="36">
        <v>21</v>
      </c>
      <c r="I873" s="32" t="s">
        <v>7301</v>
      </c>
      <c r="J873" s="32" t="s">
        <v>7302</v>
      </c>
      <c r="K873" s="32" t="s">
        <v>7303</v>
      </c>
      <c r="L873" s="32" t="s">
        <v>7304</v>
      </c>
      <c r="M873" s="32" t="s">
        <v>7305</v>
      </c>
      <c r="N873" s="32" t="s">
        <v>7306</v>
      </c>
      <c r="O873" s="32" t="s">
        <v>7307</v>
      </c>
      <c r="P873" s="32" t="s">
        <v>7308</v>
      </c>
    </row>
    <row r="874" spans="1:16" ht="15.5">
      <c r="A874" s="32" t="s">
        <v>7309</v>
      </c>
      <c r="B874" s="32" t="s">
        <v>7310</v>
      </c>
      <c r="C874" s="32" t="s">
        <v>5934</v>
      </c>
      <c r="D874" s="34">
        <v>1999</v>
      </c>
      <c r="E874" s="34">
        <v>4700</v>
      </c>
      <c r="F874" s="33">
        <v>0.56999999999999995</v>
      </c>
      <c r="G874" s="32">
        <v>3.8</v>
      </c>
      <c r="H874" s="36">
        <v>1880</v>
      </c>
      <c r="I874" s="32" t="s">
        <v>7311</v>
      </c>
      <c r="J874" s="32" t="s">
        <v>7312</v>
      </c>
      <c r="K874" s="32" t="s">
        <v>7313</v>
      </c>
      <c r="L874" s="32" t="s">
        <v>7314</v>
      </c>
      <c r="M874" s="32" t="s">
        <v>7315</v>
      </c>
      <c r="N874" s="32" t="s">
        <v>7316</v>
      </c>
      <c r="O874" s="32" t="s">
        <v>7317</v>
      </c>
      <c r="P874" s="32" t="s">
        <v>7318</v>
      </c>
    </row>
    <row r="875" spans="1:16" ht="15.5">
      <c r="A875" s="32" t="s">
        <v>7319</v>
      </c>
      <c r="B875" s="32" t="s">
        <v>7320</v>
      </c>
      <c r="C875" s="32" t="s">
        <v>7321</v>
      </c>
      <c r="D875" s="34">
        <v>3999</v>
      </c>
      <c r="E875" s="35">
        <v>4332.96</v>
      </c>
      <c r="F875" s="33">
        <v>0.08</v>
      </c>
      <c r="G875" s="32">
        <v>3.5</v>
      </c>
      <c r="H875" s="36">
        <v>21762</v>
      </c>
      <c r="I875" s="32" t="s">
        <v>7322</v>
      </c>
      <c r="J875" s="32" t="s">
        <v>7323</v>
      </c>
      <c r="K875" s="32" t="s">
        <v>7324</v>
      </c>
      <c r="L875" s="32" t="s">
        <v>7325</v>
      </c>
      <c r="M875" s="32" t="s">
        <v>7326</v>
      </c>
      <c r="N875" s="32" t="s">
        <v>7327</v>
      </c>
      <c r="O875" s="32" t="s">
        <v>7328</v>
      </c>
      <c r="P875" s="32" t="s">
        <v>7329</v>
      </c>
    </row>
    <row r="876" spans="1:16" ht="15.5">
      <c r="A876" s="32" t="s">
        <v>7330</v>
      </c>
      <c r="B876" s="32" t="s">
        <v>7331</v>
      </c>
      <c r="C876" s="32" t="s">
        <v>5469</v>
      </c>
      <c r="D876" s="32">
        <v>899</v>
      </c>
      <c r="E876" s="34">
        <v>1800</v>
      </c>
      <c r="F876" s="33">
        <v>0.5</v>
      </c>
      <c r="G876" s="32">
        <v>4.0999999999999996</v>
      </c>
      <c r="H876" s="36">
        <v>22375</v>
      </c>
      <c r="I876" s="32" t="s">
        <v>7332</v>
      </c>
      <c r="J876" s="32" t="s">
        <v>7333</v>
      </c>
      <c r="K876" s="32" t="s">
        <v>7334</v>
      </c>
      <c r="L876" s="32" t="s">
        <v>7335</v>
      </c>
      <c r="M876" s="32" t="s">
        <v>7336</v>
      </c>
      <c r="N876" s="32" t="s">
        <v>7337</v>
      </c>
      <c r="O876" s="32" t="s">
        <v>7338</v>
      </c>
      <c r="P876" s="32" t="s">
        <v>7339</v>
      </c>
    </row>
    <row r="877" spans="1:16" ht="15.5">
      <c r="A877" s="32" t="s">
        <v>7340</v>
      </c>
      <c r="B877" s="32" t="s">
        <v>7341</v>
      </c>
      <c r="C877" s="32" t="s">
        <v>5382</v>
      </c>
      <c r="D877" s="32">
        <v>299</v>
      </c>
      <c r="E877" s="32">
        <v>990</v>
      </c>
      <c r="F877" s="33">
        <v>0.7</v>
      </c>
      <c r="G877" s="32">
        <v>4.5</v>
      </c>
      <c r="H877" s="36">
        <v>2453</v>
      </c>
      <c r="I877" s="32" t="s">
        <v>7342</v>
      </c>
      <c r="J877" s="32" t="s">
        <v>7343</v>
      </c>
      <c r="K877" s="32" t="s">
        <v>7344</v>
      </c>
      <c r="L877" s="32" t="s">
        <v>7345</v>
      </c>
      <c r="M877" s="32" t="s">
        <v>7346</v>
      </c>
      <c r="N877" s="32" t="s">
        <v>7347</v>
      </c>
      <c r="O877" s="32" t="s">
        <v>7348</v>
      </c>
      <c r="P877" s="32" t="s">
        <v>7349</v>
      </c>
    </row>
    <row r="878" spans="1:16" ht="15.5">
      <c r="A878" s="32" t="s">
        <v>7350</v>
      </c>
      <c r="B878" s="32" t="s">
        <v>7351</v>
      </c>
      <c r="C878" s="32" t="s">
        <v>4877</v>
      </c>
      <c r="D878" s="34">
        <v>3303</v>
      </c>
      <c r="E878" s="34">
        <v>4699</v>
      </c>
      <c r="F878" s="33">
        <v>0.3</v>
      </c>
      <c r="G878" s="32">
        <v>4.4000000000000004</v>
      </c>
      <c r="H878" s="36">
        <v>13544</v>
      </c>
      <c r="I878" s="32" t="s">
        <v>7352</v>
      </c>
      <c r="J878" s="32" t="s">
        <v>7353</v>
      </c>
      <c r="K878" s="32" t="s">
        <v>7354</v>
      </c>
      <c r="L878" s="32" t="s">
        <v>7355</v>
      </c>
      <c r="M878" s="32" t="s">
        <v>7356</v>
      </c>
      <c r="N878" s="32" t="s">
        <v>7357</v>
      </c>
      <c r="O878" s="32" t="s">
        <v>7358</v>
      </c>
      <c r="P878" s="32" t="s">
        <v>7359</v>
      </c>
    </row>
    <row r="879" spans="1:16" ht="15.5">
      <c r="A879" s="32" t="s">
        <v>7360</v>
      </c>
      <c r="B879" s="32" t="s">
        <v>7361</v>
      </c>
      <c r="C879" s="32" t="s">
        <v>6608</v>
      </c>
      <c r="D879" s="34">
        <v>1890</v>
      </c>
      <c r="E879" s="34">
        <v>5490</v>
      </c>
      <c r="F879" s="33">
        <v>0.66</v>
      </c>
      <c r="G879" s="32">
        <v>4.0999999999999996</v>
      </c>
      <c r="H879" s="36">
        <v>10976</v>
      </c>
      <c r="I879" s="32" t="s">
        <v>7362</v>
      </c>
      <c r="J879" s="32" t="s">
        <v>7363</v>
      </c>
      <c r="K879" s="32" t="s">
        <v>7364</v>
      </c>
      <c r="L879" s="32" t="s">
        <v>7365</v>
      </c>
      <c r="M879" s="32" t="s">
        <v>7366</v>
      </c>
      <c r="N879" s="32" t="s">
        <v>7367</v>
      </c>
      <c r="O879" s="32" t="s">
        <v>7368</v>
      </c>
      <c r="P879" s="32" t="s">
        <v>7369</v>
      </c>
    </row>
    <row r="880" spans="1:16" ht="15.5">
      <c r="A880" s="32" t="s">
        <v>7370</v>
      </c>
      <c r="B880" s="32" t="s">
        <v>7371</v>
      </c>
      <c r="C880" s="32" t="s">
        <v>6263</v>
      </c>
      <c r="D880" s="32">
        <v>90</v>
      </c>
      <c r="E880" s="32">
        <v>100</v>
      </c>
      <c r="F880" s="33">
        <v>0.1</v>
      </c>
      <c r="G880" s="32">
        <v>4.3</v>
      </c>
      <c r="H880" s="36">
        <v>3061</v>
      </c>
      <c r="I880" s="32" t="s">
        <v>7372</v>
      </c>
      <c r="J880" s="32" t="s">
        <v>7373</v>
      </c>
      <c r="K880" s="32" t="s">
        <v>7374</v>
      </c>
      <c r="L880" s="32" t="s">
        <v>7375</v>
      </c>
      <c r="M880" s="32" t="s">
        <v>7376</v>
      </c>
      <c r="N880" s="32" t="s">
        <v>7377</v>
      </c>
      <c r="O880" s="32" t="s">
        <v>7378</v>
      </c>
      <c r="P880" s="32" t="s">
        <v>7379</v>
      </c>
    </row>
    <row r="881" spans="1:16" ht="15.5">
      <c r="A881" s="32" t="s">
        <v>7380</v>
      </c>
      <c r="B881" s="32" t="s">
        <v>7381</v>
      </c>
      <c r="C881" s="32" t="s">
        <v>3080</v>
      </c>
      <c r="D881" s="34">
        <v>1599</v>
      </c>
      <c r="E881" s="34">
        <v>2790</v>
      </c>
      <c r="F881" s="33">
        <v>0.43</v>
      </c>
      <c r="G881" s="32">
        <v>3.6</v>
      </c>
      <c r="H881" s="36">
        <v>2272</v>
      </c>
      <c r="I881" s="32" t="s">
        <v>7382</v>
      </c>
      <c r="J881" s="32" t="s">
        <v>7383</v>
      </c>
      <c r="K881" s="32" t="s">
        <v>7384</v>
      </c>
      <c r="L881" s="32" t="s">
        <v>7385</v>
      </c>
      <c r="M881" s="32" t="s">
        <v>7386</v>
      </c>
      <c r="N881" s="32" t="s">
        <v>7387</v>
      </c>
      <c r="O881" s="32" t="s">
        <v>7388</v>
      </c>
      <c r="P881" s="32" t="s">
        <v>7389</v>
      </c>
    </row>
    <row r="882" spans="1:16" ht="15.5">
      <c r="A882" s="32" t="s">
        <v>7390</v>
      </c>
      <c r="B882" s="32" t="s">
        <v>7391</v>
      </c>
      <c r="C882" s="32" t="s">
        <v>6638</v>
      </c>
      <c r="D882" s="32">
        <v>599</v>
      </c>
      <c r="E882" s="32">
        <v>999</v>
      </c>
      <c r="F882" s="33">
        <v>0.4</v>
      </c>
      <c r="G882" s="32">
        <v>4</v>
      </c>
      <c r="H882" s="36">
        <v>7601</v>
      </c>
      <c r="I882" s="32" t="s">
        <v>7392</v>
      </c>
      <c r="J882" s="32" t="s">
        <v>7393</v>
      </c>
      <c r="K882" s="32" t="s">
        <v>7394</v>
      </c>
      <c r="L882" s="32" t="s">
        <v>7395</v>
      </c>
      <c r="M882" s="32" t="s">
        <v>7396</v>
      </c>
      <c r="N882" s="32" t="s">
        <v>7397</v>
      </c>
      <c r="O882" s="32" t="s">
        <v>7398</v>
      </c>
      <c r="P882" s="32" t="s">
        <v>7399</v>
      </c>
    </row>
    <row r="883" spans="1:16" ht="15.5">
      <c r="A883" s="32" t="s">
        <v>450</v>
      </c>
      <c r="B883" s="32" t="s">
        <v>451</v>
      </c>
      <c r="C883" s="32" t="s">
        <v>99</v>
      </c>
      <c r="D883" s="32">
        <v>507</v>
      </c>
      <c r="E883" s="34">
        <v>1208</v>
      </c>
      <c r="F883" s="33">
        <v>0.57999999999999996</v>
      </c>
      <c r="G883" s="32">
        <v>4.0999999999999996</v>
      </c>
      <c r="H883" s="36">
        <v>8131</v>
      </c>
      <c r="I883" s="32" t="s">
        <v>452</v>
      </c>
      <c r="J883" s="32" t="s">
        <v>453</v>
      </c>
      <c r="K883" s="32" t="s">
        <v>454</v>
      </c>
      <c r="L883" s="32" t="s">
        <v>455</v>
      </c>
      <c r="M883" s="32" t="s">
        <v>456</v>
      </c>
      <c r="N883" s="32" t="s">
        <v>457</v>
      </c>
      <c r="O883" s="32" t="s">
        <v>7400</v>
      </c>
      <c r="P883" s="32" t="s">
        <v>7401</v>
      </c>
    </row>
    <row r="884" spans="1:16" ht="15.5">
      <c r="A884" s="32" t="s">
        <v>7402</v>
      </c>
      <c r="B884" s="32" t="s">
        <v>7403</v>
      </c>
      <c r="C884" s="32" t="s">
        <v>5382</v>
      </c>
      <c r="D884" s="32">
        <v>425</v>
      </c>
      <c r="E884" s="32">
        <v>899</v>
      </c>
      <c r="F884" s="33">
        <v>0.53</v>
      </c>
      <c r="G884" s="32">
        <v>4.5</v>
      </c>
      <c r="H884" s="36">
        <v>4219</v>
      </c>
      <c r="I884" s="32" t="s">
        <v>7404</v>
      </c>
      <c r="J884" s="32" t="s">
        <v>7405</v>
      </c>
      <c r="K884" s="32" t="s">
        <v>7406</v>
      </c>
      <c r="L884" s="32" t="s">
        <v>7407</v>
      </c>
      <c r="M884" s="32" t="s">
        <v>7408</v>
      </c>
      <c r="N884" s="32" t="s">
        <v>7409</v>
      </c>
      <c r="O884" s="32" t="s">
        <v>7410</v>
      </c>
      <c r="P884" s="32" t="s">
        <v>7411</v>
      </c>
    </row>
    <row r="885" spans="1:16" ht="15.5">
      <c r="A885" s="32" t="s">
        <v>7412</v>
      </c>
      <c r="B885" s="32" t="s">
        <v>7413</v>
      </c>
      <c r="C885" s="32" t="s">
        <v>4444</v>
      </c>
      <c r="D885" s="34">
        <v>1499</v>
      </c>
      <c r="E885" s="34">
        <v>3999</v>
      </c>
      <c r="F885" s="33">
        <v>0.63</v>
      </c>
      <c r="G885" s="32">
        <v>4.2</v>
      </c>
      <c r="H885" s="36">
        <v>42775</v>
      </c>
      <c r="I885" s="32" t="s">
        <v>7414</v>
      </c>
      <c r="J885" s="32" t="s">
        <v>7415</v>
      </c>
      <c r="K885" s="32" t="s">
        <v>7416</v>
      </c>
      <c r="L885" s="32" t="s">
        <v>7417</v>
      </c>
      <c r="M885" s="32" t="s">
        <v>7418</v>
      </c>
      <c r="N885" s="32" t="s">
        <v>7419</v>
      </c>
      <c r="O885" s="32" t="s">
        <v>7420</v>
      </c>
      <c r="P885" s="32" t="s">
        <v>7421</v>
      </c>
    </row>
    <row r="886" spans="1:16" ht="15.5">
      <c r="A886" s="32" t="s">
        <v>7422</v>
      </c>
      <c r="B886" s="32" t="s">
        <v>7423</v>
      </c>
      <c r="C886" s="32" t="s">
        <v>7102</v>
      </c>
      <c r="D886" s="32">
        <v>549</v>
      </c>
      <c r="E886" s="34">
        <v>2499</v>
      </c>
      <c r="F886" s="33">
        <v>0.78</v>
      </c>
      <c r="G886" s="32">
        <v>4.3</v>
      </c>
      <c r="H886" s="36">
        <v>5556</v>
      </c>
      <c r="I886" s="32" t="s">
        <v>7424</v>
      </c>
      <c r="J886" s="32" t="s">
        <v>7425</v>
      </c>
      <c r="K886" s="32" t="s">
        <v>7426</v>
      </c>
      <c r="L886" s="32" t="s">
        <v>7427</v>
      </c>
      <c r="M886" s="32" t="s">
        <v>7428</v>
      </c>
      <c r="N886" s="32" t="s">
        <v>7429</v>
      </c>
      <c r="O886" s="32" t="s">
        <v>7430</v>
      </c>
      <c r="P886" s="32" t="s">
        <v>7431</v>
      </c>
    </row>
    <row r="887" spans="1:16" ht="15.5">
      <c r="A887" s="32" t="s">
        <v>476</v>
      </c>
      <c r="B887" s="32" t="s">
        <v>477</v>
      </c>
      <c r="C887" s="32" t="s">
        <v>18</v>
      </c>
      <c r="D887" s="32">
        <v>199</v>
      </c>
      <c r="E887" s="32">
        <v>395</v>
      </c>
      <c r="F887" s="33">
        <v>0.5</v>
      </c>
      <c r="G887" s="32">
        <v>4.2</v>
      </c>
      <c r="H887" s="36">
        <v>92595</v>
      </c>
      <c r="I887" s="32" t="s">
        <v>478</v>
      </c>
      <c r="J887" s="32" t="s">
        <v>479</v>
      </c>
      <c r="K887" s="32" t="s">
        <v>480</v>
      </c>
      <c r="L887" s="32" t="s">
        <v>481</v>
      </c>
      <c r="M887" s="32" t="s">
        <v>482</v>
      </c>
      <c r="N887" s="32" t="s">
        <v>483</v>
      </c>
      <c r="O887" s="32" t="s">
        <v>484</v>
      </c>
      <c r="P887" s="32" t="s">
        <v>7432</v>
      </c>
    </row>
    <row r="888" spans="1:16" ht="15.5">
      <c r="A888" s="32" t="s">
        <v>7433</v>
      </c>
      <c r="B888" s="32" t="s">
        <v>7434</v>
      </c>
      <c r="C888" s="32" t="s">
        <v>4866</v>
      </c>
      <c r="D888" s="34">
        <v>1295</v>
      </c>
      <c r="E888" s="34">
        <v>1645</v>
      </c>
      <c r="F888" s="33">
        <v>0.21</v>
      </c>
      <c r="G888" s="32">
        <v>4.5999999999999996</v>
      </c>
      <c r="H888" s="36">
        <v>12375</v>
      </c>
      <c r="I888" s="32" t="s">
        <v>7435</v>
      </c>
      <c r="J888" s="32" t="s">
        <v>7436</v>
      </c>
      <c r="K888" s="32" t="s">
        <v>7437</v>
      </c>
      <c r="L888" s="32" t="s">
        <v>7438</v>
      </c>
      <c r="M888" s="32" t="s">
        <v>7439</v>
      </c>
      <c r="N888" s="32" t="s">
        <v>7440</v>
      </c>
      <c r="O888" s="32" t="s">
        <v>7441</v>
      </c>
      <c r="P888" s="32" t="s">
        <v>7442</v>
      </c>
    </row>
    <row r="889" spans="1:16" ht="15.5">
      <c r="A889" s="32" t="s">
        <v>7443</v>
      </c>
      <c r="B889" s="32" t="s">
        <v>7444</v>
      </c>
      <c r="C889" s="32" t="s">
        <v>5371</v>
      </c>
      <c r="D889" s="32">
        <v>310</v>
      </c>
      <c r="E889" s="32">
        <v>310</v>
      </c>
      <c r="F889" s="33">
        <v>0</v>
      </c>
      <c r="G889" s="32">
        <v>4.5</v>
      </c>
      <c r="H889" s="36">
        <v>5882</v>
      </c>
      <c r="I889" s="32" t="s">
        <v>7445</v>
      </c>
      <c r="J889" s="32" t="s">
        <v>7446</v>
      </c>
      <c r="K889" s="32" t="s">
        <v>7447</v>
      </c>
      <c r="L889" s="32" t="s">
        <v>7448</v>
      </c>
      <c r="M889" s="32" t="s">
        <v>7449</v>
      </c>
      <c r="N889" s="32" t="s">
        <v>7450</v>
      </c>
      <c r="O889" s="32" t="s">
        <v>7451</v>
      </c>
      <c r="P889" s="32" t="s">
        <v>7452</v>
      </c>
    </row>
    <row r="890" spans="1:16" ht="15.5">
      <c r="A890" s="32" t="s">
        <v>4467</v>
      </c>
      <c r="B890" s="32" t="s">
        <v>4468</v>
      </c>
      <c r="C890" s="32" t="s">
        <v>4469</v>
      </c>
      <c r="D890" s="32">
        <v>149</v>
      </c>
      <c r="E890" s="32">
        <v>149</v>
      </c>
      <c r="F890" s="33">
        <v>0</v>
      </c>
      <c r="G890" s="32">
        <v>4.3</v>
      </c>
      <c r="H890" s="36">
        <v>10833</v>
      </c>
      <c r="I890" s="32" t="s">
        <v>4470</v>
      </c>
      <c r="J890" s="32" t="s">
        <v>4471</v>
      </c>
      <c r="K890" s="32" t="s">
        <v>4472</v>
      </c>
      <c r="L890" s="32" t="s">
        <v>4473</v>
      </c>
      <c r="M890" s="32" t="s">
        <v>4474</v>
      </c>
      <c r="N890" s="32" t="s">
        <v>4475</v>
      </c>
      <c r="O890" s="32" t="s">
        <v>7453</v>
      </c>
      <c r="P890" s="32" t="s">
        <v>7454</v>
      </c>
    </row>
    <row r="891" spans="1:16" ht="15.5">
      <c r="A891" s="32" t="s">
        <v>7455</v>
      </c>
      <c r="B891" s="32" t="s">
        <v>7456</v>
      </c>
      <c r="C891" s="32" t="s">
        <v>5124</v>
      </c>
      <c r="D891" s="34">
        <v>1149</v>
      </c>
      <c r="E891" s="34">
        <v>1499</v>
      </c>
      <c r="F891" s="33">
        <v>0.23</v>
      </c>
      <c r="G891" s="32">
        <v>4.0999999999999996</v>
      </c>
      <c r="H891" s="36">
        <v>10443</v>
      </c>
      <c r="I891" s="32" t="s">
        <v>7457</v>
      </c>
      <c r="J891" s="32" t="s">
        <v>7458</v>
      </c>
      <c r="K891" s="32" t="s">
        <v>7459</v>
      </c>
      <c r="L891" s="32" t="s">
        <v>7460</v>
      </c>
      <c r="M891" s="32" t="s">
        <v>7461</v>
      </c>
      <c r="N891" s="32" t="s">
        <v>7462</v>
      </c>
      <c r="O891" s="32" t="s">
        <v>7463</v>
      </c>
      <c r="P891" s="32" t="s">
        <v>7464</v>
      </c>
    </row>
    <row r="892" spans="1:16" ht="15.5">
      <c r="A892" s="32" t="s">
        <v>7465</v>
      </c>
      <c r="B892" s="32" t="s">
        <v>7466</v>
      </c>
      <c r="C892" s="32" t="s">
        <v>4898</v>
      </c>
      <c r="D892" s="32">
        <v>499</v>
      </c>
      <c r="E892" s="34">
        <v>1299</v>
      </c>
      <c r="F892" s="33">
        <v>0.62</v>
      </c>
      <c r="G892" s="32">
        <v>4.5</v>
      </c>
      <c r="H892" s="36">
        <v>434</v>
      </c>
      <c r="I892" s="32" t="s">
        <v>7467</v>
      </c>
      <c r="J892" s="32" t="s">
        <v>7468</v>
      </c>
      <c r="K892" s="32" t="s">
        <v>7469</v>
      </c>
      <c r="L892" s="32" t="s">
        <v>7470</v>
      </c>
      <c r="M892" s="32" t="s">
        <v>7471</v>
      </c>
      <c r="N892" s="32" t="s">
        <v>7472</v>
      </c>
      <c r="O892" s="32" t="s">
        <v>7473</v>
      </c>
      <c r="P892" s="32" t="s">
        <v>7474</v>
      </c>
    </row>
    <row r="893" spans="1:16" ht="15.5">
      <c r="A893" s="32" t="s">
        <v>7475</v>
      </c>
      <c r="B893" s="32" t="s">
        <v>7476</v>
      </c>
      <c r="C893" s="32" t="s">
        <v>3080</v>
      </c>
      <c r="D893" s="32">
        <v>999</v>
      </c>
      <c r="E893" s="34">
        <v>4199</v>
      </c>
      <c r="F893" s="33">
        <v>0.76</v>
      </c>
      <c r="G893" s="32">
        <v>3.5</v>
      </c>
      <c r="H893" s="36">
        <v>1913</v>
      </c>
      <c r="I893" s="32" t="s">
        <v>7477</v>
      </c>
      <c r="J893" s="32" t="s">
        <v>7478</v>
      </c>
      <c r="K893" s="32" t="s">
        <v>7479</v>
      </c>
      <c r="L893" s="32" t="s">
        <v>7480</v>
      </c>
      <c r="M893" s="32" t="s">
        <v>7481</v>
      </c>
      <c r="N893" s="32" t="s">
        <v>7482</v>
      </c>
      <c r="O893" s="32" t="s">
        <v>7483</v>
      </c>
      <c r="P893" s="32" t="s">
        <v>7484</v>
      </c>
    </row>
    <row r="894" spans="1:16" ht="15.5">
      <c r="A894" s="32" t="s">
        <v>7485</v>
      </c>
      <c r="B894" s="32" t="s">
        <v>7486</v>
      </c>
      <c r="C894" s="32" t="s">
        <v>6765</v>
      </c>
      <c r="D894" s="34">
        <v>1709</v>
      </c>
      <c r="E894" s="34">
        <v>4000</v>
      </c>
      <c r="F894" s="33">
        <v>0.56999999999999995</v>
      </c>
      <c r="G894" s="32">
        <v>4.4000000000000004</v>
      </c>
      <c r="H894" s="36">
        <v>3029</v>
      </c>
      <c r="I894" s="32" t="s">
        <v>7487</v>
      </c>
      <c r="J894" s="32" t="s">
        <v>7488</v>
      </c>
      <c r="K894" s="32" t="s">
        <v>7489</v>
      </c>
      <c r="L894" s="32" t="s">
        <v>7490</v>
      </c>
      <c r="M894" s="32" t="s">
        <v>7491</v>
      </c>
      <c r="N894" s="32" t="s">
        <v>7492</v>
      </c>
      <c r="O894" s="32" t="s">
        <v>7493</v>
      </c>
      <c r="P894" s="32" t="s">
        <v>7494</v>
      </c>
    </row>
    <row r="895" spans="1:16" ht="15.5">
      <c r="A895" s="32" t="s">
        <v>7495</v>
      </c>
      <c r="B895" s="32" t="s">
        <v>7496</v>
      </c>
      <c r="C895" s="32" t="s">
        <v>5080</v>
      </c>
      <c r="D895" s="32">
        <v>250</v>
      </c>
      <c r="E895" s="32">
        <v>250</v>
      </c>
      <c r="F895" s="33">
        <v>0</v>
      </c>
      <c r="G895" s="32">
        <v>4.2</v>
      </c>
      <c r="H895" s="36">
        <v>2628</v>
      </c>
      <c r="I895" s="32" t="s">
        <v>7497</v>
      </c>
      <c r="J895" s="32" t="s">
        <v>7498</v>
      </c>
      <c r="K895" s="32" t="s">
        <v>7499</v>
      </c>
      <c r="L895" s="32" t="s">
        <v>7500</v>
      </c>
      <c r="M895" s="32" t="s">
        <v>7501</v>
      </c>
      <c r="N895" s="32" t="s">
        <v>7502</v>
      </c>
      <c r="O895" s="32" t="s">
        <v>7503</v>
      </c>
      <c r="P895" s="32" t="s">
        <v>7504</v>
      </c>
    </row>
    <row r="896" spans="1:16" ht="15.5">
      <c r="A896" s="32" t="s">
        <v>486</v>
      </c>
      <c r="B896" s="32" t="s">
        <v>487</v>
      </c>
      <c r="C896" s="32" t="s">
        <v>99</v>
      </c>
      <c r="D896" s="34">
        <v>1199</v>
      </c>
      <c r="E896" s="34">
        <v>2199</v>
      </c>
      <c r="F896" s="33">
        <v>0.45</v>
      </c>
      <c r="G896" s="32">
        <v>4.4000000000000004</v>
      </c>
      <c r="H896" s="36">
        <v>24780</v>
      </c>
      <c r="I896" s="32" t="s">
        <v>488</v>
      </c>
      <c r="J896" s="32" t="s">
        <v>489</v>
      </c>
      <c r="K896" s="32" t="s">
        <v>490</v>
      </c>
      <c r="L896" s="32" t="s">
        <v>491</v>
      </c>
      <c r="M896" s="32" t="s">
        <v>492</v>
      </c>
      <c r="N896" s="32" t="s">
        <v>493</v>
      </c>
      <c r="O896" s="32" t="s">
        <v>494</v>
      </c>
      <c r="P896" s="32" t="s">
        <v>7505</v>
      </c>
    </row>
    <row r="897" spans="1:16" ht="15.5">
      <c r="A897" s="32" t="s">
        <v>7506</v>
      </c>
      <c r="B897" s="32" t="s">
        <v>7507</v>
      </c>
      <c r="C897" s="32" t="s">
        <v>7508</v>
      </c>
      <c r="D897" s="32">
        <v>90</v>
      </c>
      <c r="E897" s="32">
        <v>100</v>
      </c>
      <c r="F897" s="33">
        <v>0.1</v>
      </c>
      <c r="G897" s="32">
        <v>4.4000000000000004</v>
      </c>
      <c r="H897" s="36">
        <v>10718</v>
      </c>
      <c r="I897" s="32" t="s">
        <v>7509</v>
      </c>
      <c r="J897" s="32" t="s">
        <v>7510</v>
      </c>
      <c r="K897" s="32" t="s">
        <v>7511</v>
      </c>
      <c r="L897" s="32" t="s">
        <v>7512</v>
      </c>
      <c r="M897" s="32" t="s">
        <v>7513</v>
      </c>
      <c r="N897" s="32" t="s">
        <v>7514</v>
      </c>
      <c r="O897" s="32" t="s">
        <v>7515</v>
      </c>
      <c r="P897" s="32" t="s">
        <v>7516</v>
      </c>
    </row>
    <row r="898" spans="1:16" ht="15.5">
      <c r="A898" s="32" t="s">
        <v>7517</v>
      </c>
      <c r="B898" s="32" t="s">
        <v>7518</v>
      </c>
      <c r="C898" s="32" t="s">
        <v>3884</v>
      </c>
      <c r="D898" s="34">
        <v>2025</v>
      </c>
      <c r="E898" s="34">
        <v>5999</v>
      </c>
      <c r="F898" s="33">
        <v>0.66</v>
      </c>
      <c r="G898" s="32">
        <v>4.2</v>
      </c>
      <c r="H898" s="36">
        <v>6233</v>
      </c>
      <c r="I898" s="32" t="s">
        <v>7519</v>
      </c>
      <c r="J898" s="32" t="s">
        <v>7520</v>
      </c>
      <c r="K898" s="32" t="s">
        <v>7521</v>
      </c>
      <c r="L898" s="32" t="s">
        <v>7522</v>
      </c>
      <c r="M898" s="32" t="s">
        <v>7523</v>
      </c>
      <c r="N898" s="32" t="s">
        <v>7524</v>
      </c>
      <c r="O898" s="32" t="s">
        <v>7525</v>
      </c>
      <c r="P898" s="32" t="s">
        <v>7526</v>
      </c>
    </row>
    <row r="899" spans="1:16" ht="15.5">
      <c r="A899" s="32" t="s">
        <v>7527</v>
      </c>
      <c r="B899" s="32" t="s">
        <v>7528</v>
      </c>
      <c r="C899" s="32" t="s">
        <v>5360</v>
      </c>
      <c r="D899" s="34">
        <v>1495</v>
      </c>
      <c r="E899" s="34">
        <v>1995</v>
      </c>
      <c r="F899" s="33">
        <v>0.25</v>
      </c>
      <c r="G899" s="32">
        <v>4.5</v>
      </c>
      <c r="H899" s="36">
        <v>10541</v>
      </c>
      <c r="I899" s="32" t="s">
        <v>7529</v>
      </c>
      <c r="J899" s="32" t="s">
        <v>7530</v>
      </c>
      <c r="K899" s="32" t="s">
        <v>7531</v>
      </c>
      <c r="L899" s="32" t="s">
        <v>7532</v>
      </c>
      <c r="M899" s="32" t="s">
        <v>7533</v>
      </c>
      <c r="N899" s="32" t="s">
        <v>7534</v>
      </c>
      <c r="O899" s="32" t="s">
        <v>7535</v>
      </c>
      <c r="P899" s="32" t="s">
        <v>7536</v>
      </c>
    </row>
    <row r="900" spans="1:16" ht="15.5">
      <c r="A900" s="32" t="s">
        <v>501</v>
      </c>
      <c r="B900" s="32" t="s">
        <v>502</v>
      </c>
      <c r="C900" s="32" t="s">
        <v>18</v>
      </c>
      <c r="D900" s="32">
        <v>799</v>
      </c>
      <c r="E900" s="34">
        <v>2100</v>
      </c>
      <c r="F900" s="33">
        <v>0.62</v>
      </c>
      <c r="G900" s="32">
        <v>4.3</v>
      </c>
      <c r="H900" s="36">
        <v>8188</v>
      </c>
      <c r="I900" s="32" t="s">
        <v>503</v>
      </c>
      <c r="J900" s="32" t="s">
        <v>504</v>
      </c>
      <c r="K900" s="32" t="s">
        <v>505</v>
      </c>
      <c r="L900" s="32" t="s">
        <v>506</v>
      </c>
      <c r="M900" s="32" t="s">
        <v>507</v>
      </c>
      <c r="N900" s="32" t="s">
        <v>508</v>
      </c>
      <c r="O900" s="32" t="s">
        <v>7537</v>
      </c>
      <c r="P900" s="32" t="s">
        <v>7538</v>
      </c>
    </row>
    <row r="901" spans="1:16" ht="15.5">
      <c r="A901" s="32" t="s">
        <v>7539</v>
      </c>
      <c r="B901" s="32" t="s">
        <v>7540</v>
      </c>
      <c r="C901" s="32" t="s">
        <v>5542</v>
      </c>
      <c r="D901" s="32">
        <v>899</v>
      </c>
      <c r="E901" s="34">
        <v>1199</v>
      </c>
      <c r="F901" s="33">
        <v>0.25</v>
      </c>
      <c r="G901" s="32">
        <v>3.8</v>
      </c>
      <c r="H901" s="36">
        <v>10751</v>
      </c>
      <c r="I901" s="32" t="s">
        <v>7541</v>
      </c>
      <c r="J901" s="32" t="s">
        <v>7542</v>
      </c>
      <c r="K901" s="32" t="s">
        <v>7543</v>
      </c>
      <c r="L901" s="32" t="s">
        <v>7544</v>
      </c>
      <c r="M901" s="32" t="s">
        <v>7545</v>
      </c>
      <c r="N901" s="32" t="s">
        <v>7546</v>
      </c>
      <c r="O901" s="32" t="s">
        <v>7547</v>
      </c>
      <c r="P901" s="32" t="s">
        <v>7548</v>
      </c>
    </row>
    <row r="902" spans="1:16" ht="15.5">
      <c r="A902" s="32" t="s">
        <v>7549</v>
      </c>
      <c r="B902" s="32" t="s">
        <v>7550</v>
      </c>
      <c r="C902" s="32" t="s">
        <v>7551</v>
      </c>
      <c r="D902" s="32">
        <v>349</v>
      </c>
      <c r="E902" s="32">
        <v>999</v>
      </c>
      <c r="F902" s="33">
        <v>0.65</v>
      </c>
      <c r="G902" s="32">
        <v>3.9</v>
      </c>
      <c r="H902" s="36">
        <v>817</v>
      </c>
      <c r="I902" s="32" t="s">
        <v>7552</v>
      </c>
      <c r="J902" s="32" t="s">
        <v>7553</v>
      </c>
      <c r="K902" s="32" t="s">
        <v>7554</v>
      </c>
      <c r="L902" s="32" t="s">
        <v>7555</v>
      </c>
      <c r="M902" s="32" t="s">
        <v>7556</v>
      </c>
      <c r="N902" s="32" t="s">
        <v>7557</v>
      </c>
      <c r="O902" s="32" t="s">
        <v>7558</v>
      </c>
      <c r="P902" s="32" t="s">
        <v>7559</v>
      </c>
    </row>
    <row r="903" spans="1:16" ht="15.5">
      <c r="A903" s="32" t="s">
        <v>7560</v>
      </c>
      <c r="B903" s="32" t="s">
        <v>7561</v>
      </c>
      <c r="C903" s="32" t="s">
        <v>2993</v>
      </c>
      <c r="D903" s="32">
        <v>900</v>
      </c>
      <c r="E903" s="34">
        <v>2499</v>
      </c>
      <c r="F903" s="33">
        <v>0.64</v>
      </c>
      <c r="G903" s="32">
        <v>4</v>
      </c>
      <c r="H903" s="36">
        <v>36384</v>
      </c>
      <c r="I903" s="32" t="s">
        <v>7562</v>
      </c>
      <c r="J903" s="32" t="s">
        <v>4583</v>
      </c>
      <c r="K903" s="32" t="s">
        <v>4584</v>
      </c>
      <c r="L903" s="32" t="s">
        <v>4585</v>
      </c>
      <c r="M903" s="32" t="s">
        <v>4586</v>
      </c>
      <c r="N903" s="32" t="s">
        <v>4587</v>
      </c>
      <c r="O903" s="32" t="s">
        <v>7563</v>
      </c>
      <c r="P903" s="32" t="s">
        <v>7564</v>
      </c>
    </row>
    <row r="904" spans="1:16" ht="15.5">
      <c r="A904" s="32" t="s">
        <v>7565</v>
      </c>
      <c r="B904" s="32" t="s">
        <v>7566</v>
      </c>
      <c r="C904" s="32" t="s">
        <v>5934</v>
      </c>
      <c r="D904" s="34">
        <v>2490</v>
      </c>
      <c r="E904" s="34">
        <v>3990</v>
      </c>
      <c r="F904" s="33">
        <v>0.38</v>
      </c>
      <c r="G904" s="32">
        <v>4.0999999999999996</v>
      </c>
      <c r="H904" s="36">
        <v>3606</v>
      </c>
      <c r="I904" s="32" t="s">
        <v>7567</v>
      </c>
      <c r="J904" s="32" t="s">
        <v>7568</v>
      </c>
      <c r="K904" s="32" t="s">
        <v>7569</v>
      </c>
      <c r="L904" s="32" t="s">
        <v>7570</v>
      </c>
      <c r="M904" s="32" t="s">
        <v>7571</v>
      </c>
      <c r="N904" s="32" t="s">
        <v>7572</v>
      </c>
      <c r="O904" s="32" t="s">
        <v>7573</v>
      </c>
      <c r="P904" s="32" t="s">
        <v>7574</v>
      </c>
    </row>
    <row r="905" spans="1:16" ht="15.5">
      <c r="A905" s="32" t="s">
        <v>7575</v>
      </c>
      <c r="B905" s="32" t="s">
        <v>7576</v>
      </c>
      <c r="C905" s="32" t="s">
        <v>5558</v>
      </c>
      <c r="D905" s="32">
        <v>116</v>
      </c>
      <c r="E905" s="32">
        <v>200</v>
      </c>
      <c r="F905" s="33">
        <v>0.42</v>
      </c>
      <c r="G905" s="32">
        <v>4.4000000000000004</v>
      </c>
      <c r="H905" s="36">
        <v>357</v>
      </c>
      <c r="I905" s="32" t="s">
        <v>7577</v>
      </c>
      <c r="J905" s="32" t="s">
        <v>7578</v>
      </c>
      <c r="K905" s="32" t="s">
        <v>7579</v>
      </c>
      <c r="L905" s="32" t="s">
        <v>7580</v>
      </c>
      <c r="M905" s="32" t="s">
        <v>7581</v>
      </c>
      <c r="N905" s="32" t="s">
        <v>7582</v>
      </c>
      <c r="O905" s="32" t="s">
        <v>7583</v>
      </c>
      <c r="P905" s="32" t="s">
        <v>7584</v>
      </c>
    </row>
    <row r="906" spans="1:16" ht="15.5">
      <c r="A906" s="32" t="s">
        <v>7585</v>
      </c>
      <c r="B906" s="32" t="s">
        <v>7586</v>
      </c>
      <c r="C906" s="32" t="s">
        <v>5371</v>
      </c>
      <c r="D906" s="32">
        <v>200</v>
      </c>
      <c r="E906" s="32">
        <v>230</v>
      </c>
      <c r="F906" s="33">
        <v>0.13</v>
      </c>
      <c r="G906" s="32">
        <v>4.4000000000000004</v>
      </c>
      <c r="H906" s="36">
        <v>10170</v>
      </c>
      <c r="I906" s="32" t="s">
        <v>7587</v>
      </c>
      <c r="J906" s="32" t="s">
        <v>7588</v>
      </c>
      <c r="K906" s="32" t="s">
        <v>7589</v>
      </c>
      <c r="L906" s="32" t="s">
        <v>7590</v>
      </c>
      <c r="M906" s="32" t="s">
        <v>7591</v>
      </c>
      <c r="N906" s="32" t="s">
        <v>7592</v>
      </c>
      <c r="O906" s="32" t="s">
        <v>7593</v>
      </c>
      <c r="P906" s="32" t="s">
        <v>7594</v>
      </c>
    </row>
    <row r="907" spans="1:16" ht="15.5">
      <c r="A907" s="32" t="s">
        <v>7595</v>
      </c>
      <c r="B907" s="32" t="s">
        <v>7596</v>
      </c>
      <c r="C907" s="32" t="s">
        <v>6941</v>
      </c>
      <c r="D907" s="34">
        <v>1249</v>
      </c>
      <c r="E907" s="34">
        <v>2796</v>
      </c>
      <c r="F907" s="33">
        <v>0.55000000000000004</v>
      </c>
      <c r="G907" s="32">
        <v>4.4000000000000004</v>
      </c>
      <c r="H907" s="36">
        <v>4598</v>
      </c>
      <c r="I907" s="32" t="s">
        <v>7597</v>
      </c>
      <c r="J907" s="32" t="s">
        <v>7598</v>
      </c>
      <c r="K907" s="32" t="s">
        <v>7599</v>
      </c>
      <c r="L907" s="32" t="s">
        <v>7600</v>
      </c>
      <c r="M907" s="32" t="s">
        <v>7601</v>
      </c>
      <c r="N907" s="32" t="s">
        <v>7602</v>
      </c>
      <c r="O907" s="32" t="s">
        <v>7603</v>
      </c>
      <c r="P907" s="32" t="s">
        <v>7604</v>
      </c>
    </row>
    <row r="908" spans="1:16" ht="15.5">
      <c r="A908" s="32" t="s">
        <v>7605</v>
      </c>
      <c r="B908" s="32" t="s">
        <v>7606</v>
      </c>
      <c r="C908" s="32" t="s">
        <v>7607</v>
      </c>
      <c r="D908" s="32">
        <v>649</v>
      </c>
      <c r="E908" s="32">
        <v>999</v>
      </c>
      <c r="F908" s="33">
        <v>0.35</v>
      </c>
      <c r="G908" s="32">
        <v>3.5</v>
      </c>
      <c r="H908" s="36">
        <v>7222</v>
      </c>
      <c r="I908" s="32" t="s">
        <v>7608</v>
      </c>
      <c r="J908" s="32" t="s">
        <v>7609</v>
      </c>
      <c r="K908" s="32" t="s">
        <v>7610</v>
      </c>
      <c r="L908" s="32" t="s">
        <v>7611</v>
      </c>
      <c r="M908" s="32" t="s">
        <v>7612</v>
      </c>
      <c r="N908" s="32" t="s">
        <v>7613</v>
      </c>
      <c r="O908" s="32" t="s">
        <v>7614</v>
      </c>
      <c r="P908" s="32" t="s">
        <v>7615</v>
      </c>
    </row>
    <row r="909" spans="1:16" ht="15.5">
      <c r="A909" s="32" t="s">
        <v>7616</v>
      </c>
      <c r="B909" s="32" t="s">
        <v>7617</v>
      </c>
      <c r="C909" s="32" t="s">
        <v>7618</v>
      </c>
      <c r="D909" s="34">
        <v>2649</v>
      </c>
      <c r="E909" s="34">
        <v>3499</v>
      </c>
      <c r="F909" s="33">
        <v>0.24</v>
      </c>
      <c r="G909" s="32">
        <v>4.5</v>
      </c>
      <c r="H909" s="36">
        <v>1271</v>
      </c>
      <c r="I909" s="32" t="s">
        <v>7619</v>
      </c>
      <c r="J909" s="32" t="s">
        <v>7620</v>
      </c>
      <c r="K909" s="32" t="s">
        <v>7621</v>
      </c>
      <c r="L909" s="32" t="s">
        <v>7622</v>
      </c>
      <c r="M909" s="32" t="s">
        <v>7623</v>
      </c>
      <c r="N909" s="32" t="s">
        <v>7624</v>
      </c>
      <c r="O909" s="32" t="s">
        <v>7625</v>
      </c>
      <c r="P909" s="32" t="s">
        <v>7626</v>
      </c>
    </row>
    <row r="910" spans="1:16" ht="15.5">
      <c r="A910" s="32" t="s">
        <v>522</v>
      </c>
      <c r="B910" s="32" t="s">
        <v>523</v>
      </c>
      <c r="C910" s="32" t="s">
        <v>18</v>
      </c>
      <c r="D910" s="32">
        <v>199</v>
      </c>
      <c r="E910" s="32">
        <v>349</v>
      </c>
      <c r="F910" s="33">
        <v>0.43</v>
      </c>
      <c r="G910" s="32">
        <v>4.0999999999999996</v>
      </c>
      <c r="H910" s="36">
        <v>314</v>
      </c>
      <c r="I910" s="32" t="s">
        <v>524</v>
      </c>
      <c r="J910" s="32" t="s">
        <v>525</v>
      </c>
      <c r="K910" s="32" t="s">
        <v>526</v>
      </c>
      <c r="L910" s="32" t="s">
        <v>527</v>
      </c>
      <c r="M910" s="32" t="s">
        <v>528</v>
      </c>
      <c r="N910" s="32" t="s">
        <v>529</v>
      </c>
      <c r="O910" s="32" t="s">
        <v>7627</v>
      </c>
      <c r="P910" s="32" t="s">
        <v>7628</v>
      </c>
    </row>
    <row r="911" spans="1:16" ht="15.5">
      <c r="A911" s="32" t="s">
        <v>7629</v>
      </c>
      <c r="B911" s="32" t="s">
        <v>7630</v>
      </c>
      <c r="C911" s="32" t="s">
        <v>5286</v>
      </c>
      <c r="D911" s="32">
        <v>596</v>
      </c>
      <c r="E911" s="32">
        <v>723</v>
      </c>
      <c r="F911" s="33">
        <v>0.18</v>
      </c>
      <c r="G911" s="32">
        <v>4.4000000000000004</v>
      </c>
      <c r="H911" s="36">
        <v>3219</v>
      </c>
      <c r="I911" s="32" t="s">
        <v>7631</v>
      </c>
      <c r="J911" s="32" t="s">
        <v>7632</v>
      </c>
      <c r="K911" s="32" t="s">
        <v>7633</v>
      </c>
      <c r="L911" s="32" t="s">
        <v>7634</v>
      </c>
      <c r="M911" s="32" t="s">
        <v>7635</v>
      </c>
      <c r="N911" s="32" t="s">
        <v>7636</v>
      </c>
      <c r="O911" s="32" t="s">
        <v>7637</v>
      </c>
      <c r="P911" s="32" t="s">
        <v>7638</v>
      </c>
    </row>
    <row r="912" spans="1:16" ht="15.5">
      <c r="A912" s="32" t="s">
        <v>7639</v>
      </c>
      <c r="B912" s="32" t="s">
        <v>7640</v>
      </c>
      <c r="C912" s="32" t="s">
        <v>2962</v>
      </c>
      <c r="D912" s="34">
        <v>2499</v>
      </c>
      <c r="E912" s="34">
        <v>5999</v>
      </c>
      <c r="F912" s="33">
        <v>0.57999999999999996</v>
      </c>
      <c r="G912" s="32">
        <v>4.0999999999999996</v>
      </c>
      <c r="H912" s="36">
        <v>38879</v>
      </c>
      <c r="I912" s="32" t="s">
        <v>7641</v>
      </c>
      <c r="J912" s="32" t="s">
        <v>4435</v>
      </c>
      <c r="K912" s="32" t="s">
        <v>4436</v>
      </c>
      <c r="L912" s="32" t="s">
        <v>4437</v>
      </c>
      <c r="M912" s="32" t="s">
        <v>4438</v>
      </c>
      <c r="N912" s="32" t="s">
        <v>4439</v>
      </c>
      <c r="O912" s="32" t="s">
        <v>7642</v>
      </c>
      <c r="P912" s="32" t="s">
        <v>7643</v>
      </c>
    </row>
    <row r="913" spans="1:16" ht="15.5">
      <c r="A913" s="32" t="s">
        <v>7644</v>
      </c>
      <c r="B913" s="32" t="s">
        <v>7645</v>
      </c>
      <c r="C913" s="32" t="s">
        <v>7646</v>
      </c>
      <c r="D913" s="34">
        <v>4999</v>
      </c>
      <c r="E913" s="34">
        <v>12499</v>
      </c>
      <c r="F913" s="33">
        <v>0.6</v>
      </c>
      <c r="G913" s="32">
        <v>4.2</v>
      </c>
      <c r="H913" s="36">
        <v>4541</v>
      </c>
      <c r="I913" s="32" t="s">
        <v>7647</v>
      </c>
      <c r="J913" s="32" t="s">
        <v>7648</v>
      </c>
      <c r="K913" s="32" t="s">
        <v>7649</v>
      </c>
      <c r="L913" s="32" t="s">
        <v>7650</v>
      </c>
      <c r="M913" s="32" t="s">
        <v>7651</v>
      </c>
      <c r="N913" s="32" t="s">
        <v>7652</v>
      </c>
      <c r="O913" s="32" t="s">
        <v>7653</v>
      </c>
      <c r="P913" s="32" t="s">
        <v>7654</v>
      </c>
    </row>
    <row r="914" spans="1:16" ht="15.5">
      <c r="A914" s="32" t="s">
        <v>7655</v>
      </c>
      <c r="B914" s="32" t="s">
        <v>7656</v>
      </c>
      <c r="C914" s="32" t="s">
        <v>3080</v>
      </c>
      <c r="D914" s="32">
        <v>399</v>
      </c>
      <c r="E914" s="34">
        <v>1290</v>
      </c>
      <c r="F914" s="33">
        <v>0.69</v>
      </c>
      <c r="G914" s="32">
        <v>4.2</v>
      </c>
      <c r="H914" s="36">
        <v>76042</v>
      </c>
      <c r="I914" s="32" t="s">
        <v>7657</v>
      </c>
      <c r="J914" s="32" t="s">
        <v>7658</v>
      </c>
      <c r="K914" s="32" t="s">
        <v>7659</v>
      </c>
      <c r="L914" s="32" t="s">
        <v>7660</v>
      </c>
      <c r="M914" s="32" t="s">
        <v>7661</v>
      </c>
      <c r="N914" s="32" t="s">
        <v>7662</v>
      </c>
      <c r="O914" s="32" t="s">
        <v>7663</v>
      </c>
      <c r="P914" s="32" t="s">
        <v>7664</v>
      </c>
    </row>
    <row r="915" spans="1:16" ht="15.5">
      <c r="A915" s="32" t="s">
        <v>7665</v>
      </c>
      <c r="B915" s="32" t="s">
        <v>7666</v>
      </c>
      <c r="C915" s="32" t="s">
        <v>5558</v>
      </c>
      <c r="D915" s="32">
        <v>116</v>
      </c>
      <c r="E915" s="32">
        <v>200</v>
      </c>
      <c r="F915" s="33">
        <v>0.42</v>
      </c>
      <c r="G915" s="32">
        <v>4.3</v>
      </c>
      <c r="H915" s="36">
        <v>485</v>
      </c>
      <c r="I915" s="32" t="s">
        <v>7667</v>
      </c>
      <c r="J915" s="32" t="s">
        <v>7668</v>
      </c>
      <c r="K915" s="32" t="s">
        <v>7669</v>
      </c>
      <c r="L915" s="32" t="s">
        <v>7670</v>
      </c>
      <c r="M915" s="32" t="s">
        <v>7671</v>
      </c>
      <c r="N915" s="32" t="s">
        <v>7672</v>
      </c>
      <c r="O915" s="32" t="s">
        <v>7673</v>
      </c>
      <c r="P915" s="32" t="s">
        <v>7674</v>
      </c>
    </row>
    <row r="916" spans="1:16" ht="15.5">
      <c r="A916" s="32" t="s">
        <v>7675</v>
      </c>
      <c r="B916" s="32" t="s">
        <v>7676</v>
      </c>
      <c r="C916" s="32" t="s">
        <v>5934</v>
      </c>
      <c r="D916" s="34">
        <v>4499</v>
      </c>
      <c r="E916" s="34">
        <v>5999</v>
      </c>
      <c r="F916" s="33">
        <v>0.25</v>
      </c>
      <c r="G916" s="32">
        <v>4.3</v>
      </c>
      <c r="H916" s="36">
        <v>44696</v>
      </c>
      <c r="I916" s="32" t="s">
        <v>7677</v>
      </c>
      <c r="J916" s="32" t="s">
        <v>7678</v>
      </c>
      <c r="K916" s="32" t="s">
        <v>7679</v>
      </c>
      <c r="L916" s="32" t="s">
        <v>7680</v>
      </c>
      <c r="M916" s="32" t="s">
        <v>7681</v>
      </c>
      <c r="N916" s="32" t="s">
        <v>7682</v>
      </c>
      <c r="O916" s="32" t="s">
        <v>7683</v>
      </c>
      <c r="P916" s="32" t="s">
        <v>7684</v>
      </c>
    </row>
    <row r="917" spans="1:16" ht="15.5">
      <c r="A917" s="32" t="s">
        <v>7685</v>
      </c>
      <c r="B917" s="32" t="s">
        <v>7686</v>
      </c>
      <c r="C917" s="32" t="s">
        <v>6133</v>
      </c>
      <c r="D917" s="32">
        <v>330</v>
      </c>
      <c r="E917" s="32">
        <v>499</v>
      </c>
      <c r="F917" s="33">
        <v>0.34</v>
      </c>
      <c r="G917" s="32">
        <v>3.7</v>
      </c>
      <c r="H917" s="36">
        <v>8566</v>
      </c>
      <c r="I917" s="32" t="s">
        <v>7687</v>
      </c>
      <c r="J917" s="32" t="s">
        <v>7688</v>
      </c>
      <c r="K917" s="32" t="s">
        <v>7689</v>
      </c>
      <c r="L917" s="32" t="s">
        <v>7690</v>
      </c>
      <c r="M917" s="32" t="s">
        <v>7691</v>
      </c>
      <c r="N917" s="32" t="s">
        <v>7692</v>
      </c>
      <c r="O917" s="32" t="s">
        <v>7693</v>
      </c>
      <c r="P917" s="32" t="s">
        <v>7694</v>
      </c>
    </row>
    <row r="918" spans="1:16" ht="15.5">
      <c r="A918" s="32" t="s">
        <v>7695</v>
      </c>
      <c r="B918" s="32" t="s">
        <v>7696</v>
      </c>
      <c r="C918" s="32" t="s">
        <v>5480</v>
      </c>
      <c r="D918" s="32">
        <v>649</v>
      </c>
      <c r="E918" s="34">
        <v>2499</v>
      </c>
      <c r="F918" s="33">
        <v>0.74</v>
      </c>
      <c r="G918" s="32">
        <v>3.9</v>
      </c>
      <c r="H918" s="36">
        <v>13049</v>
      </c>
      <c r="I918" s="32" t="s">
        <v>7697</v>
      </c>
      <c r="J918" s="32" t="s">
        <v>7698</v>
      </c>
      <c r="K918" s="32" t="s">
        <v>7699</v>
      </c>
      <c r="L918" s="32" t="s">
        <v>7700</v>
      </c>
      <c r="M918" s="32" t="s">
        <v>7701</v>
      </c>
      <c r="N918" s="32" t="s">
        <v>7702</v>
      </c>
      <c r="O918" s="32" t="s">
        <v>7703</v>
      </c>
      <c r="P918" s="32" t="s">
        <v>7704</v>
      </c>
    </row>
    <row r="919" spans="1:16" ht="15.5">
      <c r="A919" s="32" t="s">
        <v>7705</v>
      </c>
      <c r="B919" s="32" t="s">
        <v>7706</v>
      </c>
      <c r="C919" s="32" t="s">
        <v>6026</v>
      </c>
      <c r="D919" s="34">
        <v>1234</v>
      </c>
      <c r="E919" s="34">
        <v>1599</v>
      </c>
      <c r="F919" s="33">
        <v>0.23</v>
      </c>
      <c r="G919" s="32">
        <v>4.5</v>
      </c>
      <c r="H919" s="36">
        <v>16680</v>
      </c>
      <c r="I919" s="32" t="s">
        <v>7707</v>
      </c>
      <c r="J919" s="32" t="s">
        <v>7708</v>
      </c>
      <c r="K919" s="32" t="s">
        <v>7709</v>
      </c>
      <c r="L919" s="32" t="s">
        <v>7710</v>
      </c>
      <c r="M919" s="32" t="s">
        <v>7711</v>
      </c>
      <c r="N919" s="32" t="s">
        <v>7712</v>
      </c>
      <c r="O919" s="32" t="s">
        <v>7713</v>
      </c>
      <c r="P919" s="32" t="s">
        <v>7714</v>
      </c>
    </row>
    <row r="920" spans="1:16" ht="15.5">
      <c r="A920" s="32" t="s">
        <v>4442</v>
      </c>
      <c r="B920" s="32" t="s">
        <v>4443</v>
      </c>
      <c r="C920" s="32" t="s">
        <v>4444</v>
      </c>
      <c r="D920" s="34">
        <v>1399</v>
      </c>
      <c r="E920" s="34">
        <v>2990</v>
      </c>
      <c r="F920" s="33">
        <v>0.53</v>
      </c>
      <c r="G920" s="32">
        <v>4.0999999999999996</v>
      </c>
      <c r="H920" s="36">
        <v>97174</v>
      </c>
      <c r="I920" s="32" t="s">
        <v>4445</v>
      </c>
      <c r="J920" s="32" t="s">
        <v>4446</v>
      </c>
      <c r="K920" s="32" t="s">
        <v>4447</v>
      </c>
      <c r="L920" s="32" t="s">
        <v>4448</v>
      </c>
      <c r="M920" s="32" t="s">
        <v>4449</v>
      </c>
      <c r="N920" s="32" t="s">
        <v>4450</v>
      </c>
      <c r="O920" s="32" t="s">
        <v>7715</v>
      </c>
      <c r="P920" s="32" t="s">
        <v>7716</v>
      </c>
    </row>
    <row r="921" spans="1:16" ht="15.5">
      <c r="A921" s="32" t="s">
        <v>7717</v>
      </c>
      <c r="B921" s="32" t="s">
        <v>7718</v>
      </c>
      <c r="C921" s="32" t="s">
        <v>7123</v>
      </c>
      <c r="D921" s="32">
        <v>272</v>
      </c>
      <c r="E921" s="32">
        <v>320</v>
      </c>
      <c r="F921" s="33">
        <v>0.15</v>
      </c>
      <c r="G921" s="32">
        <v>4</v>
      </c>
      <c r="H921" s="36">
        <v>3686</v>
      </c>
      <c r="I921" s="32" t="s">
        <v>7719</v>
      </c>
      <c r="J921" s="32" t="s">
        <v>7720</v>
      </c>
      <c r="K921" s="32" t="s">
        <v>7721</v>
      </c>
      <c r="L921" s="32" t="s">
        <v>7722</v>
      </c>
      <c r="M921" s="32" t="s">
        <v>7723</v>
      </c>
      <c r="N921" s="32" t="s">
        <v>7724</v>
      </c>
      <c r="O921" s="32" t="s">
        <v>7725</v>
      </c>
      <c r="P921" s="32" t="s">
        <v>7726</v>
      </c>
    </row>
    <row r="922" spans="1:16" ht="15.5">
      <c r="A922" s="32" t="s">
        <v>7727</v>
      </c>
      <c r="B922" s="32" t="s">
        <v>7728</v>
      </c>
      <c r="C922" s="32" t="s">
        <v>7729</v>
      </c>
      <c r="D922" s="32">
        <v>99</v>
      </c>
      <c r="E922" s="32">
        <v>999</v>
      </c>
      <c r="F922" s="33">
        <v>0.9</v>
      </c>
      <c r="G922" s="32">
        <v>3.8</v>
      </c>
      <c r="H922" s="36">
        <v>594</v>
      </c>
      <c r="I922" s="32" t="s">
        <v>7730</v>
      </c>
      <c r="J922" s="32" t="s">
        <v>7731</v>
      </c>
      <c r="K922" s="32" t="s">
        <v>7732</v>
      </c>
      <c r="L922" s="32" t="s">
        <v>7733</v>
      </c>
      <c r="M922" s="32" t="s">
        <v>7734</v>
      </c>
      <c r="N922" s="32" t="s">
        <v>7735</v>
      </c>
      <c r="O922" s="32" t="s">
        <v>7736</v>
      </c>
      <c r="P922" s="32" t="s">
        <v>7737</v>
      </c>
    </row>
    <row r="923" spans="1:16" ht="15.5">
      <c r="A923" s="32" t="s">
        <v>7738</v>
      </c>
      <c r="B923" s="32" t="s">
        <v>7739</v>
      </c>
      <c r="C923" s="32" t="s">
        <v>7740</v>
      </c>
      <c r="D923" s="34">
        <v>3498</v>
      </c>
      <c r="E923" s="34">
        <v>3875</v>
      </c>
      <c r="F923" s="33">
        <v>0.1</v>
      </c>
      <c r="G923" s="32">
        <v>3.4</v>
      </c>
      <c r="H923" s="36">
        <v>12185</v>
      </c>
      <c r="I923" s="32" t="s">
        <v>7741</v>
      </c>
      <c r="J923" s="32" t="s">
        <v>7742</v>
      </c>
      <c r="K923" s="32" t="s">
        <v>7743</v>
      </c>
      <c r="L923" s="32" t="s">
        <v>7744</v>
      </c>
      <c r="M923" s="32" t="s">
        <v>7745</v>
      </c>
      <c r="N923" s="32" t="s">
        <v>7746</v>
      </c>
      <c r="O923" s="32" t="s">
        <v>7747</v>
      </c>
      <c r="P923" s="32" t="s">
        <v>7748</v>
      </c>
    </row>
    <row r="924" spans="1:16" ht="15.5">
      <c r="A924" s="32" t="s">
        <v>7749</v>
      </c>
      <c r="B924" s="32" t="s">
        <v>7750</v>
      </c>
      <c r="C924" s="32" t="s">
        <v>5848</v>
      </c>
      <c r="D924" s="34">
        <v>10099</v>
      </c>
      <c r="E924" s="34">
        <v>19110</v>
      </c>
      <c r="F924" s="33">
        <v>0.47</v>
      </c>
      <c r="G924" s="32">
        <v>4.3</v>
      </c>
      <c r="H924" s="36">
        <v>2623</v>
      </c>
      <c r="I924" s="32" t="s">
        <v>7751</v>
      </c>
      <c r="J924" s="32" t="s">
        <v>7752</v>
      </c>
      <c r="K924" s="32" t="s">
        <v>7753</v>
      </c>
      <c r="L924" s="32" t="s">
        <v>7754</v>
      </c>
      <c r="M924" s="32" t="s">
        <v>7755</v>
      </c>
      <c r="N924" s="32" t="s">
        <v>7756</v>
      </c>
      <c r="O924" s="32" t="s">
        <v>7757</v>
      </c>
      <c r="P924" s="32" t="s">
        <v>7758</v>
      </c>
    </row>
    <row r="925" spans="1:16" ht="15.5">
      <c r="A925" s="32" t="s">
        <v>7759</v>
      </c>
      <c r="B925" s="32" t="s">
        <v>7760</v>
      </c>
      <c r="C925" s="32" t="s">
        <v>6231</v>
      </c>
      <c r="D925" s="32">
        <v>449</v>
      </c>
      <c r="E925" s="32">
        <v>999</v>
      </c>
      <c r="F925" s="33">
        <v>0.55000000000000004</v>
      </c>
      <c r="G925" s="32">
        <v>4.3</v>
      </c>
      <c r="H925" s="36">
        <v>9701</v>
      </c>
      <c r="I925" s="32" t="s">
        <v>7761</v>
      </c>
      <c r="J925" s="32" t="s">
        <v>7762</v>
      </c>
      <c r="K925" s="32" t="s">
        <v>7763</v>
      </c>
      <c r="L925" s="32" t="s">
        <v>7764</v>
      </c>
      <c r="M925" s="32" t="s">
        <v>7765</v>
      </c>
      <c r="N925" s="32" t="s">
        <v>7766</v>
      </c>
      <c r="O925" s="32" t="s">
        <v>7767</v>
      </c>
      <c r="P925" s="32" t="s">
        <v>7768</v>
      </c>
    </row>
    <row r="926" spans="1:16" ht="15.5">
      <c r="A926" s="32" t="s">
        <v>7769</v>
      </c>
      <c r="B926" s="32" t="s">
        <v>7770</v>
      </c>
      <c r="C926" s="32" t="s">
        <v>7771</v>
      </c>
      <c r="D926" s="32">
        <v>150</v>
      </c>
      <c r="E926" s="32">
        <v>150</v>
      </c>
      <c r="F926" s="33">
        <v>0</v>
      </c>
      <c r="G926" s="32">
        <v>4.3</v>
      </c>
      <c r="H926" s="36">
        <v>15867</v>
      </c>
      <c r="I926" s="32" t="s">
        <v>7772</v>
      </c>
      <c r="J926" s="32" t="s">
        <v>7773</v>
      </c>
      <c r="K926" s="32" t="s">
        <v>7774</v>
      </c>
      <c r="L926" s="32" t="s">
        <v>7775</v>
      </c>
      <c r="M926" s="32" t="s">
        <v>7776</v>
      </c>
      <c r="N926" s="32" t="s">
        <v>7777</v>
      </c>
      <c r="O926" s="32" t="s">
        <v>7778</v>
      </c>
      <c r="P926" s="32" t="s">
        <v>7779</v>
      </c>
    </row>
    <row r="927" spans="1:16" ht="15.5">
      <c r="A927" s="32" t="s">
        <v>552</v>
      </c>
      <c r="B927" s="32" t="s">
        <v>553</v>
      </c>
      <c r="C927" s="32" t="s">
        <v>18</v>
      </c>
      <c r="D927" s="32">
        <v>348</v>
      </c>
      <c r="E927" s="34">
        <v>1499</v>
      </c>
      <c r="F927" s="33">
        <v>0.77</v>
      </c>
      <c r="G927" s="32">
        <v>4.2</v>
      </c>
      <c r="H927" s="36">
        <v>656</v>
      </c>
      <c r="I927" s="32" t="s">
        <v>554</v>
      </c>
      <c r="J927" s="32" t="s">
        <v>555</v>
      </c>
      <c r="K927" s="32" t="s">
        <v>556</v>
      </c>
      <c r="L927" s="32" t="s">
        <v>557</v>
      </c>
      <c r="M927" s="32" t="s">
        <v>558</v>
      </c>
      <c r="N927" s="32" t="s">
        <v>559</v>
      </c>
      <c r="O927" s="32" t="s">
        <v>560</v>
      </c>
      <c r="P927" s="32" t="s">
        <v>7780</v>
      </c>
    </row>
    <row r="928" spans="1:16" ht="15.5">
      <c r="A928" s="32" t="s">
        <v>7781</v>
      </c>
      <c r="B928" s="32" t="s">
        <v>7782</v>
      </c>
      <c r="C928" s="32" t="s">
        <v>5469</v>
      </c>
      <c r="D928" s="34">
        <v>1199</v>
      </c>
      <c r="E928" s="34">
        <v>2999</v>
      </c>
      <c r="F928" s="33">
        <v>0.6</v>
      </c>
      <c r="G928" s="32">
        <v>4.0999999999999996</v>
      </c>
      <c r="H928" s="36">
        <v>10725</v>
      </c>
      <c r="I928" s="32" t="s">
        <v>7783</v>
      </c>
      <c r="J928" s="32" t="s">
        <v>7784</v>
      </c>
      <c r="K928" s="32" t="s">
        <v>7785</v>
      </c>
      <c r="L928" s="32" t="s">
        <v>7786</v>
      </c>
      <c r="M928" s="32" t="s">
        <v>7787</v>
      </c>
      <c r="N928" s="32" t="s">
        <v>7788</v>
      </c>
      <c r="O928" s="32" t="s">
        <v>7789</v>
      </c>
      <c r="P928" s="32" t="s">
        <v>7790</v>
      </c>
    </row>
    <row r="929" spans="1:16" ht="15.5">
      <c r="A929" s="32" t="s">
        <v>7791</v>
      </c>
      <c r="B929" s="32" t="s">
        <v>7792</v>
      </c>
      <c r="C929" s="32" t="s">
        <v>5393</v>
      </c>
      <c r="D929" s="32">
        <v>397</v>
      </c>
      <c r="E929" s="32">
        <v>899</v>
      </c>
      <c r="F929" s="33">
        <v>0.56000000000000005</v>
      </c>
      <c r="G929" s="32">
        <v>4</v>
      </c>
      <c r="H929" s="36">
        <v>3025</v>
      </c>
      <c r="I929" s="32" t="s">
        <v>7793</v>
      </c>
      <c r="J929" s="32" t="s">
        <v>7794</v>
      </c>
      <c r="K929" s="32" t="s">
        <v>7795</v>
      </c>
      <c r="L929" s="32" t="s">
        <v>7796</v>
      </c>
      <c r="M929" s="32" t="s">
        <v>7797</v>
      </c>
      <c r="N929" s="32" t="s">
        <v>7798</v>
      </c>
      <c r="O929" s="32" t="s">
        <v>7799</v>
      </c>
      <c r="P929" s="32" t="s">
        <v>7800</v>
      </c>
    </row>
    <row r="930" spans="1:16" ht="15.5">
      <c r="A930" s="32" t="s">
        <v>562</v>
      </c>
      <c r="B930" s="32" t="s">
        <v>563</v>
      </c>
      <c r="C930" s="32" t="s">
        <v>18</v>
      </c>
      <c r="D930" s="32">
        <v>154</v>
      </c>
      <c r="E930" s="32">
        <v>349</v>
      </c>
      <c r="F930" s="33">
        <v>0.56000000000000005</v>
      </c>
      <c r="G930" s="32">
        <v>4.3</v>
      </c>
      <c r="H930" s="36">
        <v>7064</v>
      </c>
      <c r="I930" s="32" t="s">
        <v>564</v>
      </c>
      <c r="J930" s="32" t="s">
        <v>565</v>
      </c>
      <c r="K930" s="32" t="s">
        <v>566</v>
      </c>
      <c r="L930" s="32" t="s">
        <v>567</v>
      </c>
      <c r="M930" s="32" t="s">
        <v>568</v>
      </c>
      <c r="N930" s="32" t="s">
        <v>569</v>
      </c>
      <c r="O930" s="32" t="s">
        <v>7801</v>
      </c>
      <c r="P930" s="32" t="s">
        <v>7802</v>
      </c>
    </row>
    <row r="931" spans="1:16" ht="15.5">
      <c r="A931" s="32" t="s">
        <v>7803</v>
      </c>
      <c r="B931" s="32" t="s">
        <v>7804</v>
      </c>
      <c r="C931" s="32" t="s">
        <v>6037</v>
      </c>
      <c r="D931" s="32">
        <v>699</v>
      </c>
      <c r="E931" s="34">
        <v>1490</v>
      </c>
      <c r="F931" s="33">
        <v>0.53</v>
      </c>
      <c r="G931" s="32">
        <v>4</v>
      </c>
      <c r="H931" s="36">
        <v>5736</v>
      </c>
      <c r="I931" s="32" t="s">
        <v>7805</v>
      </c>
      <c r="J931" s="32" t="s">
        <v>7806</v>
      </c>
      <c r="K931" s="32" t="s">
        <v>7807</v>
      </c>
      <c r="L931" s="32" t="s">
        <v>7808</v>
      </c>
      <c r="M931" s="32" t="s">
        <v>7809</v>
      </c>
      <c r="N931" s="32" t="s">
        <v>7810</v>
      </c>
      <c r="O931" s="32" t="s">
        <v>7811</v>
      </c>
      <c r="P931" s="32" t="s">
        <v>7812</v>
      </c>
    </row>
    <row r="932" spans="1:16" ht="15.5">
      <c r="A932" s="32" t="s">
        <v>7813</v>
      </c>
      <c r="B932" s="32" t="s">
        <v>7814</v>
      </c>
      <c r="C932" s="32" t="s">
        <v>3080</v>
      </c>
      <c r="D932" s="34">
        <v>1679</v>
      </c>
      <c r="E932" s="34">
        <v>1999</v>
      </c>
      <c r="F932" s="33">
        <v>0.16</v>
      </c>
      <c r="G932" s="32">
        <v>4.0999999999999996</v>
      </c>
      <c r="H932" s="36">
        <v>72563</v>
      </c>
      <c r="I932" s="32" t="s">
        <v>7815</v>
      </c>
      <c r="J932" s="32" t="s">
        <v>7816</v>
      </c>
      <c r="K932" s="32" t="s">
        <v>7817</v>
      </c>
      <c r="L932" s="32" t="s">
        <v>7818</v>
      </c>
      <c r="M932" s="32" t="s">
        <v>7819</v>
      </c>
      <c r="N932" s="32" t="s">
        <v>7820</v>
      </c>
      <c r="O932" s="32" t="s">
        <v>7821</v>
      </c>
      <c r="P932" s="32" t="s">
        <v>7822</v>
      </c>
    </row>
    <row r="933" spans="1:16" ht="15.5">
      <c r="A933" s="32" t="s">
        <v>7823</v>
      </c>
      <c r="B933" s="32" t="s">
        <v>7824</v>
      </c>
      <c r="C933" s="32" t="s">
        <v>4877</v>
      </c>
      <c r="D933" s="32">
        <v>354</v>
      </c>
      <c r="E933" s="34">
        <v>1500</v>
      </c>
      <c r="F933" s="33">
        <v>0.76</v>
      </c>
      <c r="G933" s="32">
        <v>4</v>
      </c>
      <c r="H933" s="36">
        <v>1026</v>
      </c>
      <c r="I933" s="32" t="s">
        <v>7825</v>
      </c>
      <c r="J933" s="32" t="s">
        <v>7826</v>
      </c>
      <c r="K933" s="32" t="s">
        <v>7827</v>
      </c>
      <c r="L933" s="32" t="s">
        <v>7828</v>
      </c>
      <c r="M933" s="32" t="s">
        <v>7829</v>
      </c>
      <c r="N933" s="32" t="s">
        <v>7830</v>
      </c>
      <c r="O933" s="32" t="s">
        <v>7831</v>
      </c>
      <c r="P933" s="32" t="s">
        <v>7832</v>
      </c>
    </row>
    <row r="934" spans="1:16" ht="15.5">
      <c r="A934" s="32" t="s">
        <v>7833</v>
      </c>
      <c r="B934" s="32" t="s">
        <v>7834</v>
      </c>
      <c r="C934" s="32" t="s">
        <v>7835</v>
      </c>
      <c r="D934" s="34">
        <v>1199</v>
      </c>
      <c r="E934" s="34">
        <v>5499</v>
      </c>
      <c r="F934" s="33">
        <v>0.78</v>
      </c>
      <c r="G934" s="32">
        <v>3.8</v>
      </c>
      <c r="H934" s="36">
        <v>2043</v>
      </c>
      <c r="I934" s="32" t="s">
        <v>7836</v>
      </c>
      <c r="J934" s="32" t="s">
        <v>7837</v>
      </c>
      <c r="K934" s="32" t="s">
        <v>7838</v>
      </c>
      <c r="L934" s="32" t="s">
        <v>7839</v>
      </c>
      <c r="M934" s="32" t="s">
        <v>7840</v>
      </c>
      <c r="N934" s="32" t="s">
        <v>7841</v>
      </c>
      <c r="O934" s="32" t="s">
        <v>7842</v>
      </c>
      <c r="P934" s="32" t="s">
        <v>7843</v>
      </c>
    </row>
    <row r="935" spans="1:16" ht="15.5">
      <c r="A935" s="32" t="s">
        <v>7844</v>
      </c>
      <c r="B935" s="32" t="s">
        <v>7845</v>
      </c>
      <c r="C935" s="32" t="s">
        <v>6026</v>
      </c>
      <c r="D935" s="32">
        <v>379</v>
      </c>
      <c r="E935" s="34">
        <v>1499</v>
      </c>
      <c r="F935" s="33">
        <v>0.75</v>
      </c>
      <c r="G935" s="32">
        <v>4.2</v>
      </c>
      <c r="H935" s="36">
        <v>4149</v>
      </c>
      <c r="I935" s="32" t="s">
        <v>7846</v>
      </c>
      <c r="J935" s="32" t="s">
        <v>7847</v>
      </c>
      <c r="K935" s="32" t="s">
        <v>7848</v>
      </c>
      <c r="L935" s="32" t="s">
        <v>7849</v>
      </c>
      <c r="M935" s="32" t="s">
        <v>7850</v>
      </c>
      <c r="N935" s="32" t="s">
        <v>7851</v>
      </c>
      <c r="O935" s="32" t="s">
        <v>7852</v>
      </c>
      <c r="P935" s="32" t="s">
        <v>7853</v>
      </c>
    </row>
    <row r="936" spans="1:16" ht="15.5">
      <c r="A936" s="32" t="s">
        <v>7854</v>
      </c>
      <c r="B936" s="32" t="s">
        <v>7855</v>
      </c>
      <c r="C936" s="32" t="s">
        <v>5144</v>
      </c>
      <c r="D936" s="32">
        <v>499</v>
      </c>
      <c r="E936" s="32">
        <v>775</v>
      </c>
      <c r="F936" s="33">
        <v>0.36</v>
      </c>
      <c r="G936" s="32">
        <v>4.3</v>
      </c>
      <c r="H936" s="36">
        <v>74</v>
      </c>
      <c r="I936" s="32" t="s">
        <v>7856</v>
      </c>
      <c r="J936" s="32" t="s">
        <v>7857</v>
      </c>
      <c r="K936" s="32" t="s">
        <v>7858</v>
      </c>
      <c r="L936" s="32" t="s">
        <v>7859</v>
      </c>
      <c r="M936" s="32" t="s">
        <v>7860</v>
      </c>
      <c r="N936" s="32" t="s">
        <v>7861</v>
      </c>
      <c r="O936" s="32" t="s">
        <v>7862</v>
      </c>
      <c r="P936" s="32" t="s">
        <v>7863</v>
      </c>
    </row>
    <row r="937" spans="1:16" ht="15.5">
      <c r="A937" s="32" t="s">
        <v>7864</v>
      </c>
      <c r="B937" s="32" t="s">
        <v>7865</v>
      </c>
      <c r="C937" s="32" t="s">
        <v>7866</v>
      </c>
      <c r="D937" s="34">
        <v>10389</v>
      </c>
      <c r="E937" s="34">
        <v>32000</v>
      </c>
      <c r="F937" s="33">
        <v>0.68</v>
      </c>
      <c r="G937" s="32">
        <v>4.4000000000000004</v>
      </c>
      <c r="H937" s="36">
        <v>41398</v>
      </c>
      <c r="I937" s="32" t="s">
        <v>7867</v>
      </c>
      <c r="J937" s="32" t="s">
        <v>7868</v>
      </c>
      <c r="K937" s="32" t="s">
        <v>7869</v>
      </c>
      <c r="L937" s="32" t="s">
        <v>7870</v>
      </c>
      <c r="M937" s="32" t="s">
        <v>7871</v>
      </c>
      <c r="N937" s="32" t="s">
        <v>7872</v>
      </c>
      <c r="O937" s="32" t="s">
        <v>7873</v>
      </c>
      <c r="P937" s="32" t="s">
        <v>7874</v>
      </c>
    </row>
    <row r="938" spans="1:16" ht="15.5">
      <c r="A938" s="32" t="s">
        <v>7875</v>
      </c>
      <c r="B938" s="32" t="s">
        <v>7876</v>
      </c>
      <c r="C938" s="32" t="s">
        <v>7060</v>
      </c>
      <c r="D938" s="32">
        <v>649</v>
      </c>
      <c r="E938" s="34">
        <v>1300</v>
      </c>
      <c r="F938" s="33">
        <v>0.5</v>
      </c>
      <c r="G938" s="32">
        <v>4.0999999999999996</v>
      </c>
      <c r="H938" s="36">
        <v>5195</v>
      </c>
      <c r="I938" s="32" t="s">
        <v>7877</v>
      </c>
      <c r="J938" s="32" t="s">
        <v>7878</v>
      </c>
      <c r="K938" s="32" t="s">
        <v>7879</v>
      </c>
      <c r="L938" s="32" t="s">
        <v>7880</v>
      </c>
      <c r="M938" s="32" t="s">
        <v>7881</v>
      </c>
      <c r="N938" s="32" t="s">
        <v>7882</v>
      </c>
      <c r="O938" s="32" t="s">
        <v>7883</v>
      </c>
      <c r="P938" s="32" t="s">
        <v>7884</v>
      </c>
    </row>
    <row r="939" spans="1:16" ht="15.5">
      <c r="A939" s="32" t="s">
        <v>7885</v>
      </c>
      <c r="B939" s="32" t="s">
        <v>7886</v>
      </c>
      <c r="C939" s="32" t="s">
        <v>7887</v>
      </c>
      <c r="D939" s="34">
        <v>1199</v>
      </c>
      <c r="E939" s="34">
        <v>1999</v>
      </c>
      <c r="F939" s="33">
        <v>0.4</v>
      </c>
      <c r="G939" s="32">
        <v>4.5</v>
      </c>
      <c r="H939" s="36">
        <v>22420</v>
      </c>
      <c r="I939" s="32" t="s">
        <v>7888</v>
      </c>
      <c r="J939" s="32" t="s">
        <v>907</v>
      </c>
      <c r="K939" s="32" t="s">
        <v>908</v>
      </c>
      <c r="L939" s="32" t="s">
        <v>909</v>
      </c>
      <c r="M939" s="32" t="s">
        <v>910</v>
      </c>
      <c r="N939" s="32" t="s">
        <v>911</v>
      </c>
      <c r="O939" s="32" t="s">
        <v>7889</v>
      </c>
      <c r="P939" s="32" t="s">
        <v>7890</v>
      </c>
    </row>
    <row r="940" spans="1:16" ht="15.5">
      <c r="A940" s="32" t="s">
        <v>592</v>
      </c>
      <c r="B940" s="32" t="s">
        <v>593</v>
      </c>
      <c r="C940" s="32" t="s">
        <v>18</v>
      </c>
      <c r="D940" s="32">
        <v>139</v>
      </c>
      <c r="E940" s="32">
        <v>999</v>
      </c>
      <c r="F940" s="33">
        <v>0.86</v>
      </c>
      <c r="G940" s="32">
        <v>4</v>
      </c>
      <c r="H940" s="36">
        <v>1313</v>
      </c>
      <c r="I940" s="32" t="s">
        <v>594</v>
      </c>
      <c r="J940" s="32" t="s">
        <v>595</v>
      </c>
      <c r="K940" s="32" t="s">
        <v>596</v>
      </c>
      <c r="L940" s="32" t="s">
        <v>597</v>
      </c>
      <c r="M940" s="32" t="s">
        <v>598</v>
      </c>
      <c r="N940" s="32" t="s">
        <v>599</v>
      </c>
      <c r="O940" s="32" t="s">
        <v>600</v>
      </c>
      <c r="P940" s="32" t="s">
        <v>7891</v>
      </c>
    </row>
    <row r="941" spans="1:16" ht="15.5">
      <c r="A941" s="32" t="s">
        <v>7892</v>
      </c>
      <c r="B941" s="32" t="s">
        <v>7893</v>
      </c>
      <c r="C941" s="32" t="s">
        <v>3080</v>
      </c>
      <c r="D941" s="32">
        <v>889</v>
      </c>
      <c r="E941" s="34">
        <v>1999</v>
      </c>
      <c r="F941" s="33">
        <v>0.56000000000000005</v>
      </c>
      <c r="G941" s="32">
        <v>4.2</v>
      </c>
      <c r="H941" s="36">
        <v>2284</v>
      </c>
      <c r="I941" s="32" t="s">
        <v>7894</v>
      </c>
      <c r="J941" s="32" t="s">
        <v>7895</v>
      </c>
      <c r="K941" s="32" t="s">
        <v>7896</v>
      </c>
      <c r="L941" s="32" t="s">
        <v>7897</v>
      </c>
      <c r="M941" s="32" t="s">
        <v>7898</v>
      </c>
      <c r="N941" s="32" t="s">
        <v>7899</v>
      </c>
      <c r="O941" s="32" t="s">
        <v>7900</v>
      </c>
      <c r="P941" s="32" t="s">
        <v>7901</v>
      </c>
    </row>
    <row r="942" spans="1:16" ht="15.5">
      <c r="A942" s="32" t="s">
        <v>7902</v>
      </c>
      <c r="B942" s="32" t="s">
        <v>7903</v>
      </c>
      <c r="C942" s="32" t="s">
        <v>5124</v>
      </c>
      <c r="D942" s="34">
        <v>1409</v>
      </c>
      <c r="E942" s="34">
        <v>2199</v>
      </c>
      <c r="F942" s="33">
        <v>0.36</v>
      </c>
      <c r="G942" s="32">
        <v>3.9</v>
      </c>
      <c r="H942" s="36">
        <v>427</v>
      </c>
      <c r="I942" s="32" t="s">
        <v>7904</v>
      </c>
      <c r="J942" s="32" t="s">
        <v>7905</v>
      </c>
      <c r="K942" s="32" t="s">
        <v>7906</v>
      </c>
      <c r="L942" s="32" t="s">
        <v>7907</v>
      </c>
      <c r="M942" s="32" t="s">
        <v>7908</v>
      </c>
      <c r="N942" s="32" t="s">
        <v>7909</v>
      </c>
      <c r="O942" s="32" t="s">
        <v>7910</v>
      </c>
      <c r="P942" s="32" t="s">
        <v>7911</v>
      </c>
    </row>
    <row r="943" spans="1:16" ht="15.5">
      <c r="A943" s="32" t="s">
        <v>7912</v>
      </c>
      <c r="B943" s="32" t="s">
        <v>7913</v>
      </c>
      <c r="C943" s="32" t="s">
        <v>7914</v>
      </c>
      <c r="D943" s="32">
        <v>549</v>
      </c>
      <c r="E943" s="34">
        <v>1999</v>
      </c>
      <c r="F943" s="33">
        <v>0.73</v>
      </c>
      <c r="G943" s="32">
        <v>4.3</v>
      </c>
      <c r="H943" s="36">
        <v>1367</v>
      </c>
      <c r="I943" s="32" t="s">
        <v>7915</v>
      </c>
      <c r="J943" s="32" t="s">
        <v>7916</v>
      </c>
      <c r="K943" s="32" t="s">
        <v>7917</v>
      </c>
      <c r="L943" s="32" t="s">
        <v>7918</v>
      </c>
      <c r="M943" s="32" t="s">
        <v>7919</v>
      </c>
      <c r="N943" s="32" t="s">
        <v>7920</v>
      </c>
      <c r="O943" s="32" t="s">
        <v>7921</v>
      </c>
      <c r="P943" s="32" t="s">
        <v>7922</v>
      </c>
    </row>
    <row r="944" spans="1:16" ht="15.5">
      <c r="A944" s="32" t="s">
        <v>7923</v>
      </c>
      <c r="B944" s="32" t="s">
        <v>7924</v>
      </c>
      <c r="C944" s="32" t="s">
        <v>7835</v>
      </c>
      <c r="D944" s="32">
        <v>749</v>
      </c>
      <c r="E944" s="34">
        <v>1799</v>
      </c>
      <c r="F944" s="33">
        <v>0.57999999999999996</v>
      </c>
      <c r="G944" s="32">
        <v>4</v>
      </c>
      <c r="H944" s="36">
        <v>13199</v>
      </c>
      <c r="I944" s="32" t="s">
        <v>7925</v>
      </c>
      <c r="J944" s="32" t="s">
        <v>7926</v>
      </c>
      <c r="K944" s="32" t="s">
        <v>7927</v>
      </c>
      <c r="L944" s="32" t="s">
        <v>7928</v>
      </c>
      <c r="M944" s="32" t="s">
        <v>7929</v>
      </c>
      <c r="N944" s="32" t="s">
        <v>7930</v>
      </c>
      <c r="O944" s="32" t="s">
        <v>7931</v>
      </c>
      <c r="P944" s="32" t="s">
        <v>7932</v>
      </c>
    </row>
    <row r="945" spans="1:16" ht="15.5">
      <c r="A945" s="32" t="s">
        <v>602</v>
      </c>
      <c r="B945" s="32" t="s">
        <v>603</v>
      </c>
      <c r="C945" s="32" t="s">
        <v>18</v>
      </c>
      <c r="D945" s="32">
        <v>329</v>
      </c>
      <c r="E945" s="32">
        <v>845</v>
      </c>
      <c r="F945" s="33">
        <v>0.61</v>
      </c>
      <c r="G945" s="32">
        <v>4.2</v>
      </c>
      <c r="H945" s="36">
        <v>29746</v>
      </c>
      <c r="I945" s="32" t="s">
        <v>604</v>
      </c>
      <c r="J945" s="32" t="s">
        <v>605</v>
      </c>
      <c r="K945" s="32" t="s">
        <v>606</v>
      </c>
      <c r="L945" s="32" t="s">
        <v>607</v>
      </c>
      <c r="M945" s="32" t="s">
        <v>608</v>
      </c>
      <c r="N945" s="32" t="s">
        <v>609</v>
      </c>
      <c r="O945" s="32" t="s">
        <v>7933</v>
      </c>
      <c r="P945" s="32" t="s">
        <v>7934</v>
      </c>
    </row>
    <row r="946" spans="1:16" ht="15.5">
      <c r="A946" s="32" t="s">
        <v>7935</v>
      </c>
      <c r="B946" s="32" t="s">
        <v>7936</v>
      </c>
      <c r="C946" s="32" t="s">
        <v>18</v>
      </c>
      <c r="D946" s="32">
        <v>379</v>
      </c>
      <c r="E946" s="34">
        <v>1099</v>
      </c>
      <c r="F946" s="33">
        <v>0.66</v>
      </c>
      <c r="G946" s="32">
        <v>4.3</v>
      </c>
      <c r="H946" s="36">
        <v>2806</v>
      </c>
      <c r="I946" s="32" t="s">
        <v>7937</v>
      </c>
      <c r="J946" s="32" t="s">
        <v>971</v>
      </c>
      <c r="K946" s="32" t="s">
        <v>972</v>
      </c>
      <c r="L946" s="32" t="s">
        <v>973</v>
      </c>
      <c r="M946" s="32" t="s">
        <v>974</v>
      </c>
      <c r="N946" s="32" t="s">
        <v>975</v>
      </c>
      <c r="O946" s="32" t="s">
        <v>7938</v>
      </c>
      <c r="P946" s="32" t="s">
        <v>7939</v>
      </c>
    </row>
    <row r="947" spans="1:16" ht="15.5">
      <c r="A947" s="32" t="s">
        <v>7940</v>
      </c>
      <c r="B947" s="32" t="s">
        <v>7941</v>
      </c>
      <c r="C947" s="32" t="s">
        <v>2962</v>
      </c>
      <c r="D947" s="34">
        <v>5998</v>
      </c>
      <c r="E947" s="34">
        <v>7999</v>
      </c>
      <c r="F947" s="33">
        <v>0.25</v>
      </c>
      <c r="G947" s="32">
        <v>4.2</v>
      </c>
      <c r="H947" s="36">
        <v>30355</v>
      </c>
      <c r="I947" s="32" t="s">
        <v>7942</v>
      </c>
      <c r="J947" s="32" t="s">
        <v>7943</v>
      </c>
      <c r="K947" s="32" t="s">
        <v>7944</v>
      </c>
      <c r="L947" s="32" t="s">
        <v>7945</v>
      </c>
      <c r="M947" s="32" t="s">
        <v>7946</v>
      </c>
      <c r="N947" s="32" t="s">
        <v>7947</v>
      </c>
      <c r="O947" s="32" t="s">
        <v>7948</v>
      </c>
      <c r="P947" s="32" t="s">
        <v>7949</v>
      </c>
    </row>
    <row r="948" spans="1:16" ht="15.5">
      <c r="A948" s="32" t="s">
        <v>7950</v>
      </c>
      <c r="B948" s="32" t="s">
        <v>7951</v>
      </c>
      <c r="C948" s="32" t="s">
        <v>6231</v>
      </c>
      <c r="D948" s="32">
        <v>299</v>
      </c>
      <c r="E948" s="34">
        <v>1499</v>
      </c>
      <c r="F948" s="33">
        <v>0.8</v>
      </c>
      <c r="G948" s="32">
        <v>4.2</v>
      </c>
      <c r="H948" s="36">
        <v>2868</v>
      </c>
      <c r="I948" s="32" t="s">
        <v>7952</v>
      </c>
      <c r="J948" s="32" t="s">
        <v>7953</v>
      </c>
      <c r="K948" s="32" t="s">
        <v>7954</v>
      </c>
      <c r="L948" s="32" t="s">
        <v>7955</v>
      </c>
      <c r="M948" s="32" t="s">
        <v>7956</v>
      </c>
      <c r="N948" s="32" t="s">
        <v>7957</v>
      </c>
      <c r="O948" s="32" t="s">
        <v>7958</v>
      </c>
      <c r="P948" s="32" t="s">
        <v>7959</v>
      </c>
    </row>
    <row r="949" spans="1:16" ht="15.5">
      <c r="A949" s="32" t="s">
        <v>7960</v>
      </c>
      <c r="B949" s="32" t="s">
        <v>7961</v>
      </c>
      <c r="C949" s="32" t="s">
        <v>6026</v>
      </c>
      <c r="D949" s="32">
        <v>379</v>
      </c>
      <c r="E949" s="34">
        <v>1499</v>
      </c>
      <c r="F949" s="33">
        <v>0.75</v>
      </c>
      <c r="G949" s="32">
        <v>4.0999999999999996</v>
      </c>
      <c r="H949" s="36">
        <v>670</v>
      </c>
      <c r="I949" s="32" t="s">
        <v>7962</v>
      </c>
      <c r="J949" s="32" t="s">
        <v>7963</v>
      </c>
      <c r="K949" s="32" t="s">
        <v>7964</v>
      </c>
      <c r="L949" s="32" t="s">
        <v>7965</v>
      </c>
      <c r="M949" s="32" t="s">
        <v>7966</v>
      </c>
      <c r="N949" s="32" t="s">
        <v>7967</v>
      </c>
      <c r="O949" s="32" t="s">
        <v>7968</v>
      </c>
      <c r="P949" s="32" t="s">
        <v>7969</v>
      </c>
    </row>
    <row r="950" spans="1:16" ht="15.5">
      <c r="A950" s="32" t="s">
        <v>7970</v>
      </c>
      <c r="B950" s="32" t="s">
        <v>7971</v>
      </c>
      <c r="C950" s="32" t="s">
        <v>7972</v>
      </c>
      <c r="D950" s="34">
        <v>1399</v>
      </c>
      <c r="E950" s="34">
        <v>2999</v>
      </c>
      <c r="F950" s="33">
        <v>0.53</v>
      </c>
      <c r="G950" s="32">
        <v>4.3</v>
      </c>
      <c r="H950" s="36">
        <v>3530</v>
      </c>
      <c r="I950" s="32" t="s">
        <v>7973</v>
      </c>
      <c r="J950" s="32" t="s">
        <v>7974</v>
      </c>
      <c r="K950" s="32" t="s">
        <v>7975</v>
      </c>
      <c r="L950" s="32" t="s">
        <v>7976</v>
      </c>
      <c r="M950" s="32" t="s">
        <v>7977</v>
      </c>
      <c r="N950" s="32" t="s">
        <v>7978</v>
      </c>
      <c r="O950" s="32" t="s">
        <v>7979</v>
      </c>
      <c r="P950" s="32" t="s">
        <v>7980</v>
      </c>
    </row>
    <row r="951" spans="1:16" ht="15.5">
      <c r="A951" s="32" t="s">
        <v>7981</v>
      </c>
      <c r="B951" s="32" t="s">
        <v>7982</v>
      </c>
      <c r="C951" s="32" t="s">
        <v>7983</v>
      </c>
      <c r="D951" s="32">
        <v>699</v>
      </c>
      <c r="E951" s="34">
        <v>1299</v>
      </c>
      <c r="F951" s="33">
        <v>0.46</v>
      </c>
      <c r="G951" s="32">
        <v>4.3</v>
      </c>
      <c r="H951" s="36">
        <v>6183</v>
      </c>
      <c r="I951" s="32" t="s">
        <v>7984</v>
      </c>
      <c r="J951" s="32" t="s">
        <v>7985</v>
      </c>
      <c r="K951" s="32" t="s">
        <v>7986</v>
      </c>
      <c r="L951" s="32" t="s">
        <v>7987</v>
      </c>
      <c r="M951" s="32" t="s">
        <v>7988</v>
      </c>
      <c r="N951" s="32" t="s">
        <v>7989</v>
      </c>
      <c r="O951" s="32" t="s">
        <v>7990</v>
      </c>
      <c r="P951" s="32" t="s">
        <v>7991</v>
      </c>
    </row>
    <row r="952" spans="1:16" ht="15.5">
      <c r="A952" s="32" t="s">
        <v>7992</v>
      </c>
      <c r="B952" s="32" t="s">
        <v>7993</v>
      </c>
      <c r="C952" s="32" t="s">
        <v>6304</v>
      </c>
      <c r="D952" s="32">
        <v>300</v>
      </c>
      <c r="E952" s="32">
        <v>300</v>
      </c>
      <c r="F952" s="33">
        <v>0</v>
      </c>
      <c r="G952" s="32">
        <v>4.2</v>
      </c>
      <c r="H952" s="36">
        <v>419</v>
      </c>
      <c r="I952" s="32" t="s">
        <v>7994</v>
      </c>
      <c r="J952" s="32" t="s">
        <v>7995</v>
      </c>
      <c r="K952" s="32" t="s">
        <v>7996</v>
      </c>
      <c r="L952" s="32" t="s">
        <v>7997</v>
      </c>
      <c r="M952" s="32" t="s">
        <v>7998</v>
      </c>
      <c r="N952" s="32" t="s">
        <v>7999</v>
      </c>
      <c r="O952" s="32" t="s">
        <v>8000</v>
      </c>
      <c r="P952" s="32" t="s">
        <v>8001</v>
      </c>
    </row>
    <row r="953" spans="1:16" ht="15.5">
      <c r="A953" s="32" t="s">
        <v>8002</v>
      </c>
      <c r="B953" s="32" t="s">
        <v>8003</v>
      </c>
      <c r="C953" s="32" t="s">
        <v>5382</v>
      </c>
      <c r="D953" s="32">
        <v>999</v>
      </c>
      <c r="E953" s="34">
        <v>1995</v>
      </c>
      <c r="F953" s="33">
        <v>0.5</v>
      </c>
      <c r="G953" s="32">
        <v>4.5</v>
      </c>
      <c r="H953" s="36">
        <v>7317</v>
      </c>
      <c r="I953" s="32" t="s">
        <v>8004</v>
      </c>
      <c r="J953" s="32" t="s">
        <v>8005</v>
      </c>
      <c r="K953" s="32" t="s">
        <v>8006</v>
      </c>
      <c r="L953" s="32" t="s">
        <v>8007</v>
      </c>
      <c r="M953" s="32" t="s">
        <v>8008</v>
      </c>
      <c r="N953" s="32" t="s">
        <v>8009</v>
      </c>
      <c r="O953" s="32" t="s">
        <v>8010</v>
      </c>
      <c r="P953" s="32" t="s">
        <v>8011</v>
      </c>
    </row>
    <row r="954" spans="1:16" ht="15.5">
      <c r="A954" s="32" t="s">
        <v>8012</v>
      </c>
      <c r="B954" s="32" t="s">
        <v>8013</v>
      </c>
      <c r="C954" s="32" t="s">
        <v>8014</v>
      </c>
      <c r="D954" s="32">
        <v>535</v>
      </c>
      <c r="E954" s="32">
        <v>535</v>
      </c>
      <c r="F954" s="33">
        <v>0</v>
      </c>
      <c r="G954" s="32">
        <v>4.4000000000000004</v>
      </c>
      <c r="H954" s="36">
        <v>4426</v>
      </c>
      <c r="I954" s="32" t="s">
        <v>8015</v>
      </c>
      <c r="J954" s="32" t="s">
        <v>8016</v>
      </c>
      <c r="K954" s="32" t="s">
        <v>8017</v>
      </c>
      <c r="L954" s="32" t="s">
        <v>8018</v>
      </c>
      <c r="M954" s="32" t="s">
        <v>8019</v>
      </c>
      <c r="N954" s="32" t="s">
        <v>8020</v>
      </c>
      <c r="O954" s="32" t="s">
        <v>8021</v>
      </c>
      <c r="P954" s="32" t="s">
        <v>8022</v>
      </c>
    </row>
    <row r="955" spans="1:16" ht="15.5">
      <c r="A955" s="32" t="s">
        <v>612</v>
      </c>
      <c r="B955" s="32" t="s">
        <v>613</v>
      </c>
      <c r="C955" s="32" t="s">
        <v>170</v>
      </c>
      <c r="D955" s="34">
        <v>13999</v>
      </c>
      <c r="E955" s="34">
        <v>24999</v>
      </c>
      <c r="F955" s="33">
        <v>0.44</v>
      </c>
      <c r="G955" s="32">
        <v>4.2</v>
      </c>
      <c r="H955" s="36">
        <v>45237</v>
      </c>
      <c r="I955" s="32" t="s">
        <v>614</v>
      </c>
      <c r="J955" s="32" t="s">
        <v>615</v>
      </c>
      <c r="K955" s="32" t="s">
        <v>616</v>
      </c>
      <c r="L955" s="32" t="s">
        <v>617</v>
      </c>
      <c r="M955" s="32" t="s">
        <v>618</v>
      </c>
      <c r="N955" s="32" t="s">
        <v>619</v>
      </c>
      <c r="O955" s="32" t="s">
        <v>8023</v>
      </c>
      <c r="P955" s="32" t="s">
        <v>8024</v>
      </c>
    </row>
    <row r="956" spans="1:16" ht="15.5">
      <c r="A956" s="32" t="s">
        <v>8025</v>
      </c>
      <c r="B956" s="32" t="s">
        <v>8026</v>
      </c>
      <c r="C956" s="32" t="s">
        <v>6231</v>
      </c>
      <c r="D956" s="32">
        <v>269</v>
      </c>
      <c r="E956" s="34">
        <v>1099</v>
      </c>
      <c r="F956" s="33">
        <v>0.76</v>
      </c>
      <c r="G956" s="32">
        <v>4.0999999999999996</v>
      </c>
      <c r="H956" s="36">
        <v>1092</v>
      </c>
      <c r="I956" s="32" t="s">
        <v>8027</v>
      </c>
      <c r="J956" s="32" t="s">
        <v>8028</v>
      </c>
      <c r="K956" s="32" t="s">
        <v>8029</v>
      </c>
      <c r="L956" s="32" t="s">
        <v>8030</v>
      </c>
      <c r="M956" s="32" t="s">
        <v>8031</v>
      </c>
      <c r="N956" s="32" t="s">
        <v>8032</v>
      </c>
      <c r="O956" s="32" t="s">
        <v>8033</v>
      </c>
      <c r="P956" s="32" t="s">
        <v>8034</v>
      </c>
    </row>
    <row r="957" spans="1:16" ht="15.5">
      <c r="A957" s="32" t="s">
        <v>8035</v>
      </c>
      <c r="B957" s="32" t="s">
        <v>8036</v>
      </c>
      <c r="C957" s="32" t="s">
        <v>7123</v>
      </c>
      <c r="D957" s="32">
        <v>341</v>
      </c>
      <c r="E957" s="32">
        <v>450</v>
      </c>
      <c r="F957" s="33">
        <v>0.24</v>
      </c>
      <c r="G957" s="32">
        <v>4.3</v>
      </c>
      <c r="H957" s="36">
        <v>2493</v>
      </c>
      <c r="I957" s="32" t="s">
        <v>8037</v>
      </c>
      <c r="J957" s="32" t="s">
        <v>8038</v>
      </c>
      <c r="K957" s="32" t="s">
        <v>8039</v>
      </c>
      <c r="L957" s="32" t="s">
        <v>8040</v>
      </c>
      <c r="M957" s="32" t="s">
        <v>8041</v>
      </c>
      <c r="N957" s="32" t="s">
        <v>8042</v>
      </c>
      <c r="O957" s="32" t="s">
        <v>8043</v>
      </c>
      <c r="P957" s="32" t="s">
        <v>8044</v>
      </c>
    </row>
    <row r="958" spans="1:16" ht="15.5">
      <c r="A958" s="32" t="s">
        <v>8045</v>
      </c>
      <c r="B958" s="32" t="s">
        <v>8046</v>
      </c>
      <c r="C958" s="32" t="s">
        <v>5469</v>
      </c>
      <c r="D958" s="34">
        <v>2499</v>
      </c>
      <c r="E958" s="34">
        <v>3999</v>
      </c>
      <c r="F958" s="33">
        <v>0.38</v>
      </c>
      <c r="G958" s="32">
        <v>4.4000000000000004</v>
      </c>
      <c r="H958" s="36">
        <v>12679</v>
      </c>
      <c r="I958" s="32" t="s">
        <v>8047</v>
      </c>
      <c r="J958" s="32" t="s">
        <v>8048</v>
      </c>
      <c r="K958" s="32" t="s">
        <v>8049</v>
      </c>
      <c r="L958" s="32" t="s">
        <v>8050</v>
      </c>
      <c r="M958" s="32" t="s">
        <v>8051</v>
      </c>
      <c r="N958" s="32" t="s">
        <v>8052</v>
      </c>
      <c r="O958" s="32" t="s">
        <v>5476</v>
      </c>
      <c r="P958" s="32" t="s">
        <v>8053</v>
      </c>
    </row>
    <row r="959" spans="1:16" ht="15.5">
      <c r="A959" s="32" t="s">
        <v>678</v>
      </c>
      <c r="B959" s="32" t="s">
        <v>679</v>
      </c>
      <c r="C959" s="32" t="s">
        <v>18</v>
      </c>
      <c r="D959" s="32">
        <v>349</v>
      </c>
      <c r="E959" s="32">
        <v>599</v>
      </c>
      <c r="F959" s="33">
        <v>0.42</v>
      </c>
      <c r="G959" s="32">
        <v>4.0999999999999996</v>
      </c>
      <c r="H959" s="36">
        <v>210</v>
      </c>
      <c r="I959" s="32" t="s">
        <v>680</v>
      </c>
      <c r="J959" s="32" t="s">
        <v>681</v>
      </c>
      <c r="K959" s="32" t="s">
        <v>682</v>
      </c>
      <c r="L959" s="32" t="s">
        <v>683</v>
      </c>
      <c r="M959" s="32" t="s">
        <v>684</v>
      </c>
      <c r="N959" s="32" t="s">
        <v>685</v>
      </c>
      <c r="O959" s="32" t="s">
        <v>8054</v>
      </c>
      <c r="P959" s="32" t="s">
        <v>8055</v>
      </c>
    </row>
    <row r="960" spans="1:16" ht="15.5">
      <c r="A960" s="32" t="s">
        <v>8056</v>
      </c>
      <c r="B960" s="32" t="s">
        <v>8057</v>
      </c>
      <c r="C960" s="32" t="s">
        <v>7321</v>
      </c>
      <c r="D960" s="34">
        <v>5899</v>
      </c>
      <c r="E960" s="34">
        <v>7005</v>
      </c>
      <c r="F960" s="33">
        <v>0.16</v>
      </c>
      <c r="G960" s="32">
        <v>3.6</v>
      </c>
      <c r="H960" s="36">
        <v>4199</v>
      </c>
      <c r="I960" s="32" t="s">
        <v>8058</v>
      </c>
      <c r="J960" s="32" t="s">
        <v>8059</v>
      </c>
      <c r="K960" s="32" t="s">
        <v>8060</v>
      </c>
      <c r="L960" s="32" t="s">
        <v>8061</v>
      </c>
      <c r="M960" s="32" t="s">
        <v>8062</v>
      </c>
      <c r="N960" s="32" t="s">
        <v>8063</v>
      </c>
      <c r="O960" s="32" t="s">
        <v>8064</v>
      </c>
      <c r="P960" s="32" t="s">
        <v>8065</v>
      </c>
    </row>
    <row r="961" spans="1:16" ht="15.5">
      <c r="A961" s="32" t="s">
        <v>4623</v>
      </c>
      <c r="B961" s="32" t="s">
        <v>4624</v>
      </c>
      <c r="C961" s="32" t="s">
        <v>3176</v>
      </c>
      <c r="D961" s="32">
        <v>699</v>
      </c>
      <c r="E961" s="34">
        <v>1199</v>
      </c>
      <c r="F961" s="33">
        <v>0.42</v>
      </c>
      <c r="G961" s="32">
        <v>4</v>
      </c>
      <c r="H961" s="36">
        <v>14403</v>
      </c>
      <c r="I961" s="32" t="s">
        <v>4625</v>
      </c>
      <c r="J961" s="32" t="s">
        <v>3683</v>
      </c>
      <c r="K961" s="32" t="s">
        <v>3684</v>
      </c>
      <c r="L961" s="32" t="s">
        <v>3685</v>
      </c>
      <c r="M961" s="32" t="s">
        <v>3686</v>
      </c>
      <c r="N961" s="32" t="s">
        <v>3687</v>
      </c>
      <c r="O961" s="32" t="s">
        <v>8066</v>
      </c>
      <c r="P961" s="32" t="s">
        <v>8067</v>
      </c>
    </row>
    <row r="962" spans="1:16" ht="15.5">
      <c r="A962" s="32" t="s">
        <v>8068</v>
      </c>
      <c r="B962" s="32" t="s">
        <v>8069</v>
      </c>
      <c r="C962" s="32" t="s">
        <v>5469</v>
      </c>
      <c r="D962" s="34">
        <v>1565</v>
      </c>
      <c r="E962" s="34">
        <v>2999</v>
      </c>
      <c r="F962" s="33">
        <v>0.48</v>
      </c>
      <c r="G962" s="32">
        <v>4</v>
      </c>
      <c r="H962" s="36">
        <v>11113</v>
      </c>
      <c r="I962" s="32" t="s">
        <v>8070</v>
      </c>
      <c r="J962" s="32" t="s">
        <v>8071</v>
      </c>
      <c r="K962" s="32" t="s">
        <v>8072</v>
      </c>
      <c r="L962" s="32" t="s">
        <v>8073</v>
      </c>
      <c r="M962" s="32" t="s">
        <v>8074</v>
      </c>
      <c r="N962" s="32" t="s">
        <v>8075</v>
      </c>
      <c r="O962" s="32" t="s">
        <v>8076</v>
      </c>
      <c r="P962" s="32" t="s">
        <v>8077</v>
      </c>
    </row>
    <row r="963" spans="1:16" ht="15.5">
      <c r="A963" s="32" t="s">
        <v>8078</v>
      </c>
      <c r="B963" s="32" t="s">
        <v>8079</v>
      </c>
      <c r="C963" s="32" t="s">
        <v>5188</v>
      </c>
      <c r="D963" s="32">
        <v>326</v>
      </c>
      <c r="E963" s="32">
        <v>799</v>
      </c>
      <c r="F963" s="33">
        <v>0.59</v>
      </c>
      <c r="G963" s="32">
        <v>4.4000000000000004</v>
      </c>
      <c r="H963" s="36">
        <v>10773</v>
      </c>
      <c r="I963" s="32" t="s">
        <v>8080</v>
      </c>
      <c r="J963" s="32" t="s">
        <v>8081</v>
      </c>
      <c r="K963" s="32" t="s">
        <v>8082</v>
      </c>
      <c r="L963" s="32" t="s">
        <v>8083</v>
      </c>
      <c r="M963" s="32" t="s">
        <v>8084</v>
      </c>
      <c r="N963" s="32" t="s">
        <v>8085</v>
      </c>
      <c r="O963" s="32" t="s">
        <v>8086</v>
      </c>
      <c r="P963" s="32" t="s">
        <v>8087</v>
      </c>
    </row>
    <row r="964" spans="1:16" ht="15.5">
      <c r="A964" s="32" t="s">
        <v>4590</v>
      </c>
      <c r="B964" s="32" t="s">
        <v>4591</v>
      </c>
      <c r="C964" s="32" t="s">
        <v>4592</v>
      </c>
      <c r="D964" s="32">
        <v>120</v>
      </c>
      <c r="E964" s="32">
        <v>999</v>
      </c>
      <c r="F964" s="33">
        <v>0.88</v>
      </c>
      <c r="G964" s="32">
        <v>3.9</v>
      </c>
      <c r="H964" s="36">
        <v>6491</v>
      </c>
      <c r="I964" s="32" t="s">
        <v>4593</v>
      </c>
      <c r="J964" s="32" t="s">
        <v>4594</v>
      </c>
      <c r="K964" s="32" t="s">
        <v>4595</v>
      </c>
      <c r="L964" s="32" t="s">
        <v>4596</v>
      </c>
      <c r="M964" s="32" t="s">
        <v>4597</v>
      </c>
      <c r="N964" s="32" t="s">
        <v>8088</v>
      </c>
      <c r="O964" s="32" t="s">
        <v>8089</v>
      </c>
      <c r="P964" s="32" t="s">
        <v>8090</v>
      </c>
    </row>
    <row r="965" spans="1:16" ht="15.5">
      <c r="A965" s="32" t="s">
        <v>8091</v>
      </c>
      <c r="B965" s="32" t="s">
        <v>8092</v>
      </c>
      <c r="C965" s="32" t="s">
        <v>5144</v>
      </c>
      <c r="D965" s="32">
        <v>657</v>
      </c>
      <c r="E965" s="32">
        <v>999</v>
      </c>
      <c r="F965" s="33">
        <v>0.34</v>
      </c>
      <c r="G965" s="32">
        <v>4.3</v>
      </c>
      <c r="H965" s="36">
        <v>13944</v>
      </c>
      <c r="I965" s="32" t="s">
        <v>8093</v>
      </c>
      <c r="J965" s="32" t="s">
        <v>8094</v>
      </c>
      <c r="K965" s="32" t="s">
        <v>8095</v>
      </c>
      <c r="L965" s="32" t="s">
        <v>8096</v>
      </c>
      <c r="M965" s="32" t="s">
        <v>8097</v>
      </c>
      <c r="N965" s="32" t="s">
        <v>8098</v>
      </c>
      <c r="O965" s="32" t="s">
        <v>8099</v>
      </c>
      <c r="P965" s="32" t="s">
        <v>8100</v>
      </c>
    </row>
    <row r="966" spans="1:16" ht="15.5">
      <c r="A966" s="32" t="s">
        <v>8101</v>
      </c>
      <c r="B966" s="32" t="s">
        <v>8102</v>
      </c>
      <c r="C966" s="32" t="s">
        <v>5360</v>
      </c>
      <c r="D966" s="34">
        <v>1995</v>
      </c>
      <c r="E966" s="34">
        <v>2895</v>
      </c>
      <c r="F966" s="33">
        <v>0.31</v>
      </c>
      <c r="G966" s="32">
        <v>4.5999999999999996</v>
      </c>
      <c r="H966" s="36">
        <v>10760</v>
      </c>
      <c r="I966" s="32" t="s">
        <v>8103</v>
      </c>
      <c r="J966" s="32" t="s">
        <v>8104</v>
      </c>
      <c r="K966" s="32" t="s">
        <v>8105</v>
      </c>
      <c r="L966" s="32" t="s">
        <v>8106</v>
      </c>
      <c r="M966" s="32" t="s">
        <v>8107</v>
      </c>
      <c r="N966" s="32" t="s">
        <v>8108</v>
      </c>
      <c r="O966" s="32" t="s">
        <v>8109</v>
      </c>
      <c r="P966" s="32" t="s">
        <v>8110</v>
      </c>
    </row>
    <row r="967" spans="1:16" ht="15.5">
      <c r="A967" s="32" t="s">
        <v>8111</v>
      </c>
      <c r="B967" s="32" t="s">
        <v>8112</v>
      </c>
      <c r="C967" s="32" t="s">
        <v>5558</v>
      </c>
      <c r="D967" s="34">
        <v>1500</v>
      </c>
      <c r="E967" s="34">
        <v>1500</v>
      </c>
      <c r="F967" s="33">
        <v>0</v>
      </c>
      <c r="G967" s="32">
        <v>4.4000000000000004</v>
      </c>
      <c r="H967" s="36">
        <v>25996</v>
      </c>
      <c r="I967" s="32" t="s">
        <v>8113</v>
      </c>
      <c r="J967" s="32" t="s">
        <v>8114</v>
      </c>
      <c r="K967" s="32" t="s">
        <v>8115</v>
      </c>
      <c r="L967" s="32" t="s">
        <v>8116</v>
      </c>
      <c r="M967" s="32" t="s">
        <v>8117</v>
      </c>
      <c r="N967" s="32" t="s">
        <v>8118</v>
      </c>
      <c r="O967" s="32" t="s">
        <v>8119</v>
      </c>
      <c r="P967" s="32" t="s">
        <v>8120</v>
      </c>
    </row>
    <row r="968" spans="1:16" ht="15.5">
      <c r="A968" s="32" t="s">
        <v>8121</v>
      </c>
      <c r="B968" s="32" t="s">
        <v>8122</v>
      </c>
      <c r="C968" s="32" t="s">
        <v>5028</v>
      </c>
      <c r="D968" s="34">
        <v>2640</v>
      </c>
      <c r="E968" s="34">
        <v>3195</v>
      </c>
      <c r="F968" s="33">
        <v>0.17</v>
      </c>
      <c r="G968" s="32">
        <v>4.5</v>
      </c>
      <c r="H968" s="36">
        <v>16146</v>
      </c>
      <c r="I968" s="32" t="s">
        <v>8123</v>
      </c>
      <c r="J968" s="32" t="s">
        <v>8124</v>
      </c>
      <c r="K968" s="32" t="s">
        <v>8125</v>
      </c>
      <c r="L968" s="32" t="s">
        <v>8126</v>
      </c>
      <c r="M968" s="32" t="s">
        <v>8127</v>
      </c>
      <c r="N968" s="32" t="s">
        <v>8128</v>
      </c>
      <c r="O968" s="32" t="s">
        <v>8129</v>
      </c>
      <c r="P968" s="32" t="s">
        <v>8130</v>
      </c>
    </row>
    <row r="969" spans="1:16" ht="15.5">
      <c r="A969" s="32" t="s">
        <v>8131</v>
      </c>
      <c r="B969" s="32" t="s">
        <v>8132</v>
      </c>
      <c r="C969" s="32" t="s">
        <v>7321</v>
      </c>
      <c r="D969" s="34">
        <v>5299</v>
      </c>
      <c r="E969" s="34">
        <v>6355</v>
      </c>
      <c r="F969" s="33">
        <v>0.17</v>
      </c>
      <c r="G969" s="32">
        <v>3.9</v>
      </c>
      <c r="H969" s="36">
        <v>8280</v>
      </c>
      <c r="I969" s="32" t="s">
        <v>8133</v>
      </c>
      <c r="J969" s="32" t="s">
        <v>8134</v>
      </c>
      <c r="K969" s="32" t="s">
        <v>8135</v>
      </c>
      <c r="L969" s="32" t="s">
        <v>8136</v>
      </c>
      <c r="M969" s="32" t="s">
        <v>8137</v>
      </c>
      <c r="N969" s="32" t="s">
        <v>8138</v>
      </c>
      <c r="O969" s="32" t="s">
        <v>8139</v>
      </c>
      <c r="P969" s="32" t="s">
        <v>8140</v>
      </c>
    </row>
    <row r="970" spans="1:16" ht="15.5">
      <c r="A970" s="32" t="s">
        <v>627</v>
      </c>
      <c r="B970" s="32" t="s">
        <v>628</v>
      </c>
      <c r="C970" s="32" t="s">
        <v>18</v>
      </c>
      <c r="D970" s="32">
        <v>263</v>
      </c>
      <c r="E970" s="32">
        <v>699</v>
      </c>
      <c r="F970" s="33">
        <v>0.62</v>
      </c>
      <c r="G970" s="32">
        <v>4.0999999999999996</v>
      </c>
      <c r="H970" s="36">
        <v>450</v>
      </c>
      <c r="I970" s="32" t="s">
        <v>629</v>
      </c>
      <c r="J970" s="32" t="s">
        <v>630</v>
      </c>
      <c r="K970" s="32" t="s">
        <v>631</v>
      </c>
      <c r="L970" s="32" t="s">
        <v>632</v>
      </c>
      <c r="M970" s="32" t="s">
        <v>633</v>
      </c>
      <c r="N970" s="32" t="s">
        <v>634</v>
      </c>
      <c r="O970" s="32" t="s">
        <v>635</v>
      </c>
      <c r="P970" s="32" t="s">
        <v>8141</v>
      </c>
    </row>
    <row r="971" spans="1:16" ht="15.5">
      <c r="A971" s="32" t="s">
        <v>8142</v>
      </c>
      <c r="B971" s="32" t="s">
        <v>8143</v>
      </c>
      <c r="C971" s="32" t="s">
        <v>7835</v>
      </c>
      <c r="D971" s="34">
        <v>1990</v>
      </c>
      <c r="E971" s="34">
        <v>2999</v>
      </c>
      <c r="F971" s="33">
        <v>0.34</v>
      </c>
      <c r="G971" s="32">
        <v>4.3</v>
      </c>
      <c r="H971" s="36">
        <v>14237</v>
      </c>
      <c r="I971" s="32" t="s">
        <v>8144</v>
      </c>
      <c r="J971" s="32" t="s">
        <v>8145</v>
      </c>
      <c r="K971" s="32" t="s">
        <v>8146</v>
      </c>
      <c r="L971" s="32" t="s">
        <v>8147</v>
      </c>
      <c r="M971" s="32" t="s">
        <v>8148</v>
      </c>
      <c r="N971" s="32" t="s">
        <v>8149</v>
      </c>
      <c r="O971" s="32" t="s">
        <v>8150</v>
      </c>
      <c r="P971" s="32" t="s">
        <v>8151</v>
      </c>
    </row>
    <row r="972" spans="1:16" ht="15.5">
      <c r="A972" s="32" t="s">
        <v>8152</v>
      </c>
      <c r="B972" s="32" t="s">
        <v>8153</v>
      </c>
      <c r="C972" s="32" t="s">
        <v>8154</v>
      </c>
      <c r="D972" s="34">
        <v>1289</v>
      </c>
      <c r="E972" s="34">
        <v>1499</v>
      </c>
      <c r="F972" s="33">
        <v>0.14000000000000001</v>
      </c>
      <c r="G972" s="32">
        <v>4.5</v>
      </c>
      <c r="H972" s="36">
        <v>20668</v>
      </c>
      <c r="I972" s="32" t="s">
        <v>8155</v>
      </c>
      <c r="J972" s="32" t="s">
        <v>8156</v>
      </c>
      <c r="K972" s="32" t="s">
        <v>8157</v>
      </c>
      <c r="L972" s="32" t="s">
        <v>8158</v>
      </c>
      <c r="M972" s="32" t="s">
        <v>8159</v>
      </c>
      <c r="N972" s="32" t="s">
        <v>8160</v>
      </c>
      <c r="O972" s="32" t="s">
        <v>8161</v>
      </c>
      <c r="P972" s="32" t="s">
        <v>8162</v>
      </c>
    </row>
    <row r="973" spans="1:16" ht="15.5">
      <c r="A973" s="32" t="s">
        <v>8163</v>
      </c>
      <c r="B973" s="32" t="s">
        <v>8164</v>
      </c>
      <c r="C973" s="32" t="s">
        <v>6304</v>
      </c>
      <c r="D973" s="32">
        <v>165</v>
      </c>
      <c r="E973" s="32">
        <v>165</v>
      </c>
      <c r="F973" s="33">
        <v>0</v>
      </c>
      <c r="G973" s="32">
        <v>4.5</v>
      </c>
      <c r="H973" s="36">
        <v>1674</v>
      </c>
      <c r="I973" s="32" t="s">
        <v>8165</v>
      </c>
      <c r="J973" s="32" t="s">
        <v>8166</v>
      </c>
      <c r="K973" s="32" t="s">
        <v>8167</v>
      </c>
      <c r="L973" s="32" t="s">
        <v>8168</v>
      </c>
      <c r="M973" s="32" t="s">
        <v>8169</v>
      </c>
      <c r="N973" s="32" t="s">
        <v>8170</v>
      </c>
      <c r="O973" s="32" t="s">
        <v>8171</v>
      </c>
      <c r="P973" s="32" t="s">
        <v>8172</v>
      </c>
    </row>
    <row r="974" spans="1:16" ht="15.5">
      <c r="A974" s="32" t="s">
        <v>8173</v>
      </c>
      <c r="B974" s="32" t="s">
        <v>8174</v>
      </c>
      <c r="C974" s="32" t="s">
        <v>6941</v>
      </c>
      <c r="D974" s="34">
        <v>1699</v>
      </c>
      <c r="E974" s="34">
        <v>3499</v>
      </c>
      <c r="F974" s="33">
        <v>0.51</v>
      </c>
      <c r="G974" s="32">
        <v>3.6</v>
      </c>
      <c r="H974" s="36">
        <v>7689</v>
      </c>
      <c r="I974" s="32" t="s">
        <v>8175</v>
      </c>
      <c r="J974" s="32" t="s">
        <v>8176</v>
      </c>
      <c r="K974" s="32" t="s">
        <v>8177</v>
      </c>
      <c r="L974" s="32" t="s">
        <v>8178</v>
      </c>
      <c r="M974" s="32" t="s">
        <v>8179</v>
      </c>
      <c r="N974" s="32" t="s">
        <v>8180</v>
      </c>
      <c r="O974" s="32" t="s">
        <v>8181</v>
      </c>
      <c r="P974" s="32" t="s">
        <v>8182</v>
      </c>
    </row>
    <row r="975" spans="1:16" ht="15.5">
      <c r="A975" s="32" t="s">
        <v>8183</v>
      </c>
      <c r="B975" s="32" t="s">
        <v>8184</v>
      </c>
      <c r="C975" s="32" t="s">
        <v>5934</v>
      </c>
      <c r="D975" s="34">
        <v>2299</v>
      </c>
      <c r="E975" s="34">
        <v>7500</v>
      </c>
      <c r="F975" s="33">
        <v>0.69</v>
      </c>
      <c r="G975" s="32">
        <v>4.0999999999999996</v>
      </c>
      <c r="H975" s="36">
        <v>5554</v>
      </c>
      <c r="I975" s="32" t="s">
        <v>8185</v>
      </c>
      <c r="J975" s="32" t="s">
        <v>8186</v>
      </c>
      <c r="K975" s="32" t="s">
        <v>8187</v>
      </c>
      <c r="L975" s="32" t="s">
        <v>8188</v>
      </c>
      <c r="M975" s="32" t="s">
        <v>8189</v>
      </c>
      <c r="N975" s="32" t="s">
        <v>8190</v>
      </c>
      <c r="O975" s="32" t="s">
        <v>8191</v>
      </c>
      <c r="P975" s="32" t="s">
        <v>8192</v>
      </c>
    </row>
    <row r="976" spans="1:16" ht="15.5">
      <c r="A976" s="32" t="s">
        <v>658</v>
      </c>
      <c r="B976" s="32" t="s">
        <v>659</v>
      </c>
      <c r="C976" s="32" t="s">
        <v>18</v>
      </c>
      <c r="D976" s="32">
        <v>219</v>
      </c>
      <c r="E976" s="32">
        <v>700</v>
      </c>
      <c r="F976" s="33">
        <v>0.69</v>
      </c>
      <c r="G976" s="32">
        <v>4.3</v>
      </c>
      <c r="H976" s="36">
        <v>20053</v>
      </c>
      <c r="I976" s="32" t="s">
        <v>660</v>
      </c>
      <c r="J976" s="32" t="s">
        <v>661</v>
      </c>
      <c r="K976" s="32" t="s">
        <v>662</v>
      </c>
      <c r="L976" s="32" t="s">
        <v>663</v>
      </c>
      <c r="M976" s="32" t="s">
        <v>664</v>
      </c>
      <c r="N976" s="32" t="s">
        <v>665</v>
      </c>
      <c r="O976" s="32" t="s">
        <v>666</v>
      </c>
      <c r="P976" s="32" t="s">
        <v>8193</v>
      </c>
    </row>
    <row r="977" spans="1:16" ht="15.5">
      <c r="A977" s="32" t="s">
        <v>8194</v>
      </c>
      <c r="B977" s="32" t="s">
        <v>8195</v>
      </c>
      <c r="C977" s="32" t="s">
        <v>5859</v>
      </c>
      <c r="D977" s="32">
        <v>39</v>
      </c>
      <c r="E977" s="32">
        <v>39</v>
      </c>
      <c r="F977" s="33">
        <v>0</v>
      </c>
      <c r="G977" s="32">
        <v>3.8</v>
      </c>
      <c r="H977" s="36">
        <v>3344</v>
      </c>
      <c r="I977" s="32" t="s">
        <v>8196</v>
      </c>
      <c r="J977" s="32" t="s">
        <v>8197</v>
      </c>
      <c r="K977" s="32" t="s">
        <v>8198</v>
      </c>
      <c r="L977" s="32" t="s">
        <v>8199</v>
      </c>
      <c r="M977" s="32" t="s">
        <v>8200</v>
      </c>
      <c r="N977" s="32" t="s">
        <v>8201</v>
      </c>
      <c r="O977" s="32" t="s">
        <v>8202</v>
      </c>
      <c r="P977" s="32" t="s">
        <v>8203</v>
      </c>
    </row>
    <row r="978" spans="1:16" ht="15.5">
      <c r="A978" s="32" t="s">
        <v>8204</v>
      </c>
      <c r="B978" s="32" t="s">
        <v>8205</v>
      </c>
      <c r="C978" s="32" t="s">
        <v>8206</v>
      </c>
      <c r="D978" s="34">
        <v>26999</v>
      </c>
      <c r="E978" s="34">
        <v>37999</v>
      </c>
      <c r="F978" s="33">
        <v>0.28999999999999998</v>
      </c>
      <c r="G978" s="32">
        <v>4.5999999999999996</v>
      </c>
      <c r="H978" s="36">
        <v>2886</v>
      </c>
      <c r="I978" s="32" t="s">
        <v>8207</v>
      </c>
      <c r="J978" s="32" t="s">
        <v>8208</v>
      </c>
      <c r="K978" s="32" t="s">
        <v>8209</v>
      </c>
      <c r="L978" s="32" t="s">
        <v>8210</v>
      </c>
      <c r="M978" s="32" t="s">
        <v>8211</v>
      </c>
      <c r="N978" s="32" t="s">
        <v>8212</v>
      </c>
      <c r="O978" s="32" t="s">
        <v>8213</v>
      </c>
      <c r="P978" s="32" t="s">
        <v>8214</v>
      </c>
    </row>
    <row r="979" spans="1:16" ht="15.5">
      <c r="A979" s="32" t="s">
        <v>8215</v>
      </c>
      <c r="B979" s="32" t="s">
        <v>8216</v>
      </c>
      <c r="C979" s="32" t="s">
        <v>3080</v>
      </c>
      <c r="D979" s="34">
        <v>1490</v>
      </c>
      <c r="E979" s="34">
        <v>1990</v>
      </c>
      <c r="F979" s="33">
        <v>0.25</v>
      </c>
      <c r="G979" s="32">
        <v>4.0999999999999996</v>
      </c>
      <c r="H979" s="36">
        <v>98250</v>
      </c>
      <c r="I979" s="32" t="s">
        <v>8217</v>
      </c>
      <c r="J979" s="32" t="s">
        <v>8218</v>
      </c>
      <c r="K979" s="32" t="s">
        <v>8219</v>
      </c>
      <c r="L979" s="32" t="s">
        <v>8220</v>
      </c>
      <c r="M979" s="32" t="s">
        <v>8221</v>
      </c>
      <c r="N979" s="32" t="s">
        <v>8222</v>
      </c>
      <c r="O979" s="32" t="s">
        <v>8223</v>
      </c>
      <c r="P979" s="32" t="s">
        <v>8224</v>
      </c>
    </row>
    <row r="980" spans="1:16" ht="15.5">
      <c r="A980" s="32" t="s">
        <v>8225</v>
      </c>
      <c r="B980" s="32" t="s">
        <v>8226</v>
      </c>
      <c r="C980" s="32" t="s">
        <v>4898</v>
      </c>
      <c r="D980" s="32">
        <v>398</v>
      </c>
      <c r="E980" s="34">
        <v>1949</v>
      </c>
      <c r="F980" s="33">
        <v>0.8</v>
      </c>
      <c r="G980" s="32">
        <v>4</v>
      </c>
      <c r="H980" s="36">
        <v>75</v>
      </c>
      <c r="I980" s="32" t="s">
        <v>8227</v>
      </c>
      <c r="J980" s="32" t="s">
        <v>8228</v>
      </c>
      <c r="K980" s="32" t="s">
        <v>8229</v>
      </c>
      <c r="L980" s="32" t="s">
        <v>8230</v>
      </c>
      <c r="M980" s="32" t="s">
        <v>8231</v>
      </c>
      <c r="N980" s="32" t="s">
        <v>8232</v>
      </c>
      <c r="O980" s="32" t="s">
        <v>8233</v>
      </c>
      <c r="P980" s="32" t="s">
        <v>8234</v>
      </c>
    </row>
    <row r="981" spans="1:16" ht="15.5">
      <c r="A981" s="32" t="s">
        <v>668</v>
      </c>
      <c r="B981" s="32" t="s">
        <v>669</v>
      </c>
      <c r="C981" s="32" t="s">
        <v>18</v>
      </c>
      <c r="D981" s="32">
        <v>349</v>
      </c>
      <c r="E981" s="32">
        <v>899</v>
      </c>
      <c r="F981" s="33">
        <v>0.61</v>
      </c>
      <c r="G981" s="32">
        <v>4.5</v>
      </c>
      <c r="H981" s="36">
        <v>149</v>
      </c>
      <c r="I981" s="32" t="s">
        <v>670</v>
      </c>
      <c r="J981" s="32" t="s">
        <v>671</v>
      </c>
      <c r="K981" s="32" t="s">
        <v>672</v>
      </c>
      <c r="L981" s="32" t="s">
        <v>673</v>
      </c>
      <c r="M981" s="32" t="s">
        <v>674</v>
      </c>
      <c r="N981" s="32" t="s">
        <v>8235</v>
      </c>
      <c r="O981" s="32" t="s">
        <v>8236</v>
      </c>
      <c r="P981" s="32" t="s">
        <v>8237</v>
      </c>
    </row>
    <row r="982" spans="1:16" ht="15.5">
      <c r="A982" s="32" t="s">
        <v>8238</v>
      </c>
      <c r="B982" s="32" t="s">
        <v>8239</v>
      </c>
      <c r="C982" s="32" t="s">
        <v>6941</v>
      </c>
      <c r="D982" s="32">
        <v>770</v>
      </c>
      <c r="E982" s="34">
        <v>1547</v>
      </c>
      <c r="F982" s="33">
        <v>0.5</v>
      </c>
      <c r="G982" s="32">
        <v>4.3</v>
      </c>
      <c r="H982" s="36">
        <v>2585</v>
      </c>
      <c r="I982" s="32" t="s">
        <v>8240</v>
      </c>
      <c r="J982" s="32" t="s">
        <v>8241</v>
      </c>
      <c r="K982" s="32" t="s">
        <v>8242</v>
      </c>
      <c r="L982" s="32" t="s">
        <v>8243</v>
      </c>
      <c r="M982" s="32" t="s">
        <v>8244</v>
      </c>
      <c r="N982" s="32" t="s">
        <v>8245</v>
      </c>
      <c r="O982" s="32" t="s">
        <v>8246</v>
      </c>
      <c r="P982" s="32" t="s">
        <v>8247</v>
      </c>
    </row>
    <row r="983" spans="1:16" ht="15.5">
      <c r="A983" s="32" t="s">
        <v>8248</v>
      </c>
      <c r="B983" s="32" t="s">
        <v>8249</v>
      </c>
      <c r="C983" s="32" t="s">
        <v>3510</v>
      </c>
      <c r="D983" s="32">
        <v>279</v>
      </c>
      <c r="E983" s="34">
        <v>1299</v>
      </c>
      <c r="F983" s="33">
        <v>0.79</v>
      </c>
      <c r="G983" s="32">
        <v>4</v>
      </c>
      <c r="H983" s="36">
        <v>5072</v>
      </c>
      <c r="I983" s="32" t="s">
        <v>8250</v>
      </c>
      <c r="J983" s="32" t="s">
        <v>8251</v>
      </c>
      <c r="K983" s="32" t="s">
        <v>8252</v>
      </c>
      <c r="L983" s="32" t="s">
        <v>8253</v>
      </c>
      <c r="M983" s="32" t="s">
        <v>8254</v>
      </c>
      <c r="N983" s="32" t="s">
        <v>8255</v>
      </c>
      <c r="O983" s="32" t="s">
        <v>8256</v>
      </c>
      <c r="P983" s="32" t="s">
        <v>8257</v>
      </c>
    </row>
    <row r="984" spans="1:16" ht="15.5">
      <c r="A984" s="32" t="s">
        <v>8258</v>
      </c>
      <c r="B984" s="32" t="s">
        <v>8259</v>
      </c>
      <c r="C984" s="32" t="s">
        <v>8260</v>
      </c>
      <c r="D984" s="32">
        <v>249</v>
      </c>
      <c r="E984" s="32">
        <v>599</v>
      </c>
      <c r="F984" s="33">
        <v>0.57999999999999996</v>
      </c>
      <c r="G984" s="32">
        <v>4.5</v>
      </c>
      <c r="H984" s="36">
        <v>5985</v>
      </c>
      <c r="I984" s="32" t="s">
        <v>8261</v>
      </c>
      <c r="J984" s="32" t="s">
        <v>8262</v>
      </c>
      <c r="K984" s="32" t="s">
        <v>8263</v>
      </c>
      <c r="L984" s="32" t="s">
        <v>8264</v>
      </c>
      <c r="M984" s="32" t="s">
        <v>8265</v>
      </c>
      <c r="N984" s="32" t="s">
        <v>8266</v>
      </c>
      <c r="O984" s="32" t="s">
        <v>8267</v>
      </c>
      <c r="P984" s="32" t="s">
        <v>8268</v>
      </c>
    </row>
    <row r="985" spans="1:16" ht="15.5">
      <c r="A985" s="32" t="s">
        <v>693</v>
      </c>
      <c r="B985" s="32" t="s">
        <v>694</v>
      </c>
      <c r="C985" s="32" t="s">
        <v>18</v>
      </c>
      <c r="D985" s="32">
        <v>115</v>
      </c>
      <c r="E985" s="32">
        <v>499</v>
      </c>
      <c r="F985" s="33">
        <v>0.77</v>
      </c>
      <c r="G985" s="32">
        <v>4</v>
      </c>
      <c r="H985" s="36">
        <v>7732</v>
      </c>
      <c r="I985" s="32" t="s">
        <v>695</v>
      </c>
      <c r="J985" s="32" t="s">
        <v>696</v>
      </c>
      <c r="K985" s="32" t="s">
        <v>697</v>
      </c>
      <c r="L985" s="32" t="s">
        <v>698</v>
      </c>
      <c r="M985" s="32" t="s">
        <v>699</v>
      </c>
      <c r="N985" s="32" t="s">
        <v>700</v>
      </c>
      <c r="O985" s="32" t="s">
        <v>701</v>
      </c>
      <c r="P985" s="32" t="s">
        <v>8269</v>
      </c>
    </row>
    <row r="986" spans="1:16" ht="15.5">
      <c r="A986" s="32" t="s">
        <v>8270</v>
      </c>
      <c r="B986" s="32" t="s">
        <v>8271</v>
      </c>
      <c r="C986" s="32" t="s">
        <v>8272</v>
      </c>
      <c r="D986" s="32">
        <v>230</v>
      </c>
      <c r="E986" s="32">
        <v>230</v>
      </c>
      <c r="F986" s="33">
        <v>0</v>
      </c>
      <c r="G986" s="32">
        <v>4.5</v>
      </c>
      <c r="H986" s="36">
        <v>9427</v>
      </c>
      <c r="I986" s="32" t="s">
        <v>8273</v>
      </c>
      <c r="J986" s="32" t="s">
        <v>8274</v>
      </c>
      <c r="K986" s="32" t="s">
        <v>8275</v>
      </c>
      <c r="L986" s="32" t="s">
        <v>8276</v>
      </c>
      <c r="M986" s="32" t="s">
        <v>8277</v>
      </c>
      <c r="N986" s="32" t="s">
        <v>8278</v>
      </c>
      <c r="O986" s="32" t="s">
        <v>8279</v>
      </c>
      <c r="P986" s="32" t="s">
        <v>8280</v>
      </c>
    </row>
    <row r="987" spans="1:16" ht="15.5">
      <c r="A987" s="32" t="s">
        <v>703</v>
      </c>
      <c r="B987" s="32" t="s">
        <v>704</v>
      </c>
      <c r="C987" s="32" t="s">
        <v>18</v>
      </c>
      <c r="D987" s="32">
        <v>399</v>
      </c>
      <c r="E987" s="32">
        <v>999</v>
      </c>
      <c r="F987" s="33">
        <v>0.6</v>
      </c>
      <c r="G987" s="32">
        <v>4.0999999999999996</v>
      </c>
      <c r="H987" s="36">
        <v>1780</v>
      </c>
      <c r="I987" s="32" t="s">
        <v>705</v>
      </c>
      <c r="J987" s="32" t="s">
        <v>706</v>
      </c>
      <c r="K987" s="32" t="s">
        <v>707</v>
      </c>
      <c r="L987" s="32" t="s">
        <v>708</v>
      </c>
      <c r="M987" s="32" t="s">
        <v>709</v>
      </c>
      <c r="N987" s="32" t="s">
        <v>710</v>
      </c>
      <c r="O987" s="32" t="s">
        <v>711</v>
      </c>
      <c r="P987" s="32" t="s">
        <v>8281</v>
      </c>
    </row>
    <row r="988" spans="1:16" ht="15.5">
      <c r="A988" s="32" t="s">
        <v>8282</v>
      </c>
      <c r="B988" s="32" t="s">
        <v>8283</v>
      </c>
      <c r="C988" s="32" t="s">
        <v>5360</v>
      </c>
      <c r="D988" s="32">
        <v>599</v>
      </c>
      <c r="E988" s="32">
        <v>700</v>
      </c>
      <c r="F988" s="33">
        <v>0.14000000000000001</v>
      </c>
      <c r="G988" s="32">
        <v>4.3</v>
      </c>
      <c r="H988" s="36">
        <v>2301</v>
      </c>
      <c r="I988" s="32" t="s">
        <v>8284</v>
      </c>
      <c r="J988" s="32" t="s">
        <v>8285</v>
      </c>
      <c r="K988" s="32" t="s">
        <v>8286</v>
      </c>
      <c r="L988" s="32" t="s">
        <v>8287</v>
      </c>
      <c r="M988" s="32" t="s">
        <v>8288</v>
      </c>
      <c r="N988" s="32" t="s">
        <v>8289</v>
      </c>
      <c r="O988" s="32" t="s">
        <v>8290</v>
      </c>
      <c r="P988" s="32" t="s">
        <v>8291</v>
      </c>
    </row>
    <row r="989" spans="1:16" ht="15.5">
      <c r="A989" s="32" t="s">
        <v>8292</v>
      </c>
      <c r="B989" s="32" t="s">
        <v>8293</v>
      </c>
      <c r="C989" s="32" t="s">
        <v>8294</v>
      </c>
      <c r="D989" s="32">
        <v>598</v>
      </c>
      <c r="E989" s="34">
        <v>1150</v>
      </c>
      <c r="F989" s="33">
        <v>0.48</v>
      </c>
      <c r="G989" s="32">
        <v>4.0999999999999996</v>
      </c>
      <c r="H989" s="36">
        <v>2535</v>
      </c>
      <c r="I989" s="32" t="s">
        <v>8295</v>
      </c>
      <c r="J989" s="32" t="s">
        <v>8296</v>
      </c>
      <c r="K989" s="32" t="s">
        <v>8297</v>
      </c>
      <c r="L989" s="32" t="s">
        <v>8298</v>
      </c>
      <c r="M989" s="32" t="s">
        <v>8299</v>
      </c>
      <c r="N989" s="32" t="s">
        <v>8300</v>
      </c>
      <c r="O989" s="32" t="s">
        <v>8301</v>
      </c>
      <c r="P989" s="32" t="s">
        <v>8302</v>
      </c>
    </row>
    <row r="990" spans="1:16" ht="15.5">
      <c r="A990" s="32" t="s">
        <v>8303</v>
      </c>
      <c r="B990" s="32" t="s">
        <v>8304</v>
      </c>
      <c r="C990" s="32" t="s">
        <v>6026</v>
      </c>
      <c r="D990" s="32">
        <v>399</v>
      </c>
      <c r="E990" s="34">
        <v>1499</v>
      </c>
      <c r="F990" s="33">
        <v>0.73</v>
      </c>
      <c r="G990" s="32">
        <v>4</v>
      </c>
      <c r="H990" s="36">
        <v>691</v>
      </c>
      <c r="I990" s="32" t="s">
        <v>8305</v>
      </c>
      <c r="J990" s="32" t="s">
        <v>8306</v>
      </c>
      <c r="K990" s="32" t="s">
        <v>8307</v>
      </c>
      <c r="L990" s="32" t="s">
        <v>8308</v>
      </c>
      <c r="M990" s="32" t="s">
        <v>8309</v>
      </c>
      <c r="N990" s="32" t="s">
        <v>8310</v>
      </c>
      <c r="O990" s="32" t="s">
        <v>8311</v>
      </c>
      <c r="P990" s="32" t="s">
        <v>8312</v>
      </c>
    </row>
    <row r="991" spans="1:16" ht="15.5">
      <c r="A991" s="32" t="s">
        <v>8313</v>
      </c>
      <c r="B991" s="32" t="s">
        <v>8314</v>
      </c>
      <c r="C991" s="32" t="s">
        <v>4898</v>
      </c>
      <c r="D991" s="32">
        <v>499</v>
      </c>
      <c r="E991" s="34">
        <v>1299</v>
      </c>
      <c r="F991" s="33">
        <v>0.62</v>
      </c>
      <c r="G991" s="32">
        <v>4.0999999999999996</v>
      </c>
      <c r="H991" s="36">
        <v>2740</v>
      </c>
      <c r="I991" s="32" t="s">
        <v>8315</v>
      </c>
      <c r="J991" s="32" t="s">
        <v>8316</v>
      </c>
      <c r="K991" s="32" t="s">
        <v>8317</v>
      </c>
      <c r="L991" s="32" t="s">
        <v>8318</v>
      </c>
      <c r="M991" s="32" t="s">
        <v>8319</v>
      </c>
      <c r="N991" s="32" t="s">
        <v>8320</v>
      </c>
      <c r="O991" s="32" t="s">
        <v>8321</v>
      </c>
      <c r="P991" s="32" t="s">
        <v>8322</v>
      </c>
    </row>
    <row r="992" spans="1:16" ht="15.5">
      <c r="A992" s="32" t="s">
        <v>713</v>
      </c>
      <c r="B992" s="32" t="s">
        <v>714</v>
      </c>
      <c r="C992" s="32" t="s">
        <v>18</v>
      </c>
      <c r="D992" s="32">
        <v>199</v>
      </c>
      <c r="E992" s="32">
        <v>499</v>
      </c>
      <c r="F992" s="33">
        <v>0.6</v>
      </c>
      <c r="G992" s="32">
        <v>4.0999999999999996</v>
      </c>
      <c r="H992" s="36">
        <v>602</v>
      </c>
      <c r="I992" s="32" t="s">
        <v>715</v>
      </c>
      <c r="J992" s="32" t="s">
        <v>716</v>
      </c>
      <c r="K992" s="32" t="s">
        <v>717</v>
      </c>
      <c r="L992" s="32" t="s">
        <v>718</v>
      </c>
      <c r="M992" s="32" t="s">
        <v>719</v>
      </c>
      <c r="N992" s="32" t="s">
        <v>720</v>
      </c>
      <c r="O992" s="32" t="s">
        <v>8323</v>
      </c>
      <c r="P992" s="32" t="s">
        <v>8324</v>
      </c>
    </row>
    <row r="993" spans="1:16" ht="15.5">
      <c r="A993" s="32" t="s">
        <v>8325</v>
      </c>
      <c r="B993" s="32" t="s">
        <v>8326</v>
      </c>
      <c r="C993" s="32" t="s">
        <v>4866</v>
      </c>
      <c r="D993" s="32">
        <v>579</v>
      </c>
      <c r="E993" s="34">
        <v>1090</v>
      </c>
      <c r="F993" s="33">
        <v>0.47</v>
      </c>
      <c r="G993" s="32">
        <v>4.4000000000000004</v>
      </c>
      <c r="H993" s="36">
        <v>3482</v>
      </c>
      <c r="I993" s="32" t="s">
        <v>8327</v>
      </c>
      <c r="J993" s="32" t="s">
        <v>8328</v>
      </c>
      <c r="K993" s="32" t="s">
        <v>8329</v>
      </c>
      <c r="L993" s="32" t="s">
        <v>8330</v>
      </c>
      <c r="M993" s="32" t="s">
        <v>8331</v>
      </c>
      <c r="N993" s="32" t="s">
        <v>8332</v>
      </c>
      <c r="O993" s="32" t="s">
        <v>8333</v>
      </c>
      <c r="P993" s="32" t="s">
        <v>8334</v>
      </c>
    </row>
    <row r="994" spans="1:16" ht="15.5">
      <c r="A994" s="32" t="s">
        <v>723</v>
      </c>
      <c r="B994" s="32" t="s">
        <v>724</v>
      </c>
      <c r="C994" s="32" t="s">
        <v>18</v>
      </c>
      <c r="D994" s="32">
        <v>179</v>
      </c>
      <c r="E994" s="32">
        <v>399</v>
      </c>
      <c r="F994" s="33">
        <v>0.55000000000000004</v>
      </c>
      <c r="G994" s="32">
        <v>4</v>
      </c>
      <c r="H994" s="36">
        <v>1423</v>
      </c>
      <c r="I994" s="32" t="s">
        <v>725</v>
      </c>
      <c r="J994" s="32" t="s">
        <v>726</v>
      </c>
      <c r="K994" s="32" t="s">
        <v>727</v>
      </c>
      <c r="L994" s="32" t="s">
        <v>728</v>
      </c>
      <c r="M994" s="32" t="s">
        <v>729</v>
      </c>
      <c r="N994" s="32" t="s">
        <v>730</v>
      </c>
      <c r="O994" s="32" t="s">
        <v>8335</v>
      </c>
      <c r="P994" s="32" t="s">
        <v>8336</v>
      </c>
    </row>
    <row r="995" spans="1:16" ht="15.5">
      <c r="A995" s="32" t="s">
        <v>8337</v>
      </c>
      <c r="B995" s="32" t="s">
        <v>8338</v>
      </c>
      <c r="C995" s="32" t="s">
        <v>8339</v>
      </c>
      <c r="D995" s="32">
        <v>90</v>
      </c>
      <c r="E995" s="32">
        <v>100</v>
      </c>
      <c r="F995" s="33">
        <v>0.1</v>
      </c>
      <c r="G995" s="32">
        <v>4.0999999999999996</v>
      </c>
      <c r="H995" s="36">
        <v>6199</v>
      </c>
      <c r="I995" s="32" t="s">
        <v>8340</v>
      </c>
      <c r="J995" s="32" t="s">
        <v>8341</v>
      </c>
      <c r="K995" s="32" t="s">
        <v>8342</v>
      </c>
      <c r="L995" s="32" t="s">
        <v>8343</v>
      </c>
      <c r="M995" s="32" t="s">
        <v>8344</v>
      </c>
      <c r="N995" s="32" t="s">
        <v>8345</v>
      </c>
      <c r="O995" s="32" t="s">
        <v>8346</v>
      </c>
      <c r="P995" s="32" t="s">
        <v>8347</v>
      </c>
    </row>
    <row r="996" spans="1:16" ht="15.5">
      <c r="A996" s="32" t="s">
        <v>8348</v>
      </c>
      <c r="B996" s="32" t="s">
        <v>8349</v>
      </c>
      <c r="C996" s="32" t="s">
        <v>4898</v>
      </c>
      <c r="D996" s="32">
        <v>899</v>
      </c>
      <c r="E996" s="34">
        <v>1999</v>
      </c>
      <c r="F996" s="33">
        <v>0.55000000000000004</v>
      </c>
      <c r="G996" s="32">
        <v>4.4000000000000004</v>
      </c>
      <c r="H996" s="36">
        <v>1667</v>
      </c>
      <c r="I996" s="32" t="s">
        <v>8350</v>
      </c>
      <c r="J996" s="32" t="s">
        <v>8351</v>
      </c>
      <c r="K996" s="32" t="s">
        <v>8352</v>
      </c>
      <c r="L996" s="32" t="s">
        <v>8353</v>
      </c>
      <c r="M996" s="32" t="s">
        <v>8354</v>
      </c>
      <c r="N996" s="32" t="s">
        <v>8355</v>
      </c>
      <c r="O996" s="32" t="s">
        <v>8356</v>
      </c>
      <c r="P996" s="32" t="s">
        <v>8357</v>
      </c>
    </row>
    <row r="997" spans="1:16" ht="15.5">
      <c r="A997" s="32" t="s">
        <v>8358</v>
      </c>
      <c r="B997" s="32" t="s">
        <v>8359</v>
      </c>
      <c r="C997" s="32" t="s">
        <v>7618</v>
      </c>
      <c r="D997" s="34">
        <v>1149</v>
      </c>
      <c r="E997" s="34">
        <v>1800</v>
      </c>
      <c r="F997" s="33">
        <v>0.36</v>
      </c>
      <c r="G997" s="32">
        <v>4.3</v>
      </c>
      <c r="H997" s="36">
        <v>4723</v>
      </c>
      <c r="I997" s="32" t="s">
        <v>8360</v>
      </c>
      <c r="J997" s="32" t="s">
        <v>8361</v>
      </c>
      <c r="K997" s="32" t="s">
        <v>8362</v>
      </c>
      <c r="L997" s="32" t="s">
        <v>8363</v>
      </c>
      <c r="M997" s="32" t="s">
        <v>8364</v>
      </c>
      <c r="N997" s="32" t="s">
        <v>8365</v>
      </c>
      <c r="O997" s="32" t="s">
        <v>8366</v>
      </c>
      <c r="P997" s="32" t="s">
        <v>8367</v>
      </c>
    </row>
    <row r="998" spans="1:16" ht="15.5">
      <c r="A998" s="32" t="s">
        <v>8368</v>
      </c>
      <c r="B998" s="32" t="s">
        <v>8369</v>
      </c>
      <c r="C998" s="32" t="s">
        <v>6231</v>
      </c>
      <c r="D998" s="32">
        <v>249</v>
      </c>
      <c r="E998" s="32">
        <v>499</v>
      </c>
      <c r="F998" s="33">
        <v>0.5</v>
      </c>
      <c r="G998" s="32">
        <v>4.2</v>
      </c>
      <c r="H998" s="36">
        <v>22860</v>
      </c>
      <c r="I998" s="32" t="s">
        <v>8370</v>
      </c>
      <c r="J998" s="32" t="s">
        <v>8371</v>
      </c>
      <c r="K998" s="32" t="s">
        <v>8372</v>
      </c>
      <c r="L998" s="32" t="s">
        <v>8373</v>
      </c>
      <c r="M998" s="32" t="s">
        <v>8374</v>
      </c>
      <c r="N998" s="32" t="s">
        <v>8375</v>
      </c>
      <c r="O998" s="32" t="s">
        <v>8376</v>
      </c>
      <c r="P998" s="32" t="s">
        <v>8377</v>
      </c>
    </row>
    <row r="999" spans="1:16" ht="15.5">
      <c r="A999" s="32" t="s">
        <v>8378</v>
      </c>
      <c r="B999" s="32" t="s">
        <v>8379</v>
      </c>
      <c r="C999" s="32" t="s">
        <v>5859</v>
      </c>
      <c r="D999" s="32">
        <v>39</v>
      </c>
      <c r="E999" s="32">
        <v>39</v>
      </c>
      <c r="F999" s="33">
        <v>0</v>
      </c>
      <c r="G999" s="32">
        <v>3.6</v>
      </c>
      <c r="H999" s="36">
        <v>13572</v>
      </c>
      <c r="I999" s="32" t="s">
        <v>8196</v>
      </c>
      <c r="J999" s="32" t="s">
        <v>8380</v>
      </c>
      <c r="K999" s="32" t="s">
        <v>8381</v>
      </c>
      <c r="L999" s="32" t="s">
        <v>8382</v>
      </c>
      <c r="M999" s="32" t="s">
        <v>8383</v>
      </c>
      <c r="N999" s="32" t="s">
        <v>8384</v>
      </c>
      <c r="O999" s="32" t="s">
        <v>8385</v>
      </c>
      <c r="P999" s="32" t="s">
        <v>8386</v>
      </c>
    </row>
    <row r="1000" spans="1:16" ht="15.5">
      <c r="A1000" s="32" t="s">
        <v>8387</v>
      </c>
      <c r="B1000" s="32" t="s">
        <v>8388</v>
      </c>
      <c r="C1000" s="32" t="s">
        <v>5246</v>
      </c>
      <c r="D1000" s="34">
        <v>1599</v>
      </c>
      <c r="E1000" s="34">
        <v>3599</v>
      </c>
      <c r="F1000" s="33">
        <v>0.56000000000000005</v>
      </c>
      <c r="G1000" s="32">
        <v>4.2</v>
      </c>
      <c r="H1000" s="36">
        <v>16182</v>
      </c>
      <c r="I1000" s="32" t="s">
        <v>8389</v>
      </c>
      <c r="J1000" s="32" t="s">
        <v>8390</v>
      </c>
      <c r="K1000" s="32" t="s">
        <v>8391</v>
      </c>
      <c r="L1000" s="32" t="s">
        <v>8392</v>
      </c>
      <c r="M1000" s="32" t="s">
        <v>8393</v>
      </c>
      <c r="N1000" s="32" t="s">
        <v>8394</v>
      </c>
      <c r="O1000" s="32" t="s">
        <v>8395</v>
      </c>
      <c r="P1000" s="32" t="s">
        <v>8396</v>
      </c>
    </row>
    <row r="1001" spans="1:16" ht="15.5">
      <c r="A1001" s="32" t="s">
        <v>8397</v>
      </c>
      <c r="B1001" s="32" t="s">
        <v>8398</v>
      </c>
      <c r="C1001" s="32" t="s">
        <v>5542</v>
      </c>
      <c r="D1001" s="34">
        <v>1199</v>
      </c>
      <c r="E1001" s="34">
        <v>3990</v>
      </c>
      <c r="F1001" s="33">
        <v>0.7</v>
      </c>
      <c r="G1001" s="32">
        <v>4.2</v>
      </c>
      <c r="H1001" s="36">
        <v>2908</v>
      </c>
      <c r="I1001" s="32" t="s">
        <v>8399</v>
      </c>
      <c r="J1001" s="32" t="s">
        <v>8400</v>
      </c>
      <c r="K1001" s="32" t="s">
        <v>8401</v>
      </c>
      <c r="L1001" s="32" t="s">
        <v>8402</v>
      </c>
      <c r="M1001" s="32" t="s">
        <v>8403</v>
      </c>
      <c r="N1001" s="32" t="s">
        <v>8404</v>
      </c>
      <c r="O1001" s="32" t="s">
        <v>8405</v>
      </c>
      <c r="P1001" s="32" t="s">
        <v>8406</v>
      </c>
    </row>
    <row r="1002" spans="1:16" ht="15.5">
      <c r="A1002" s="32" t="s">
        <v>743</v>
      </c>
      <c r="B1002" s="32" t="s">
        <v>744</v>
      </c>
      <c r="C1002" s="32" t="s">
        <v>18</v>
      </c>
      <c r="D1002" s="32">
        <v>209</v>
      </c>
      <c r="E1002" s="32">
        <v>499</v>
      </c>
      <c r="F1002" s="33">
        <v>0.57999999999999996</v>
      </c>
      <c r="G1002" s="32">
        <v>3.9</v>
      </c>
      <c r="H1002" s="36">
        <v>536</v>
      </c>
      <c r="I1002" s="32" t="s">
        <v>745</v>
      </c>
      <c r="J1002" s="32" t="s">
        <v>746</v>
      </c>
      <c r="K1002" s="32" t="s">
        <v>747</v>
      </c>
      <c r="L1002" s="32" t="s">
        <v>748</v>
      </c>
      <c r="M1002" s="32" t="s">
        <v>749</v>
      </c>
      <c r="N1002" s="32" t="s">
        <v>750</v>
      </c>
      <c r="O1002" s="32" t="s">
        <v>751</v>
      </c>
      <c r="P1002" s="32" t="s">
        <v>8407</v>
      </c>
    </row>
    <row r="1003" spans="1:16" ht="15.5">
      <c r="A1003" s="32" t="s">
        <v>8408</v>
      </c>
      <c r="B1003" s="32" t="s">
        <v>8409</v>
      </c>
      <c r="C1003" s="32" t="s">
        <v>4866</v>
      </c>
      <c r="D1003" s="34">
        <v>1099</v>
      </c>
      <c r="E1003" s="34">
        <v>1499</v>
      </c>
      <c r="F1003" s="33">
        <v>0.27</v>
      </c>
      <c r="G1003" s="32">
        <v>4.2</v>
      </c>
      <c r="H1003" s="36">
        <v>2375</v>
      </c>
      <c r="I1003" s="32" t="s">
        <v>8410</v>
      </c>
      <c r="J1003" s="32" t="s">
        <v>8411</v>
      </c>
      <c r="K1003" s="32" t="s">
        <v>8412</v>
      </c>
      <c r="L1003" s="32" t="s">
        <v>8413</v>
      </c>
      <c r="M1003" s="32" t="s">
        <v>8414</v>
      </c>
      <c r="N1003" s="32" t="s">
        <v>8415</v>
      </c>
      <c r="O1003" s="32" t="s">
        <v>8416</v>
      </c>
      <c r="P1003" s="32" t="s">
        <v>8417</v>
      </c>
    </row>
    <row r="1004" spans="1:16" ht="15.5">
      <c r="A1004" s="32" t="s">
        <v>8418</v>
      </c>
      <c r="B1004" s="32" t="s">
        <v>8419</v>
      </c>
      <c r="C1004" s="32" t="s">
        <v>6304</v>
      </c>
      <c r="D1004" s="32">
        <v>120</v>
      </c>
      <c r="E1004" s="32">
        <v>120</v>
      </c>
      <c r="F1004" s="33">
        <v>0</v>
      </c>
      <c r="G1004" s="32">
        <v>4.5</v>
      </c>
      <c r="H1004" s="36">
        <v>4951</v>
      </c>
      <c r="I1004" s="32" t="s">
        <v>8420</v>
      </c>
      <c r="J1004" s="32" t="s">
        <v>8421</v>
      </c>
      <c r="K1004" s="32" t="s">
        <v>8422</v>
      </c>
      <c r="L1004" s="32" t="s">
        <v>8423</v>
      </c>
      <c r="M1004" s="32" t="s">
        <v>8424</v>
      </c>
      <c r="N1004" s="32" t="s">
        <v>8425</v>
      </c>
      <c r="O1004" s="32" t="s">
        <v>8426</v>
      </c>
      <c r="P1004" s="32" t="s">
        <v>8427</v>
      </c>
    </row>
    <row r="1005" spans="1:16" ht="15.5">
      <c r="A1005" s="32" t="s">
        <v>8428</v>
      </c>
      <c r="B1005" s="32" t="s">
        <v>8429</v>
      </c>
      <c r="C1005" s="32" t="s">
        <v>7618</v>
      </c>
      <c r="D1005" s="34">
        <v>1519</v>
      </c>
      <c r="E1005" s="34">
        <v>3499</v>
      </c>
      <c r="F1005" s="33">
        <v>0.56999999999999995</v>
      </c>
      <c r="G1005" s="32">
        <v>4.3</v>
      </c>
      <c r="H1005" s="36">
        <v>408</v>
      </c>
      <c r="I1005" s="32" t="s">
        <v>8430</v>
      </c>
      <c r="J1005" s="32" t="s">
        <v>8431</v>
      </c>
      <c r="K1005" s="32" t="s">
        <v>8432</v>
      </c>
      <c r="L1005" s="32" t="s">
        <v>8433</v>
      </c>
      <c r="M1005" s="32" t="s">
        <v>8434</v>
      </c>
      <c r="N1005" s="32" t="s">
        <v>8435</v>
      </c>
      <c r="O1005" s="32" t="s">
        <v>8436</v>
      </c>
      <c r="P1005" s="32" t="s">
        <v>8437</v>
      </c>
    </row>
    <row r="1006" spans="1:16" ht="15.5">
      <c r="A1006" s="32" t="s">
        <v>8438</v>
      </c>
      <c r="B1006" s="32" t="s">
        <v>8439</v>
      </c>
      <c r="C1006" s="32" t="s">
        <v>8339</v>
      </c>
      <c r="D1006" s="32">
        <v>420</v>
      </c>
      <c r="E1006" s="32">
        <v>420</v>
      </c>
      <c r="F1006" s="33">
        <v>0</v>
      </c>
      <c r="G1006" s="32">
        <v>4.2</v>
      </c>
      <c r="H1006" s="36">
        <v>1926</v>
      </c>
      <c r="I1006" s="32" t="s">
        <v>8440</v>
      </c>
      <c r="J1006" s="32" t="s">
        <v>8441</v>
      </c>
      <c r="K1006" s="32" t="s">
        <v>8442</v>
      </c>
      <c r="L1006" s="32" t="s">
        <v>8443</v>
      </c>
      <c r="M1006" s="32" t="s">
        <v>8444</v>
      </c>
      <c r="N1006" s="32" t="s">
        <v>8445</v>
      </c>
      <c r="O1006" s="32" t="s">
        <v>8446</v>
      </c>
      <c r="P1006" s="32" t="s">
        <v>8447</v>
      </c>
    </row>
    <row r="1007" spans="1:16" ht="15.5">
      <c r="A1007" s="32" t="s">
        <v>8448</v>
      </c>
      <c r="B1007" s="32" t="s">
        <v>8449</v>
      </c>
      <c r="C1007" s="32" t="s">
        <v>8450</v>
      </c>
      <c r="D1007" s="32">
        <v>225</v>
      </c>
      <c r="E1007" s="32">
        <v>225</v>
      </c>
      <c r="F1007" s="33">
        <v>0</v>
      </c>
      <c r="G1007" s="32">
        <v>4.0999999999999996</v>
      </c>
      <c r="H1007" s="36">
        <v>4798</v>
      </c>
      <c r="I1007" s="32" t="s">
        <v>8451</v>
      </c>
      <c r="J1007" s="32" t="s">
        <v>8452</v>
      </c>
      <c r="K1007" s="32" t="s">
        <v>8453</v>
      </c>
      <c r="L1007" s="32" t="s">
        <v>8454</v>
      </c>
      <c r="M1007" s="32" t="s">
        <v>8455</v>
      </c>
      <c r="N1007" s="32" t="s">
        <v>8456</v>
      </c>
      <c r="O1007" s="32" t="s">
        <v>8457</v>
      </c>
      <c r="P1007" s="32" t="s">
        <v>8458</v>
      </c>
    </row>
    <row r="1008" spans="1:16" ht="15.5">
      <c r="A1008" s="32" t="s">
        <v>8459</v>
      </c>
      <c r="B1008" s="32" t="s">
        <v>8460</v>
      </c>
      <c r="C1008" s="32" t="s">
        <v>8461</v>
      </c>
      <c r="D1008" s="32">
        <v>199</v>
      </c>
      <c r="E1008" s="32">
        <v>799</v>
      </c>
      <c r="F1008" s="33">
        <v>0.75</v>
      </c>
      <c r="G1008" s="32">
        <v>4.0999999999999996</v>
      </c>
      <c r="H1008" s="36">
        <v>7333</v>
      </c>
      <c r="I1008" s="32" t="s">
        <v>8462</v>
      </c>
      <c r="J1008" s="32" t="s">
        <v>8463</v>
      </c>
      <c r="K1008" s="32" t="s">
        <v>8464</v>
      </c>
      <c r="L1008" s="32" t="s">
        <v>8465</v>
      </c>
      <c r="M1008" s="32" t="s">
        <v>8466</v>
      </c>
      <c r="N1008" s="32" t="s">
        <v>8467</v>
      </c>
      <c r="O1008" s="32" t="s">
        <v>8468</v>
      </c>
      <c r="P1008" s="32" t="s">
        <v>8469</v>
      </c>
    </row>
    <row r="1009" spans="1:16" ht="15.5">
      <c r="A1009" s="32" t="s">
        <v>4721</v>
      </c>
      <c r="B1009" s="32" t="s">
        <v>4722</v>
      </c>
      <c r="C1009" s="32" t="s">
        <v>3447</v>
      </c>
      <c r="D1009" s="34">
        <v>1799</v>
      </c>
      <c r="E1009" s="34">
        <v>3999</v>
      </c>
      <c r="F1009" s="33">
        <v>0.55000000000000004</v>
      </c>
      <c r="G1009" s="32">
        <v>4.5999999999999996</v>
      </c>
      <c r="H1009" s="36">
        <v>245</v>
      </c>
      <c r="I1009" s="32" t="s">
        <v>4723</v>
      </c>
      <c r="J1009" s="32" t="s">
        <v>4724</v>
      </c>
      <c r="K1009" s="32" t="s">
        <v>4725</v>
      </c>
      <c r="L1009" s="32" t="s">
        <v>4726</v>
      </c>
      <c r="M1009" s="32" t="s">
        <v>4727</v>
      </c>
      <c r="N1009" s="32" t="s">
        <v>4728</v>
      </c>
      <c r="O1009" s="32" t="s">
        <v>8470</v>
      </c>
      <c r="P1009" s="32" t="s">
        <v>8471</v>
      </c>
    </row>
    <row r="1010" spans="1:16" ht="15.5">
      <c r="A1010" s="32" t="s">
        <v>8472</v>
      </c>
      <c r="B1010" s="32" t="s">
        <v>8473</v>
      </c>
      <c r="C1010" s="32" t="s">
        <v>7740</v>
      </c>
      <c r="D1010" s="34">
        <v>8349</v>
      </c>
      <c r="E1010" s="34">
        <v>9625</v>
      </c>
      <c r="F1010" s="33">
        <v>0.13</v>
      </c>
      <c r="G1010" s="32">
        <v>3.8</v>
      </c>
      <c r="H1010" s="36">
        <v>3652</v>
      </c>
      <c r="I1010" s="32" t="s">
        <v>8474</v>
      </c>
      <c r="J1010" s="32" t="s">
        <v>8475</v>
      </c>
      <c r="K1010" s="32" t="s">
        <v>8476</v>
      </c>
      <c r="L1010" s="32" t="s">
        <v>8477</v>
      </c>
      <c r="M1010" s="32" t="s">
        <v>8478</v>
      </c>
      <c r="N1010" s="32" t="s">
        <v>8479</v>
      </c>
      <c r="O1010" s="32" t="s">
        <v>8480</v>
      </c>
      <c r="P1010" s="32" t="s">
        <v>8481</v>
      </c>
    </row>
    <row r="1011" spans="1:16" ht="15.5">
      <c r="A1011" s="32" t="s">
        <v>8482</v>
      </c>
      <c r="B1011" s="32" t="s">
        <v>8483</v>
      </c>
      <c r="C1011" s="32" t="s">
        <v>6765</v>
      </c>
      <c r="D1011" s="34">
        <v>3307</v>
      </c>
      <c r="E1011" s="34">
        <v>6100</v>
      </c>
      <c r="F1011" s="33">
        <v>0.46</v>
      </c>
      <c r="G1011" s="32">
        <v>4.3</v>
      </c>
      <c r="H1011" s="36">
        <v>2515</v>
      </c>
      <c r="I1011" s="32" t="s">
        <v>8484</v>
      </c>
      <c r="J1011" s="32" t="s">
        <v>8485</v>
      </c>
      <c r="K1011" s="32" t="s">
        <v>8486</v>
      </c>
      <c r="L1011" s="32" t="s">
        <v>8487</v>
      </c>
      <c r="M1011" s="32" t="s">
        <v>8488</v>
      </c>
      <c r="N1011" s="32" t="s">
        <v>8489</v>
      </c>
      <c r="O1011" s="32" t="s">
        <v>8490</v>
      </c>
      <c r="P1011" s="32" t="s">
        <v>8491</v>
      </c>
    </row>
    <row r="1012" spans="1:16" ht="15.5">
      <c r="A1012" s="32" t="s">
        <v>795</v>
      </c>
      <c r="B1012" s="32" t="s">
        <v>796</v>
      </c>
      <c r="C1012" s="32" t="s">
        <v>18</v>
      </c>
      <c r="D1012" s="32">
        <v>325</v>
      </c>
      <c r="E1012" s="34">
        <v>1299</v>
      </c>
      <c r="F1012" s="33">
        <v>0.75</v>
      </c>
      <c r="G1012" s="32">
        <v>4.2</v>
      </c>
      <c r="H1012" s="36">
        <v>10576</v>
      </c>
      <c r="I1012" s="32" t="s">
        <v>797</v>
      </c>
      <c r="J1012" s="32" t="s">
        <v>798</v>
      </c>
      <c r="K1012" s="32" t="s">
        <v>799</v>
      </c>
      <c r="L1012" s="32" t="s">
        <v>800</v>
      </c>
      <c r="M1012" s="32" t="s">
        <v>801</v>
      </c>
      <c r="N1012" s="32" t="s">
        <v>802</v>
      </c>
      <c r="O1012" s="32" t="s">
        <v>8492</v>
      </c>
      <c r="P1012" s="32" t="s">
        <v>8493</v>
      </c>
    </row>
    <row r="1013" spans="1:16" ht="15.5">
      <c r="A1013" s="32" t="s">
        <v>8494</v>
      </c>
      <c r="B1013" s="32" t="s">
        <v>8495</v>
      </c>
      <c r="C1013" s="32" t="s">
        <v>4855</v>
      </c>
      <c r="D1013" s="32">
        <v>449</v>
      </c>
      <c r="E1013" s="34">
        <v>1300</v>
      </c>
      <c r="F1013" s="33">
        <v>0.65</v>
      </c>
      <c r="G1013" s="32">
        <v>4.2</v>
      </c>
      <c r="H1013" s="36">
        <v>4959</v>
      </c>
      <c r="I1013" s="32" t="s">
        <v>8496</v>
      </c>
      <c r="J1013" s="32" t="s">
        <v>8497</v>
      </c>
      <c r="K1013" s="32" t="s">
        <v>8498</v>
      </c>
      <c r="L1013" s="32" t="s">
        <v>8499</v>
      </c>
      <c r="M1013" s="32" t="s">
        <v>8500</v>
      </c>
      <c r="N1013" s="32" t="s">
        <v>8501</v>
      </c>
      <c r="O1013" s="32" t="s">
        <v>8502</v>
      </c>
      <c r="P1013" s="32" t="s">
        <v>8503</v>
      </c>
    </row>
    <row r="1014" spans="1:16" ht="15.5">
      <c r="A1014" s="32" t="s">
        <v>8504</v>
      </c>
      <c r="B1014" s="32" t="s">
        <v>8505</v>
      </c>
      <c r="C1014" s="32" t="s">
        <v>5069</v>
      </c>
      <c r="D1014" s="32">
        <v>380</v>
      </c>
      <c r="E1014" s="32">
        <v>400</v>
      </c>
      <c r="F1014" s="33">
        <v>0.05</v>
      </c>
      <c r="G1014" s="32">
        <v>4.4000000000000004</v>
      </c>
      <c r="H1014" s="36">
        <v>2111</v>
      </c>
      <c r="I1014" s="32" t="s">
        <v>8506</v>
      </c>
      <c r="J1014" s="32" t="s">
        <v>8507</v>
      </c>
      <c r="K1014" s="32" t="s">
        <v>8508</v>
      </c>
      <c r="L1014" s="32" t="s">
        <v>8509</v>
      </c>
      <c r="M1014" s="32" t="s">
        <v>8510</v>
      </c>
      <c r="N1014" s="32" t="s">
        <v>8511</v>
      </c>
      <c r="O1014" s="32" t="s">
        <v>8512</v>
      </c>
      <c r="P1014" s="32" t="s">
        <v>8513</v>
      </c>
    </row>
    <row r="1015" spans="1:16" ht="15.5">
      <c r="A1015" s="32" t="s">
        <v>8514</v>
      </c>
      <c r="B1015" s="32" t="s">
        <v>8515</v>
      </c>
      <c r="C1015" s="32" t="s">
        <v>4877</v>
      </c>
      <c r="D1015" s="32">
        <v>499</v>
      </c>
      <c r="E1015" s="34">
        <v>1399</v>
      </c>
      <c r="F1015" s="33">
        <v>0.64</v>
      </c>
      <c r="G1015" s="32">
        <v>3.9</v>
      </c>
      <c r="H1015" s="36">
        <v>1462</v>
      </c>
      <c r="I1015" s="32" t="s">
        <v>8516</v>
      </c>
      <c r="J1015" s="32" t="s">
        <v>8517</v>
      </c>
      <c r="K1015" s="32" t="s">
        <v>8518</v>
      </c>
      <c r="L1015" s="32" t="s">
        <v>8519</v>
      </c>
      <c r="M1015" s="32" t="s">
        <v>8520</v>
      </c>
      <c r="N1015" s="32" t="s">
        <v>8521</v>
      </c>
      <c r="O1015" s="32" t="s">
        <v>8522</v>
      </c>
      <c r="P1015" s="32" t="s">
        <v>8523</v>
      </c>
    </row>
    <row r="1016" spans="1:16" ht="15.5">
      <c r="A1016" s="32" t="s">
        <v>8524</v>
      </c>
      <c r="B1016" s="32" t="s">
        <v>8525</v>
      </c>
      <c r="C1016" s="32" t="s">
        <v>8526</v>
      </c>
      <c r="D1016" s="34">
        <v>37247</v>
      </c>
      <c r="E1016" s="34">
        <v>59890</v>
      </c>
      <c r="F1016" s="33">
        <v>0.38</v>
      </c>
      <c r="G1016" s="32">
        <v>4</v>
      </c>
      <c r="H1016" s="36">
        <v>323</v>
      </c>
      <c r="I1016" s="32" t="s">
        <v>8527</v>
      </c>
      <c r="J1016" s="32" t="s">
        <v>8528</v>
      </c>
      <c r="K1016" s="32" t="s">
        <v>8529</v>
      </c>
      <c r="L1016" s="32" t="s">
        <v>8530</v>
      </c>
      <c r="M1016" s="32" t="s">
        <v>8531</v>
      </c>
      <c r="N1016" s="32" t="s">
        <v>8532</v>
      </c>
      <c r="O1016" s="32" t="s">
        <v>8533</v>
      </c>
      <c r="P1016" s="32" t="s">
        <v>8534</v>
      </c>
    </row>
    <row r="1017" spans="1:16" ht="15.5">
      <c r="A1017" s="32" t="s">
        <v>8535</v>
      </c>
      <c r="B1017" s="32" t="s">
        <v>8536</v>
      </c>
      <c r="C1017" s="32" t="s">
        <v>4444</v>
      </c>
      <c r="D1017" s="32">
        <v>849</v>
      </c>
      <c r="E1017" s="34">
        <v>2490</v>
      </c>
      <c r="F1017" s="33">
        <v>0.66</v>
      </c>
      <c r="G1017" s="32">
        <v>4.2</v>
      </c>
      <c r="H1017" s="36">
        <v>91188</v>
      </c>
      <c r="I1017" s="32" t="s">
        <v>8537</v>
      </c>
      <c r="J1017" s="32" t="s">
        <v>8538</v>
      </c>
      <c r="K1017" s="32" t="s">
        <v>8539</v>
      </c>
      <c r="L1017" s="32" t="s">
        <v>8540</v>
      </c>
      <c r="M1017" s="32" t="s">
        <v>8541</v>
      </c>
      <c r="N1017" s="32" t="s">
        <v>8542</v>
      </c>
      <c r="O1017" s="32" t="s">
        <v>8543</v>
      </c>
      <c r="P1017" s="32" t="s">
        <v>8544</v>
      </c>
    </row>
    <row r="1018" spans="1:16" ht="15.5">
      <c r="A1018" s="32" t="s">
        <v>8545</v>
      </c>
      <c r="B1018" s="32" t="s">
        <v>8546</v>
      </c>
      <c r="C1018" s="32" t="s">
        <v>6220</v>
      </c>
      <c r="D1018" s="32">
        <v>799</v>
      </c>
      <c r="E1018" s="34">
        <v>1999</v>
      </c>
      <c r="F1018" s="33">
        <v>0.6</v>
      </c>
      <c r="G1018" s="32">
        <v>3.7</v>
      </c>
      <c r="H1018" s="36">
        <v>418</v>
      </c>
      <c r="I1018" s="32" t="s">
        <v>8547</v>
      </c>
      <c r="J1018" s="32" t="s">
        <v>8548</v>
      </c>
      <c r="K1018" s="32" t="s">
        <v>8549</v>
      </c>
      <c r="L1018" s="32" t="s">
        <v>8550</v>
      </c>
      <c r="M1018" s="32" t="s">
        <v>8551</v>
      </c>
      <c r="N1018" s="32" t="s">
        <v>8552</v>
      </c>
      <c r="O1018" s="32" t="s">
        <v>8553</v>
      </c>
      <c r="P1018" s="32" t="s">
        <v>8554</v>
      </c>
    </row>
    <row r="1019" spans="1:16" ht="15.5">
      <c r="A1019" s="32" t="s">
        <v>4825</v>
      </c>
      <c r="B1019" s="32" t="s">
        <v>4826</v>
      </c>
      <c r="C1019" s="32" t="s">
        <v>3884</v>
      </c>
      <c r="D1019" s="34">
        <v>2599</v>
      </c>
      <c r="E1019" s="34">
        <v>6999</v>
      </c>
      <c r="F1019" s="33">
        <v>0.63</v>
      </c>
      <c r="G1019" s="32">
        <v>4.5</v>
      </c>
      <c r="H1019" s="36">
        <v>1526</v>
      </c>
      <c r="I1019" s="32" t="s">
        <v>4827</v>
      </c>
      <c r="J1019" s="32" t="s">
        <v>4828</v>
      </c>
      <c r="K1019" s="32" t="s">
        <v>4829</v>
      </c>
      <c r="L1019" s="32" t="s">
        <v>4830</v>
      </c>
      <c r="M1019" s="32" t="s">
        <v>4831</v>
      </c>
      <c r="N1019" s="32" t="s">
        <v>4832</v>
      </c>
      <c r="O1019" s="32" t="s">
        <v>8555</v>
      </c>
      <c r="P1019" s="32" t="s">
        <v>8556</v>
      </c>
    </row>
    <row r="1020" spans="1:16" ht="15.5">
      <c r="A1020" s="32" t="s">
        <v>820</v>
      </c>
      <c r="B1020" s="32" t="s">
        <v>821</v>
      </c>
      <c r="C1020" s="32" t="s">
        <v>18</v>
      </c>
      <c r="D1020" s="32">
        <v>199</v>
      </c>
      <c r="E1020" s="32">
        <v>999</v>
      </c>
      <c r="F1020" s="33">
        <v>0.8</v>
      </c>
      <c r="G1020" s="32">
        <v>4.5</v>
      </c>
      <c r="H1020" s="36">
        <v>127</v>
      </c>
      <c r="I1020" s="32" t="s">
        <v>822</v>
      </c>
      <c r="J1020" s="32" t="s">
        <v>823</v>
      </c>
      <c r="K1020" s="32" t="s">
        <v>824</v>
      </c>
      <c r="L1020" s="32" t="s">
        <v>825</v>
      </c>
      <c r="M1020" s="32" t="s">
        <v>826</v>
      </c>
      <c r="N1020" s="32" t="s">
        <v>827</v>
      </c>
      <c r="O1020" s="32" t="s">
        <v>828</v>
      </c>
      <c r="P1020" s="32" t="s">
        <v>8557</v>
      </c>
    </row>
    <row r="1021" spans="1:16" ht="15.5">
      <c r="A1021" s="32" t="s">
        <v>835</v>
      </c>
      <c r="B1021" s="32" t="s">
        <v>836</v>
      </c>
      <c r="C1021" s="32" t="s">
        <v>99</v>
      </c>
      <c r="D1021" s="32">
        <v>269</v>
      </c>
      <c r="E1021" s="32">
        <v>800</v>
      </c>
      <c r="F1021" s="33">
        <v>0.66</v>
      </c>
      <c r="G1021" s="32">
        <v>3.6</v>
      </c>
      <c r="H1021" s="36">
        <v>10134</v>
      </c>
      <c r="I1021" s="32" t="s">
        <v>837</v>
      </c>
      <c r="J1021" s="32" t="s">
        <v>838</v>
      </c>
      <c r="K1021" s="32" t="s">
        <v>839</v>
      </c>
      <c r="L1021" s="32" t="s">
        <v>840</v>
      </c>
      <c r="M1021" s="32" t="s">
        <v>841</v>
      </c>
      <c r="N1021" s="32" t="s">
        <v>842</v>
      </c>
      <c r="O1021" s="32" t="s">
        <v>8558</v>
      </c>
      <c r="P1021" s="32" t="s">
        <v>8559</v>
      </c>
    </row>
    <row r="1022" spans="1:16" ht="15.5">
      <c r="A1022" s="32" t="s">
        <v>8560</v>
      </c>
      <c r="B1022" s="32" t="s">
        <v>8561</v>
      </c>
      <c r="C1022" s="32" t="s">
        <v>5859</v>
      </c>
      <c r="D1022" s="32">
        <v>298</v>
      </c>
      <c r="E1022" s="32">
        <v>999</v>
      </c>
      <c r="F1022" s="33">
        <v>0.7</v>
      </c>
      <c r="G1022" s="32">
        <v>4.3</v>
      </c>
      <c r="H1022" s="36">
        <v>1552</v>
      </c>
      <c r="I1022" s="32" t="s">
        <v>8562</v>
      </c>
      <c r="J1022" s="32" t="s">
        <v>8563</v>
      </c>
      <c r="K1022" s="32" t="s">
        <v>8564</v>
      </c>
      <c r="L1022" s="32" t="s">
        <v>8565</v>
      </c>
      <c r="M1022" s="32" t="s">
        <v>8566</v>
      </c>
      <c r="N1022" s="32" t="s">
        <v>8567</v>
      </c>
      <c r="O1022" s="32" t="s">
        <v>8568</v>
      </c>
      <c r="P1022" s="32" t="s">
        <v>8569</v>
      </c>
    </row>
    <row r="1023" spans="1:16" ht="15.5">
      <c r="A1023" s="32" t="s">
        <v>8570</v>
      </c>
      <c r="B1023" s="32" t="s">
        <v>8571</v>
      </c>
      <c r="C1023" s="32" t="s">
        <v>6220</v>
      </c>
      <c r="D1023" s="34">
        <v>1499</v>
      </c>
      <c r="E1023" s="34">
        <v>2999</v>
      </c>
      <c r="F1023" s="33">
        <v>0.5</v>
      </c>
      <c r="G1023" s="32">
        <v>4.0999999999999996</v>
      </c>
      <c r="H1023" s="36">
        <v>25262</v>
      </c>
      <c r="I1023" s="32" t="s">
        <v>8572</v>
      </c>
      <c r="J1023" s="32" t="s">
        <v>8573</v>
      </c>
      <c r="K1023" s="32" t="s">
        <v>8574</v>
      </c>
      <c r="L1023" s="32" t="s">
        <v>8575</v>
      </c>
      <c r="M1023" s="32" t="s">
        <v>8576</v>
      </c>
      <c r="N1023" s="32" t="s">
        <v>8577</v>
      </c>
      <c r="O1023" s="32" t="s">
        <v>8578</v>
      </c>
      <c r="P1023" s="32" t="s">
        <v>8579</v>
      </c>
    </row>
    <row r="1024" spans="1:16" ht="15.5">
      <c r="A1024" s="32" t="s">
        <v>8580</v>
      </c>
      <c r="B1024" s="32" t="s">
        <v>8581</v>
      </c>
      <c r="C1024" s="32" t="s">
        <v>8582</v>
      </c>
      <c r="D1024" s="32">
        <v>649</v>
      </c>
      <c r="E1024" s="34">
        <v>1245</v>
      </c>
      <c r="F1024" s="33">
        <v>0.48</v>
      </c>
      <c r="G1024" s="32">
        <v>3.9</v>
      </c>
      <c r="H1024" s="36">
        <v>123365</v>
      </c>
      <c r="I1024" s="32" t="s">
        <v>8583</v>
      </c>
      <c r="J1024" s="32" t="s">
        <v>8584</v>
      </c>
      <c r="K1024" s="32" t="s">
        <v>8585</v>
      </c>
      <c r="L1024" s="32" t="s">
        <v>8586</v>
      </c>
      <c r="M1024" s="32" t="s">
        <v>8587</v>
      </c>
      <c r="N1024" s="32" t="s">
        <v>8588</v>
      </c>
      <c r="O1024" s="32" t="s">
        <v>8589</v>
      </c>
      <c r="P1024" s="32" t="s">
        <v>8590</v>
      </c>
    </row>
    <row r="1025" spans="1:16" ht="15.5">
      <c r="A1025" s="32" t="s">
        <v>8591</v>
      </c>
      <c r="B1025" s="32" t="s">
        <v>8592</v>
      </c>
      <c r="C1025" s="32" t="s">
        <v>8593</v>
      </c>
      <c r="D1025" s="34">
        <v>1199</v>
      </c>
      <c r="E1025" s="34">
        <v>1695</v>
      </c>
      <c r="F1025" s="33">
        <v>0.28999999999999998</v>
      </c>
      <c r="G1025" s="32">
        <v>3.6</v>
      </c>
      <c r="H1025" s="36">
        <v>13300</v>
      </c>
      <c r="I1025" s="32" t="s">
        <v>8594</v>
      </c>
      <c r="J1025" s="32" t="s">
        <v>8595</v>
      </c>
      <c r="K1025" s="32" t="s">
        <v>8596</v>
      </c>
      <c r="L1025" s="32" t="s">
        <v>8597</v>
      </c>
      <c r="M1025" s="32" t="s">
        <v>8598</v>
      </c>
      <c r="N1025" s="32" t="s">
        <v>8599</v>
      </c>
      <c r="O1025" s="32" t="s">
        <v>8600</v>
      </c>
      <c r="P1025" s="32" t="s">
        <v>8601</v>
      </c>
    </row>
    <row r="1026" spans="1:16" ht="15.5">
      <c r="A1026" s="32" t="s">
        <v>8602</v>
      </c>
      <c r="B1026" s="32" t="s">
        <v>8603</v>
      </c>
      <c r="C1026" s="32" t="s">
        <v>8604</v>
      </c>
      <c r="D1026" s="34">
        <v>1199</v>
      </c>
      <c r="E1026" s="34">
        <v>2000</v>
      </c>
      <c r="F1026" s="33">
        <v>0.4</v>
      </c>
      <c r="G1026" s="32">
        <v>4</v>
      </c>
      <c r="H1026" s="36">
        <v>18543</v>
      </c>
      <c r="I1026" s="32" t="s">
        <v>8605</v>
      </c>
      <c r="J1026" s="32" t="s">
        <v>8606</v>
      </c>
      <c r="K1026" s="32" t="s">
        <v>8607</v>
      </c>
      <c r="L1026" s="32" t="s">
        <v>8608</v>
      </c>
      <c r="M1026" s="32" t="s">
        <v>8609</v>
      </c>
      <c r="N1026" s="32" t="s">
        <v>8610</v>
      </c>
      <c r="O1026" s="32" t="s">
        <v>8611</v>
      </c>
      <c r="P1026" s="32" t="s">
        <v>8612</v>
      </c>
    </row>
    <row r="1027" spans="1:16" ht="15.5">
      <c r="A1027" s="32" t="s">
        <v>8613</v>
      </c>
      <c r="B1027" s="32" t="s">
        <v>8614</v>
      </c>
      <c r="C1027" s="32" t="s">
        <v>8615</v>
      </c>
      <c r="D1027" s="32">
        <v>455</v>
      </c>
      <c r="E1027" s="32">
        <v>999</v>
      </c>
      <c r="F1027" s="33">
        <v>0.54</v>
      </c>
      <c r="G1027" s="32">
        <v>4.0999999999999996</v>
      </c>
      <c r="H1027" s="36">
        <v>3578</v>
      </c>
      <c r="I1027" s="32" t="s">
        <v>8616</v>
      </c>
      <c r="J1027" s="32" t="s">
        <v>8617</v>
      </c>
      <c r="K1027" s="32" t="s">
        <v>8618</v>
      </c>
      <c r="L1027" s="32" t="s">
        <v>8619</v>
      </c>
      <c r="M1027" s="32" t="s">
        <v>8620</v>
      </c>
      <c r="N1027" s="32" t="s">
        <v>8621</v>
      </c>
      <c r="O1027" s="32" t="s">
        <v>8622</v>
      </c>
      <c r="P1027" s="32" t="s">
        <v>8623</v>
      </c>
    </row>
    <row r="1028" spans="1:16" ht="15.5">
      <c r="A1028" s="32" t="s">
        <v>8624</v>
      </c>
      <c r="B1028" s="32" t="s">
        <v>8625</v>
      </c>
      <c r="C1028" s="32" t="s">
        <v>8626</v>
      </c>
      <c r="D1028" s="32">
        <v>199</v>
      </c>
      <c r="E1028" s="34">
        <v>1999</v>
      </c>
      <c r="F1028" s="33">
        <v>0.9</v>
      </c>
      <c r="G1028" s="32">
        <v>3.7</v>
      </c>
      <c r="H1028" s="36">
        <v>2031</v>
      </c>
      <c r="I1028" s="32" t="s">
        <v>8627</v>
      </c>
      <c r="J1028" s="32" t="s">
        <v>8628</v>
      </c>
      <c r="K1028" s="32" t="s">
        <v>8629</v>
      </c>
      <c r="L1028" s="32" t="s">
        <v>8630</v>
      </c>
      <c r="M1028" s="32" t="s">
        <v>8631</v>
      </c>
      <c r="N1028" s="32" t="s">
        <v>8632</v>
      </c>
      <c r="O1028" s="32" t="s">
        <v>8633</v>
      </c>
      <c r="P1028" s="32" t="s">
        <v>8634</v>
      </c>
    </row>
    <row r="1029" spans="1:16" ht="15.5">
      <c r="A1029" s="32" t="s">
        <v>8635</v>
      </c>
      <c r="B1029" s="32" t="s">
        <v>8636</v>
      </c>
      <c r="C1029" s="32" t="s">
        <v>8626</v>
      </c>
      <c r="D1029" s="32">
        <v>293</v>
      </c>
      <c r="E1029" s="32">
        <v>499</v>
      </c>
      <c r="F1029" s="33">
        <v>0.41</v>
      </c>
      <c r="G1029" s="32">
        <v>3.9</v>
      </c>
      <c r="H1029" s="36">
        <v>44994</v>
      </c>
      <c r="I1029" s="32" t="s">
        <v>8637</v>
      </c>
      <c r="J1029" s="32" t="s">
        <v>8638</v>
      </c>
      <c r="K1029" s="32" t="s">
        <v>8639</v>
      </c>
      <c r="L1029" s="32" t="s">
        <v>8640</v>
      </c>
      <c r="M1029" s="32" t="s">
        <v>8641</v>
      </c>
      <c r="N1029" s="32" t="s">
        <v>8642</v>
      </c>
      <c r="O1029" s="32" t="s">
        <v>8643</v>
      </c>
      <c r="P1029" s="32" t="s">
        <v>8644</v>
      </c>
    </row>
    <row r="1030" spans="1:16" ht="15.5">
      <c r="A1030" s="32" t="s">
        <v>8645</v>
      </c>
      <c r="B1030" s="32" t="s">
        <v>8646</v>
      </c>
      <c r="C1030" s="32" t="s">
        <v>8647</v>
      </c>
      <c r="D1030" s="32">
        <v>199</v>
      </c>
      <c r="E1030" s="32">
        <v>495</v>
      </c>
      <c r="F1030" s="33">
        <v>0.6</v>
      </c>
      <c r="G1030" s="32">
        <v>4.0999999999999996</v>
      </c>
      <c r="H1030" s="36">
        <v>270563</v>
      </c>
      <c r="I1030" s="32" t="s">
        <v>8648</v>
      </c>
      <c r="J1030" s="32" t="s">
        <v>8649</v>
      </c>
      <c r="K1030" s="32" t="s">
        <v>8650</v>
      </c>
      <c r="L1030" s="32" t="s">
        <v>8651</v>
      </c>
      <c r="M1030" s="32" t="s">
        <v>8652</v>
      </c>
      <c r="N1030" s="32" t="s">
        <v>8653</v>
      </c>
      <c r="O1030" s="32" t="s">
        <v>8654</v>
      </c>
      <c r="P1030" s="32" t="s">
        <v>8655</v>
      </c>
    </row>
    <row r="1031" spans="1:16" ht="15.5">
      <c r="A1031" s="32" t="s">
        <v>8656</v>
      </c>
      <c r="B1031" s="32" t="s">
        <v>8657</v>
      </c>
      <c r="C1031" s="32" t="s">
        <v>8582</v>
      </c>
      <c r="D1031" s="32">
        <v>749</v>
      </c>
      <c r="E1031" s="34">
        <v>1245</v>
      </c>
      <c r="F1031" s="33">
        <v>0.4</v>
      </c>
      <c r="G1031" s="32">
        <v>3.9</v>
      </c>
      <c r="H1031" s="36">
        <v>31783</v>
      </c>
      <c r="I1031" s="32" t="s">
        <v>8658</v>
      </c>
      <c r="J1031" s="32" t="s">
        <v>8659</v>
      </c>
      <c r="K1031" s="32" t="s">
        <v>8660</v>
      </c>
      <c r="L1031" s="32" t="s">
        <v>8661</v>
      </c>
      <c r="M1031" s="32" t="s">
        <v>8662</v>
      </c>
      <c r="N1031" s="32" t="s">
        <v>8663</v>
      </c>
      <c r="O1031" s="32" t="s">
        <v>8664</v>
      </c>
      <c r="P1031" s="32" t="s">
        <v>8665</v>
      </c>
    </row>
    <row r="1032" spans="1:16" ht="15.5">
      <c r="A1032" s="32" t="s">
        <v>8666</v>
      </c>
      <c r="B1032" s="32" t="s">
        <v>8667</v>
      </c>
      <c r="C1032" s="32" t="s">
        <v>8593</v>
      </c>
      <c r="D1032" s="34">
        <v>1399</v>
      </c>
      <c r="E1032" s="34">
        <v>1549</v>
      </c>
      <c r="F1032" s="33">
        <v>0.1</v>
      </c>
      <c r="G1032" s="32">
        <v>3.9</v>
      </c>
      <c r="H1032" s="36">
        <v>2602</v>
      </c>
      <c r="I1032" s="32" t="s">
        <v>8668</v>
      </c>
      <c r="J1032" s="32" t="s">
        <v>8669</v>
      </c>
      <c r="K1032" s="32" t="s">
        <v>8670</v>
      </c>
      <c r="L1032" s="32" t="s">
        <v>8671</v>
      </c>
      <c r="M1032" s="32" t="s">
        <v>8672</v>
      </c>
      <c r="N1032" s="32" t="s">
        <v>8673</v>
      </c>
      <c r="O1032" s="32" t="s">
        <v>8674</v>
      </c>
      <c r="P1032" s="32" t="s">
        <v>8675</v>
      </c>
    </row>
    <row r="1033" spans="1:16" ht="15.5">
      <c r="A1033" s="32" t="s">
        <v>8676</v>
      </c>
      <c r="B1033" s="32" t="s">
        <v>8677</v>
      </c>
      <c r="C1033" s="32" t="s">
        <v>8582</v>
      </c>
      <c r="D1033" s="32">
        <v>749</v>
      </c>
      <c r="E1033" s="34">
        <v>1445</v>
      </c>
      <c r="F1033" s="33">
        <v>0.48</v>
      </c>
      <c r="G1033" s="32">
        <v>3.9</v>
      </c>
      <c r="H1033" s="36">
        <v>63350</v>
      </c>
      <c r="I1033" s="32" t="s">
        <v>8678</v>
      </c>
      <c r="J1033" s="32" t="s">
        <v>8679</v>
      </c>
      <c r="K1033" s="32" t="s">
        <v>8680</v>
      </c>
      <c r="L1033" s="32" t="s">
        <v>8681</v>
      </c>
      <c r="M1033" s="32" t="s">
        <v>8682</v>
      </c>
      <c r="N1033" s="32" t="s">
        <v>8683</v>
      </c>
      <c r="O1033" s="32" t="s">
        <v>8684</v>
      </c>
      <c r="P1033" s="32" t="s">
        <v>8685</v>
      </c>
    </row>
    <row r="1034" spans="1:16" ht="15.5">
      <c r="A1034" s="32" t="s">
        <v>8686</v>
      </c>
      <c r="B1034" s="32" t="s">
        <v>8687</v>
      </c>
      <c r="C1034" s="32" t="s">
        <v>8688</v>
      </c>
      <c r="D1034" s="34">
        <v>1699</v>
      </c>
      <c r="E1034" s="34">
        <v>3193</v>
      </c>
      <c r="F1034" s="33">
        <v>0.47</v>
      </c>
      <c r="G1034" s="32">
        <v>3.8</v>
      </c>
      <c r="H1034" s="36">
        <v>54032</v>
      </c>
      <c r="I1034" s="32" t="s">
        <v>8689</v>
      </c>
      <c r="J1034" s="32" t="s">
        <v>8690</v>
      </c>
      <c r="K1034" s="32" t="s">
        <v>8691</v>
      </c>
      <c r="L1034" s="32" t="s">
        <v>8692</v>
      </c>
      <c r="M1034" s="32" t="s">
        <v>8693</v>
      </c>
      <c r="N1034" s="32" t="s">
        <v>8694</v>
      </c>
      <c r="O1034" s="32" t="s">
        <v>8695</v>
      </c>
      <c r="P1034" s="32" t="s">
        <v>8696</v>
      </c>
    </row>
    <row r="1035" spans="1:16" ht="15.5">
      <c r="A1035" s="32" t="s">
        <v>8697</v>
      </c>
      <c r="B1035" s="32" t="s">
        <v>8698</v>
      </c>
      <c r="C1035" s="32" t="s">
        <v>8582</v>
      </c>
      <c r="D1035" s="34">
        <v>1043</v>
      </c>
      <c r="E1035" s="34">
        <v>1345</v>
      </c>
      <c r="F1035" s="33">
        <v>0.22</v>
      </c>
      <c r="G1035" s="32">
        <v>3.8</v>
      </c>
      <c r="H1035" s="36">
        <v>15592</v>
      </c>
      <c r="I1035" s="32" t="s">
        <v>8699</v>
      </c>
      <c r="J1035" s="32" t="s">
        <v>8700</v>
      </c>
      <c r="K1035" s="32" t="s">
        <v>8701</v>
      </c>
      <c r="L1035" s="32" t="s">
        <v>8702</v>
      </c>
      <c r="M1035" s="32" t="s">
        <v>8703</v>
      </c>
      <c r="N1035" s="32" t="s">
        <v>8704</v>
      </c>
      <c r="O1035" s="32" t="s">
        <v>8705</v>
      </c>
      <c r="P1035" s="32" t="s">
        <v>8706</v>
      </c>
    </row>
    <row r="1036" spans="1:16" ht="15.5">
      <c r="A1036" s="32" t="s">
        <v>8707</v>
      </c>
      <c r="B1036" s="32" t="s">
        <v>8708</v>
      </c>
      <c r="C1036" s="32" t="s">
        <v>8615</v>
      </c>
      <c r="D1036" s="32">
        <v>499</v>
      </c>
      <c r="E1036" s="32">
        <v>999</v>
      </c>
      <c r="F1036" s="33">
        <v>0.5</v>
      </c>
      <c r="G1036" s="32">
        <v>4.0999999999999996</v>
      </c>
      <c r="H1036" s="36">
        <v>4859</v>
      </c>
      <c r="I1036" s="32" t="s">
        <v>8709</v>
      </c>
      <c r="J1036" s="32" t="s">
        <v>8710</v>
      </c>
      <c r="K1036" s="32" t="s">
        <v>8711</v>
      </c>
      <c r="L1036" s="32" t="s">
        <v>8712</v>
      </c>
      <c r="M1036" s="32" t="s">
        <v>8713</v>
      </c>
      <c r="N1036" s="32" t="s">
        <v>8714</v>
      </c>
      <c r="O1036" s="32" t="s">
        <v>8715</v>
      </c>
      <c r="P1036" s="32" t="s">
        <v>8716</v>
      </c>
    </row>
    <row r="1037" spans="1:16" ht="15.5">
      <c r="A1037" s="32" t="s">
        <v>8717</v>
      </c>
      <c r="B1037" s="32" t="s">
        <v>8718</v>
      </c>
      <c r="C1037" s="32" t="s">
        <v>8604</v>
      </c>
      <c r="D1037" s="34">
        <v>1464</v>
      </c>
      <c r="E1037" s="34">
        <v>1650</v>
      </c>
      <c r="F1037" s="33">
        <v>0.11</v>
      </c>
      <c r="G1037" s="32">
        <v>4.0999999999999996</v>
      </c>
      <c r="H1037" s="36">
        <v>14120</v>
      </c>
      <c r="I1037" s="32" t="s">
        <v>8719</v>
      </c>
      <c r="J1037" s="32" t="s">
        <v>8720</v>
      </c>
      <c r="K1037" s="32" t="s">
        <v>8721</v>
      </c>
      <c r="L1037" s="32" t="s">
        <v>8722</v>
      </c>
      <c r="M1037" s="32" t="s">
        <v>8723</v>
      </c>
      <c r="N1037" s="32" t="s">
        <v>8724</v>
      </c>
      <c r="O1037" s="32" t="s">
        <v>8725</v>
      </c>
      <c r="P1037" s="32" t="s">
        <v>8726</v>
      </c>
    </row>
    <row r="1038" spans="1:16" ht="15.5">
      <c r="A1038" s="32" t="s">
        <v>8727</v>
      </c>
      <c r="B1038" s="32" t="s">
        <v>8728</v>
      </c>
      <c r="C1038" s="32" t="s">
        <v>8729</v>
      </c>
      <c r="D1038" s="32">
        <v>249</v>
      </c>
      <c r="E1038" s="32">
        <v>499</v>
      </c>
      <c r="F1038" s="33">
        <v>0.5</v>
      </c>
      <c r="G1038" s="32">
        <v>3.3</v>
      </c>
      <c r="H1038" s="36">
        <v>8427</v>
      </c>
      <c r="I1038" s="32" t="s">
        <v>8730</v>
      </c>
      <c r="J1038" s="32" t="s">
        <v>8731</v>
      </c>
      <c r="K1038" s="32" t="s">
        <v>8732</v>
      </c>
      <c r="L1038" s="32" t="s">
        <v>8733</v>
      </c>
      <c r="M1038" s="32" t="s">
        <v>8734</v>
      </c>
      <c r="N1038" s="32" t="s">
        <v>8735</v>
      </c>
      <c r="O1038" s="32" t="s">
        <v>8736</v>
      </c>
      <c r="P1038" s="32" t="s">
        <v>8737</v>
      </c>
    </row>
    <row r="1039" spans="1:16" ht="15.5">
      <c r="A1039" s="32" t="s">
        <v>8738</v>
      </c>
      <c r="B1039" s="32" t="s">
        <v>8739</v>
      </c>
      <c r="C1039" s="32" t="s">
        <v>8740</v>
      </c>
      <c r="D1039" s="32">
        <v>625</v>
      </c>
      <c r="E1039" s="34">
        <v>1400</v>
      </c>
      <c r="F1039" s="33">
        <v>0.55000000000000004</v>
      </c>
      <c r="G1039" s="32">
        <v>4.2</v>
      </c>
      <c r="H1039" s="36">
        <v>23316</v>
      </c>
      <c r="I1039" s="32" t="s">
        <v>8741</v>
      </c>
      <c r="J1039" s="32" t="s">
        <v>8742</v>
      </c>
      <c r="K1039" s="32" t="s">
        <v>8743</v>
      </c>
      <c r="L1039" s="32" t="s">
        <v>8744</v>
      </c>
      <c r="M1039" s="32" t="s">
        <v>8745</v>
      </c>
      <c r="N1039" s="32" t="s">
        <v>8746</v>
      </c>
      <c r="O1039" s="32" t="s">
        <v>8747</v>
      </c>
      <c r="P1039" s="32" t="s">
        <v>8748</v>
      </c>
    </row>
    <row r="1040" spans="1:16" ht="15.5">
      <c r="A1040" s="32" t="s">
        <v>8749</v>
      </c>
      <c r="B1040" s="32" t="s">
        <v>8750</v>
      </c>
      <c r="C1040" s="32" t="s">
        <v>8751</v>
      </c>
      <c r="D1040" s="34">
        <v>1290</v>
      </c>
      <c r="E1040" s="34">
        <v>2500</v>
      </c>
      <c r="F1040" s="33">
        <v>0.48</v>
      </c>
      <c r="G1040" s="32">
        <v>4</v>
      </c>
      <c r="H1040" s="36">
        <v>6530</v>
      </c>
      <c r="I1040" s="32" t="s">
        <v>8752</v>
      </c>
      <c r="J1040" s="32" t="s">
        <v>8753</v>
      </c>
      <c r="K1040" s="32" t="s">
        <v>8754</v>
      </c>
      <c r="L1040" s="32" t="s">
        <v>8755</v>
      </c>
      <c r="M1040" s="32" t="s">
        <v>8756</v>
      </c>
      <c r="N1040" s="32" t="s">
        <v>8757</v>
      </c>
      <c r="O1040" s="32" t="s">
        <v>8758</v>
      </c>
      <c r="P1040" s="32" t="s">
        <v>8759</v>
      </c>
    </row>
    <row r="1041" spans="1:16" ht="15.5">
      <c r="A1041" s="32" t="s">
        <v>8760</v>
      </c>
      <c r="B1041" s="32" t="s">
        <v>8761</v>
      </c>
      <c r="C1041" s="32" t="s">
        <v>8762</v>
      </c>
      <c r="D1041" s="34">
        <v>3600</v>
      </c>
      <c r="E1041" s="34">
        <v>6190</v>
      </c>
      <c r="F1041" s="33">
        <v>0.42</v>
      </c>
      <c r="G1041" s="32">
        <v>4.3</v>
      </c>
      <c r="H1041" s="36">
        <v>11924</v>
      </c>
      <c r="I1041" s="32" t="s">
        <v>8763</v>
      </c>
      <c r="J1041" s="32" t="s">
        <v>8764</v>
      </c>
      <c r="K1041" s="32" t="s">
        <v>8765</v>
      </c>
      <c r="L1041" s="32" t="s">
        <v>8766</v>
      </c>
      <c r="M1041" s="32" t="s">
        <v>8767</v>
      </c>
      <c r="N1041" s="32" t="s">
        <v>8768</v>
      </c>
      <c r="O1041" s="32" t="s">
        <v>8769</v>
      </c>
      <c r="P1041" s="32" t="s">
        <v>8770</v>
      </c>
    </row>
    <row r="1042" spans="1:16" ht="15.5">
      <c r="A1042" s="32" t="s">
        <v>8771</v>
      </c>
      <c r="B1042" s="32" t="s">
        <v>8772</v>
      </c>
      <c r="C1042" s="32" t="s">
        <v>8773</v>
      </c>
      <c r="D1042" s="34">
        <v>6549</v>
      </c>
      <c r="E1042" s="34">
        <v>13999</v>
      </c>
      <c r="F1042" s="33">
        <v>0.53</v>
      </c>
      <c r="G1042" s="32">
        <v>4</v>
      </c>
      <c r="H1042" s="36">
        <v>2961</v>
      </c>
      <c r="I1042" s="32" t="s">
        <v>8774</v>
      </c>
      <c r="J1042" s="32" t="s">
        <v>8775</v>
      </c>
      <c r="K1042" s="32" t="s">
        <v>8776</v>
      </c>
      <c r="L1042" s="32" t="s">
        <v>8777</v>
      </c>
      <c r="M1042" s="32" t="s">
        <v>8778</v>
      </c>
      <c r="N1042" s="32" t="s">
        <v>8779</v>
      </c>
      <c r="O1042" s="32" t="s">
        <v>8780</v>
      </c>
      <c r="P1042" s="32" t="s">
        <v>8781</v>
      </c>
    </row>
    <row r="1043" spans="1:16" ht="15.5">
      <c r="A1043" s="32" t="s">
        <v>8782</v>
      </c>
      <c r="B1043" s="32" t="s">
        <v>8783</v>
      </c>
      <c r="C1043" s="32" t="s">
        <v>8582</v>
      </c>
      <c r="D1043" s="34">
        <v>1625</v>
      </c>
      <c r="E1043" s="34">
        <v>2995</v>
      </c>
      <c r="F1043" s="33">
        <v>0.46</v>
      </c>
      <c r="G1043" s="32">
        <v>4.5</v>
      </c>
      <c r="H1043" s="36">
        <v>23484</v>
      </c>
      <c r="I1043" s="32" t="s">
        <v>8784</v>
      </c>
      <c r="J1043" s="32" t="s">
        <v>8785</v>
      </c>
      <c r="K1043" s="32" t="s">
        <v>8786</v>
      </c>
      <c r="L1043" s="32" t="s">
        <v>8787</v>
      </c>
      <c r="M1043" s="32" t="s">
        <v>8788</v>
      </c>
      <c r="N1043" s="32" t="s">
        <v>8789</v>
      </c>
      <c r="O1043" s="32" t="s">
        <v>8790</v>
      </c>
      <c r="P1043" s="32" t="s">
        <v>8791</v>
      </c>
    </row>
    <row r="1044" spans="1:16" ht="15.5">
      <c r="A1044" s="32" t="s">
        <v>8792</v>
      </c>
      <c r="B1044" s="32" t="s">
        <v>8793</v>
      </c>
      <c r="C1044" s="32" t="s">
        <v>8762</v>
      </c>
      <c r="D1044" s="34">
        <v>2599</v>
      </c>
      <c r="E1044" s="34">
        <v>5890</v>
      </c>
      <c r="F1044" s="33">
        <v>0.56000000000000005</v>
      </c>
      <c r="G1044" s="32">
        <v>4.0999999999999996</v>
      </c>
      <c r="H1044" s="36">
        <v>21783</v>
      </c>
      <c r="I1044" s="32" t="s">
        <v>8794</v>
      </c>
      <c r="J1044" s="32" t="s">
        <v>8795</v>
      </c>
      <c r="K1044" s="32" t="s">
        <v>8796</v>
      </c>
      <c r="L1044" s="32" t="s">
        <v>8797</v>
      </c>
      <c r="M1044" s="32" t="s">
        <v>8798</v>
      </c>
      <c r="N1044" s="32" t="s">
        <v>8799</v>
      </c>
      <c r="O1044" s="32" t="s">
        <v>8800</v>
      </c>
      <c r="P1044" s="32" t="s">
        <v>8801</v>
      </c>
    </row>
    <row r="1045" spans="1:16" ht="15.5">
      <c r="A1045" s="32" t="s">
        <v>8802</v>
      </c>
      <c r="B1045" s="32" t="s">
        <v>8803</v>
      </c>
      <c r="C1045" s="32" t="s">
        <v>8804</v>
      </c>
      <c r="D1045" s="34">
        <v>1199</v>
      </c>
      <c r="E1045" s="34">
        <v>2000</v>
      </c>
      <c r="F1045" s="33">
        <v>0.4</v>
      </c>
      <c r="G1045" s="32">
        <v>4</v>
      </c>
      <c r="H1045" s="36">
        <v>14030</v>
      </c>
      <c r="I1045" s="32" t="s">
        <v>8805</v>
      </c>
      <c r="J1045" s="32" t="s">
        <v>8806</v>
      </c>
      <c r="K1045" s="32" t="s">
        <v>8807</v>
      </c>
      <c r="L1045" s="32" t="s">
        <v>8808</v>
      </c>
      <c r="M1045" s="32" t="s">
        <v>8809</v>
      </c>
      <c r="N1045" s="32" t="s">
        <v>8810</v>
      </c>
      <c r="O1045" s="32" t="s">
        <v>8811</v>
      </c>
      <c r="P1045" s="32" t="s">
        <v>8812</v>
      </c>
    </row>
    <row r="1046" spans="1:16" ht="15.5">
      <c r="A1046" s="32" t="s">
        <v>8813</v>
      </c>
      <c r="B1046" s="32" t="s">
        <v>8814</v>
      </c>
      <c r="C1046" s="32" t="s">
        <v>8815</v>
      </c>
      <c r="D1046" s="34">
        <v>5499</v>
      </c>
      <c r="E1046" s="34">
        <v>13150</v>
      </c>
      <c r="F1046" s="33">
        <v>0.57999999999999996</v>
      </c>
      <c r="G1046" s="32">
        <v>4.2</v>
      </c>
      <c r="H1046" s="36">
        <v>6398</v>
      </c>
      <c r="I1046" s="32" t="s">
        <v>8816</v>
      </c>
      <c r="J1046" s="32" t="s">
        <v>8817</v>
      </c>
      <c r="K1046" s="32" t="s">
        <v>8818</v>
      </c>
      <c r="L1046" s="32" t="s">
        <v>8819</v>
      </c>
      <c r="M1046" s="32" t="s">
        <v>8820</v>
      </c>
      <c r="N1046" s="32" t="s">
        <v>8821</v>
      </c>
      <c r="O1046" s="32" t="s">
        <v>8822</v>
      </c>
      <c r="P1046" s="32" t="s">
        <v>8823</v>
      </c>
    </row>
    <row r="1047" spans="1:16" ht="15.5">
      <c r="A1047" s="32" t="s">
        <v>8824</v>
      </c>
      <c r="B1047" s="32" t="s">
        <v>8825</v>
      </c>
      <c r="C1047" s="32" t="s">
        <v>8751</v>
      </c>
      <c r="D1047" s="34">
        <v>1299</v>
      </c>
      <c r="E1047" s="34">
        <v>3500</v>
      </c>
      <c r="F1047" s="33">
        <v>0.63</v>
      </c>
      <c r="G1047" s="32">
        <v>3.8</v>
      </c>
      <c r="H1047" s="36">
        <v>44050</v>
      </c>
      <c r="I1047" s="32" t="s">
        <v>8826</v>
      </c>
      <c r="J1047" s="32" t="s">
        <v>8827</v>
      </c>
      <c r="K1047" s="32" t="s">
        <v>8828</v>
      </c>
      <c r="L1047" s="32" t="s">
        <v>8829</v>
      </c>
      <c r="M1047" s="32" t="s">
        <v>8830</v>
      </c>
      <c r="N1047" s="32" t="s">
        <v>8831</v>
      </c>
      <c r="O1047" s="32" t="s">
        <v>8832</v>
      </c>
      <c r="P1047" s="32" t="s">
        <v>8833</v>
      </c>
    </row>
    <row r="1048" spans="1:16" ht="15.5">
      <c r="A1048" s="32" t="s">
        <v>8834</v>
      </c>
      <c r="B1048" s="32" t="s">
        <v>8835</v>
      </c>
      <c r="C1048" s="32" t="s">
        <v>8740</v>
      </c>
      <c r="D1048" s="32">
        <v>599</v>
      </c>
      <c r="E1048" s="32">
        <v>785</v>
      </c>
      <c r="F1048" s="33">
        <v>0.24</v>
      </c>
      <c r="G1048" s="32">
        <v>4.2</v>
      </c>
      <c r="H1048" s="36">
        <v>24247</v>
      </c>
      <c r="I1048" s="32" t="s">
        <v>8836</v>
      </c>
      <c r="J1048" s="32" t="s">
        <v>8837</v>
      </c>
      <c r="K1048" s="32" t="s">
        <v>8838</v>
      </c>
      <c r="L1048" s="32" t="s">
        <v>8839</v>
      </c>
      <c r="M1048" s="32" t="s">
        <v>8840</v>
      </c>
      <c r="N1048" s="32" t="s">
        <v>8841</v>
      </c>
      <c r="O1048" s="32" t="s">
        <v>8842</v>
      </c>
      <c r="P1048" s="32" t="s">
        <v>8843</v>
      </c>
    </row>
    <row r="1049" spans="1:16" ht="15.5">
      <c r="A1049" s="32" t="s">
        <v>8844</v>
      </c>
      <c r="B1049" s="32" t="s">
        <v>8845</v>
      </c>
      <c r="C1049" s="32" t="s">
        <v>8751</v>
      </c>
      <c r="D1049" s="34">
        <v>1999</v>
      </c>
      <c r="E1049" s="34">
        <v>3210</v>
      </c>
      <c r="F1049" s="33">
        <v>0.38</v>
      </c>
      <c r="G1049" s="32">
        <v>4.2</v>
      </c>
      <c r="H1049" s="36">
        <v>41349</v>
      </c>
      <c r="I1049" s="32" t="s">
        <v>8846</v>
      </c>
      <c r="J1049" s="32" t="s">
        <v>8847</v>
      </c>
      <c r="K1049" s="32" t="s">
        <v>8848</v>
      </c>
      <c r="L1049" s="32" t="s">
        <v>8849</v>
      </c>
      <c r="M1049" s="32" t="s">
        <v>8850</v>
      </c>
      <c r="N1049" s="32" t="s">
        <v>8851</v>
      </c>
      <c r="O1049" s="32" t="s">
        <v>8852</v>
      </c>
      <c r="P1049" s="32" t="s">
        <v>8853</v>
      </c>
    </row>
    <row r="1050" spans="1:16" ht="15.5">
      <c r="A1050" s="32" t="s">
        <v>8854</v>
      </c>
      <c r="B1050" s="32" t="s">
        <v>8855</v>
      </c>
      <c r="C1050" s="32" t="s">
        <v>8804</v>
      </c>
      <c r="D1050" s="32">
        <v>549</v>
      </c>
      <c r="E1050" s="34">
        <v>1000</v>
      </c>
      <c r="F1050" s="33">
        <v>0.45</v>
      </c>
      <c r="G1050" s="32">
        <v>3.6</v>
      </c>
      <c r="H1050" s="36">
        <v>1074</v>
      </c>
      <c r="I1050" s="32" t="s">
        <v>8856</v>
      </c>
      <c r="J1050" s="32" t="s">
        <v>8857</v>
      </c>
      <c r="K1050" s="32" t="s">
        <v>8858</v>
      </c>
      <c r="L1050" s="32" t="s">
        <v>8859</v>
      </c>
      <c r="M1050" s="32" t="s">
        <v>8860</v>
      </c>
      <c r="N1050" s="32" t="s">
        <v>8861</v>
      </c>
      <c r="O1050" s="32" t="s">
        <v>8862</v>
      </c>
      <c r="P1050" s="32" t="s">
        <v>8863</v>
      </c>
    </row>
    <row r="1051" spans="1:16" ht="15.5">
      <c r="A1051" s="32" t="s">
        <v>8864</v>
      </c>
      <c r="B1051" s="32" t="s">
        <v>8865</v>
      </c>
      <c r="C1051" s="32" t="s">
        <v>8593</v>
      </c>
      <c r="D1051" s="32">
        <v>999</v>
      </c>
      <c r="E1051" s="34">
        <v>2000</v>
      </c>
      <c r="F1051" s="33">
        <v>0.5</v>
      </c>
      <c r="G1051" s="32">
        <v>3.8</v>
      </c>
      <c r="H1051" s="36">
        <v>1163</v>
      </c>
      <c r="I1051" s="32" t="s">
        <v>8866</v>
      </c>
      <c r="J1051" s="32" t="s">
        <v>8867</v>
      </c>
      <c r="K1051" s="32" t="s">
        <v>8868</v>
      </c>
      <c r="L1051" s="32" t="s">
        <v>8869</v>
      </c>
      <c r="M1051" s="32" t="s">
        <v>8870</v>
      </c>
      <c r="N1051" s="32" t="s">
        <v>8871</v>
      </c>
      <c r="O1051" s="32" t="s">
        <v>8872</v>
      </c>
      <c r="P1051" s="32" t="s">
        <v>8873</v>
      </c>
    </row>
    <row r="1052" spans="1:16" ht="15.5">
      <c r="A1052" s="32" t="s">
        <v>8874</v>
      </c>
      <c r="B1052" s="32" t="s">
        <v>8875</v>
      </c>
      <c r="C1052" s="32" t="s">
        <v>8615</v>
      </c>
      <c r="D1052" s="32">
        <v>398</v>
      </c>
      <c r="E1052" s="34">
        <v>1999</v>
      </c>
      <c r="F1052" s="33">
        <v>0.8</v>
      </c>
      <c r="G1052" s="32">
        <v>4.0999999999999996</v>
      </c>
      <c r="H1052" s="36">
        <v>257</v>
      </c>
      <c r="I1052" s="32" t="s">
        <v>8876</v>
      </c>
      <c r="J1052" s="32" t="s">
        <v>8877</v>
      </c>
      <c r="K1052" s="32" t="s">
        <v>8878</v>
      </c>
      <c r="L1052" s="32" t="s">
        <v>8879</v>
      </c>
      <c r="M1052" s="32" t="s">
        <v>8880</v>
      </c>
      <c r="N1052" s="32" t="s">
        <v>8881</v>
      </c>
      <c r="O1052" s="32" t="s">
        <v>8882</v>
      </c>
      <c r="P1052" s="32" t="s">
        <v>8883</v>
      </c>
    </row>
    <row r="1053" spans="1:16" ht="15.5">
      <c r="A1053" s="32" t="s">
        <v>8884</v>
      </c>
      <c r="B1053" s="32" t="s">
        <v>8885</v>
      </c>
      <c r="C1053" s="32" t="s">
        <v>8886</v>
      </c>
      <c r="D1053" s="32">
        <v>539</v>
      </c>
      <c r="E1053" s="32">
        <v>720</v>
      </c>
      <c r="F1053" s="33">
        <v>0.25</v>
      </c>
      <c r="G1053" s="32">
        <v>4.0999999999999996</v>
      </c>
      <c r="H1053" s="36">
        <v>36017</v>
      </c>
      <c r="I1053" s="32" t="s">
        <v>8887</v>
      </c>
      <c r="J1053" s="32" t="s">
        <v>8888</v>
      </c>
      <c r="K1053" s="32" t="s">
        <v>8889</v>
      </c>
      <c r="L1053" s="32" t="s">
        <v>8890</v>
      </c>
      <c r="M1053" s="32" t="s">
        <v>8891</v>
      </c>
      <c r="N1053" s="32" t="s">
        <v>8892</v>
      </c>
      <c r="O1053" s="32" t="s">
        <v>8893</v>
      </c>
      <c r="P1053" s="32" t="s">
        <v>8894</v>
      </c>
    </row>
    <row r="1054" spans="1:16" ht="15.5">
      <c r="A1054" s="32" t="s">
        <v>8895</v>
      </c>
      <c r="B1054" s="32" t="s">
        <v>8896</v>
      </c>
      <c r="C1054" s="32" t="s">
        <v>8582</v>
      </c>
      <c r="D1054" s="32">
        <v>699</v>
      </c>
      <c r="E1054" s="34">
        <v>1595</v>
      </c>
      <c r="F1054" s="33">
        <v>0.56000000000000005</v>
      </c>
      <c r="G1054" s="32">
        <v>4.0999999999999996</v>
      </c>
      <c r="H1054" s="36">
        <v>8090</v>
      </c>
      <c r="I1054" s="32" t="s">
        <v>8897</v>
      </c>
      <c r="J1054" s="32" t="s">
        <v>8898</v>
      </c>
      <c r="K1054" s="32" t="s">
        <v>8899</v>
      </c>
      <c r="L1054" s="32" t="s">
        <v>8900</v>
      </c>
      <c r="M1054" s="32" t="s">
        <v>8901</v>
      </c>
      <c r="N1054" s="32" t="s">
        <v>8902</v>
      </c>
      <c r="O1054" s="32" t="s">
        <v>8903</v>
      </c>
      <c r="P1054" s="32" t="s">
        <v>8904</v>
      </c>
    </row>
    <row r="1055" spans="1:16" ht="15.5">
      <c r="A1055" s="32" t="s">
        <v>8905</v>
      </c>
      <c r="B1055" s="32" t="s">
        <v>8906</v>
      </c>
      <c r="C1055" s="32" t="s">
        <v>8688</v>
      </c>
      <c r="D1055" s="34">
        <v>2148</v>
      </c>
      <c r="E1055" s="34">
        <v>3645</v>
      </c>
      <c r="F1055" s="33">
        <v>0.41</v>
      </c>
      <c r="G1055" s="32">
        <v>4.0999999999999996</v>
      </c>
      <c r="H1055" s="36">
        <v>31388</v>
      </c>
      <c r="I1055" s="32" t="s">
        <v>8907</v>
      </c>
      <c r="J1055" s="32" t="s">
        <v>8908</v>
      </c>
      <c r="K1055" s="32" t="s">
        <v>8909</v>
      </c>
      <c r="L1055" s="32" t="s">
        <v>8910</v>
      </c>
      <c r="M1055" s="32" t="s">
        <v>8911</v>
      </c>
      <c r="N1055" s="32" t="s">
        <v>8912</v>
      </c>
      <c r="O1055" s="32" t="s">
        <v>8913</v>
      </c>
      <c r="P1055" s="32" t="s">
        <v>8914</v>
      </c>
    </row>
    <row r="1056" spans="1:16" ht="15.5">
      <c r="A1056" s="32" t="s">
        <v>8915</v>
      </c>
      <c r="B1056" s="32" t="s">
        <v>8916</v>
      </c>
      <c r="C1056" s="32" t="s">
        <v>8917</v>
      </c>
      <c r="D1056" s="34">
        <v>3599</v>
      </c>
      <c r="E1056" s="34">
        <v>7950</v>
      </c>
      <c r="F1056" s="33">
        <v>0.55000000000000004</v>
      </c>
      <c r="G1056" s="32">
        <v>4.2</v>
      </c>
      <c r="H1056" s="36">
        <v>136</v>
      </c>
      <c r="I1056" s="32" t="s">
        <v>8918</v>
      </c>
      <c r="J1056" s="32" t="s">
        <v>8919</v>
      </c>
      <c r="K1056" s="32" t="s">
        <v>8920</v>
      </c>
      <c r="L1056" s="32" t="s">
        <v>8921</v>
      </c>
      <c r="M1056" s="32" t="s">
        <v>8922</v>
      </c>
      <c r="N1056" s="32" t="s">
        <v>8923</v>
      </c>
      <c r="O1056" s="32" t="s">
        <v>8924</v>
      </c>
      <c r="P1056" s="32" t="s">
        <v>8925</v>
      </c>
    </row>
    <row r="1057" spans="1:16" ht="15.5">
      <c r="A1057" s="32" t="s">
        <v>8926</v>
      </c>
      <c r="B1057" s="32" t="s">
        <v>8927</v>
      </c>
      <c r="C1057" s="32" t="s">
        <v>8928</v>
      </c>
      <c r="D1057" s="32">
        <v>351</v>
      </c>
      <c r="E1057" s="32">
        <v>999</v>
      </c>
      <c r="F1057" s="33">
        <v>0.65</v>
      </c>
      <c r="G1057" s="32">
        <v>4</v>
      </c>
      <c r="H1057" s="36">
        <v>5380</v>
      </c>
      <c r="I1057" s="32" t="s">
        <v>8929</v>
      </c>
      <c r="J1057" s="32" t="s">
        <v>8930</v>
      </c>
      <c r="K1057" s="32" t="s">
        <v>8931</v>
      </c>
      <c r="L1057" s="32" t="s">
        <v>8932</v>
      </c>
      <c r="M1057" s="32" t="s">
        <v>8933</v>
      </c>
      <c r="N1057" s="32" t="s">
        <v>8934</v>
      </c>
      <c r="O1057" s="32" t="s">
        <v>8935</v>
      </c>
      <c r="P1057" s="32" t="s">
        <v>8936</v>
      </c>
    </row>
    <row r="1058" spans="1:16" ht="15.5">
      <c r="A1058" s="32" t="s">
        <v>8937</v>
      </c>
      <c r="B1058" s="32" t="s">
        <v>8938</v>
      </c>
      <c r="C1058" s="32" t="s">
        <v>8939</v>
      </c>
      <c r="D1058" s="34">
        <v>1614</v>
      </c>
      <c r="E1058" s="34">
        <v>1745</v>
      </c>
      <c r="F1058" s="33">
        <v>0.08</v>
      </c>
      <c r="G1058" s="32">
        <v>4.3</v>
      </c>
      <c r="H1058" s="36">
        <v>37974</v>
      </c>
      <c r="I1058" s="32" t="s">
        <v>8940</v>
      </c>
      <c r="J1058" s="32" t="s">
        <v>8941</v>
      </c>
      <c r="K1058" s="32" t="s">
        <v>8942</v>
      </c>
      <c r="L1058" s="32" t="s">
        <v>8943</v>
      </c>
      <c r="M1058" s="32" t="s">
        <v>8944</v>
      </c>
      <c r="N1058" s="32" t="s">
        <v>8945</v>
      </c>
      <c r="O1058" s="32" t="s">
        <v>8946</v>
      </c>
      <c r="P1058" s="32" t="s">
        <v>8947</v>
      </c>
    </row>
    <row r="1059" spans="1:16" ht="15.5">
      <c r="A1059" s="32" t="s">
        <v>8948</v>
      </c>
      <c r="B1059" s="32" t="s">
        <v>8949</v>
      </c>
      <c r="C1059" s="32" t="s">
        <v>8886</v>
      </c>
      <c r="D1059" s="32">
        <v>719</v>
      </c>
      <c r="E1059" s="34">
        <v>1295</v>
      </c>
      <c r="F1059" s="33">
        <v>0.44</v>
      </c>
      <c r="G1059" s="32">
        <v>4.2</v>
      </c>
      <c r="H1059" s="36">
        <v>17218</v>
      </c>
      <c r="I1059" s="32" t="s">
        <v>8950</v>
      </c>
      <c r="J1059" s="32" t="s">
        <v>8951</v>
      </c>
      <c r="K1059" s="32" t="s">
        <v>8952</v>
      </c>
      <c r="L1059" s="32" t="s">
        <v>8953</v>
      </c>
      <c r="M1059" s="32" t="s">
        <v>8954</v>
      </c>
      <c r="N1059" s="32" t="s">
        <v>8955</v>
      </c>
      <c r="O1059" s="32" t="s">
        <v>8956</v>
      </c>
      <c r="P1059" s="32" t="s">
        <v>8957</v>
      </c>
    </row>
    <row r="1060" spans="1:16" ht="15.5">
      <c r="A1060" s="32" t="s">
        <v>8958</v>
      </c>
      <c r="B1060" s="32" t="s">
        <v>8959</v>
      </c>
      <c r="C1060" s="32" t="s">
        <v>8615</v>
      </c>
      <c r="D1060" s="32">
        <v>678</v>
      </c>
      <c r="E1060" s="34">
        <v>1499</v>
      </c>
      <c r="F1060" s="33">
        <v>0.55000000000000004</v>
      </c>
      <c r="G1060" s="32">
        <v>4.2</v>
      </c>
      <c r="H1060" s="36">
        <v>900</v>
      </c>
      <c r="I1060" s="32" t="s">
        <v>8960</v>
      </c>
      <c r="J1060" s="32" t="s">
        <v>8961</v>
      </c>
      <c r="K1060" s="32" t="s">
        <v>8962</v>
      </c>
      <c r="L1060" s="32" t="s">
        <v>8963</v>
      </c>
      <c r="M1060" s="32" t="s">
        <v>8964</v>
      </c>
      <c r="N1060" s="32" t="s">
        <v>8965</v>
      </c>
      <c r="O1060" s="32" t="s">
        <v>8966</v>
      </c>
      <c r="P1060" s="32" t="s">
        <v>8967</v>
      </c>
    </row>
    <row r="1061" spans="1:16" ht="15.5">
      <c r="A1061" s="32" t="s">
        <v>8968</v>
      </c>
      <c r="B1061" s="32" t="s">
        <v>8969</v>
      </c>
      <c r="C1061" s="32" t="s">
        <v>8804</v>
      </c>
      <c r="D1061" s="32">
        <v>809</v>
      </c>
      <c r="E1061" s="34">
        <v>1545</v>
      </c>
      <c r="F1061" s="33">
        <v>0.48</v>
      </c>
      <c r="G1061" s="32">
        <v>3.7</v>
      </c>
      <c r="H1061" s="36">
        <v>976</v>
      </c>
      <c r="I1061" s="32" t="s">
        <v>8970</v>
      </c>
      <c r="J1061" s="32" t="s">
        <v>8971</v>
      </c>
      <c r="K1061" s="32" t="s">
        <v>8972</v>
      </c>
      <c r="L1061" s="32" t="s">
        <v>8973</v>
      </c>
      <c r="M1061" s="32" t="s">
        <v>8974</v>
      </c>
      <c r="N1061" s="32" t="s">
        <v>8975</v>
      </c>
      <c r="O1061" s="32" t="s">
        <v>8976</v>
      </c>
      <c r="P1061" s="32" t="s">
        <v>8977</v>
      </c>
    </row>
    <row r="1062" spans="1:16" ht="15.5">
      <c r="A1062" s="32" t="s">
        <v>8978</v>
      </c>
      <c r="B1062" s="32" t="s">
        <v>8979</v>
      </c>
      <c r="C1062" s="32" t="s">
        <v>8980</v>
      </c>
      <c r="D1062" s="34">
        <v>1969</v>
      </c>
      <c r="E1062" s="34">
        <v>5000</v>
      </c>
      <c r="F1062" s="33">
        <v>0.61</v>
      </c>
      <c r="G1062" s="32">
        <v>4.0999999999999996</v>
      </c>
      <c r="H1062" s="36">
        <v>4927</v>
      </c>
      <c r="I1062" s="32" t="s">
        <v>8981</v>
      </c>
      <c r="J1062" s="32" t="s">
        <v>8982</v>
      </c>
      <c r="K1062" s="32" t="s">
        <v>8983</v>
      </c>
      <c r="L1062" s="32" t="s">
        <v>8984</v>
      </c>
      <c r="M1062" s="32" t="s">
        <v>8985</v>
      </c>
      <c r="N1062" s="32" t="s">
        <v>8986</v>
      </c>
      <c r="O1062" s="32" t="s">
        <v>8987</v>
      </c>
      <c r="P1062" s="32" t="s">
        <v>8988</v>
      </c>
    </row>
    <row r="1063" spans="1:16" ht="15.5">
      <c r="A1063" s="32" t="s">
        <v>8989</v>
      </c>
      <c r="B1063" s="32" t="s">
        <v>8990</v>
      </c>
      <c r="C1063" s="32" t="s">
        <v>8615</v>
      </c>
      <c r="D1063" s="34">
        <v>1490</v>
      </c>
      <c r="E1063" s="34">
        <v>1695</v>
      </c>
      <c r="F1063" s="33">
        <v>0.12</v>
      </c>
      <c r="G1063" s="32">
        <v>4.4000000000000004</v>
      </c>
      <c r="H1063" s="36">
        <v>3543</v>
      </c>
      <c r="I1063" s="32" t="s">
        <v>8991</v>
      </c>
      <c r="J1063" s="32" t="s">
        <v>8992</v>
      </c>
      <c r="K1063" s="32" t="s">
        <v>8993</v>
      </c>
      <c r="L1063" s="32" t="s">
        <v>8994</v>
      </c>
      <c r="M1063" s="32" t="s">
        <v>8995</v>
      </c>
      <c r="N1063" s="32" t="s">
        <v>8996</v>
      </c>
      <c r="O1063" s="32" t="s">
        <v>8997</v>
      </c>
      <c r="P1063" s="32" t="s">
        <v>8998</v>
      </c>
    </row>
    <row r="1064" spans="1:16" ht="15.5">
      <c r="A1064" s="32" t="s">
        <v>8999</v>
      </c>
      <c r="B1064" s="32" t="s">
        <v>9000</v>
      </c>
      <c r="C1064" s="32" t="s">
        <v>8593</v>
      </c>
      <c r="D1064" s="34">
        <v>2499</v>
      </c>
      <c r="E1064" s="34">
        <v>3945</v>
      </c>
      <c r="F1064" s="33">
        <v>0.37</v>
      </c>
      <c r="G1064" s="32">
        <v>3.8</v>
      </c>
      <c r="H1064" s="36">
        <v>2732</v>
      </c>
      <c r="I1064" s="32" t="s">
        <v>9001</v>
      </c>
      <c r="J1064" s="32" t="s">
        <v>9002</v>
      </c>
      <c r="K1064" s="32" t="s">
        <v>9003</v>
      </c>
      <c r="L1064" s="32" t="s">
        <v>9004</v>
      </c>
      <c r="M1064" s="32" t="s">
        <v>9005</v>
      </c>
      <c r="N1064" s="32" t="s">
        <v>9006</v>
      </c>
      <c r="O1064" s="32" t="s">
        <v>9007</v>
      </c>
      <c r="P1064" s="32" t="s">
        <v>9008</v>
      </c>
    </row>
    <row r="1065" spans="1:16" ht="15.5">
      <c r="A1065" s="32" t="s">
        <v>9009</v>
      </c>
      <c r="B1065" s="32" t="s">
        <v>9010</v>
      </c>
      <c r="C1065" s="32" t="s">
        <v>9011</v>
      </c>
      <c r="D1065" s="34">
        <v>1665</v>
      </c>
      <c r="E1065" s="34">
        <v>2099</v>
      </c>
      <c r="F1065" s="33">
        <v>0.21</v>
      </c>
      <c r="G1065" s="32">
        <v>4</v>
      </c>
      <c r="H1065" s="36">
        <v>14368</v>
      </c>
      <c r="I1065" s="32" t="s">
        <v>9012</v>
      </c>
      <c r="J1065" s="32" t="s">
        <v>9013</v>
      </c>
      <c r="K1065" s="32" t="s">
        <v>9014</v>
      </c>
      <c r="L1065" s="32" t="s">
        <v>9015</v>
      </c>
      <c r="M1065" s="32" t="s">
        <v>9016</v>
      </c>
      <c r="N1065" s="32" t="s">
        <v>9017</v>
      </c>
      <c r="O1065" s="32" t="s">
        <v>9018</v>
      </c>
      <c r="P1065" s="32" t="s">
        <v>9019</v>
      </c>
    </row>
    <row r="1066" spans="1:16" ht="15.5">
      <c r="A1066" s="32" t="s">
        <v>9020</v>
      </c>
      <c r="B1066" s="32" t="s">
        <v>9021</v>
      </c>
      <c r="C1066" s="32" t="s">
        <v>8688</v>
      </c>
      <c r="D1066" s="34">
        <v>3229</v>
      </c>
      <c r="E1066" s="34">
        <v>5295</v>
      </c>
      <c r="F1066" s="33">
        <v>0.39</v>
      </c>
      <c r="G1066" s="32">
        <v>4.2</v>
      </c>
      <c r="H1066" s="36">
        <v>39724</v>
      </c>
      <c r="I1066" s="32" t="s">
        <v>9022</v>
      </c>
      <c r="J1066" s="32" t="s">
        <v>9023</v>
      </c>
      <c r="K1066" s="32" t="s">
        <v>9024</v>
      </c>
      <c r="L1066" s="32" t="s">
        <v>9025</v>
      </c>
      <c r="M1066" s="32" t="s">
        <v>9026</v>
      </c>
      <c r="N1066" s="32" t="s">
        <v>9027</v>
      </c>
      <c r="O1066" s="32" t="s">
        <v>9028</v>
      </c>
      <c r="P1066" s="32" t="s">
        <v>9029</v>
      </c>
    </row>
    <row r="1067" spans="1:16" ht="15.5">
      <c r="A1067" s="32" t="s">
        <v>9030</v>
      </c>
      <c r="B1067" s="32" t="s">
        <v>9031</v>
      </c>
      <c r="C1067" s="32" t="s">
        <v>8688</v>
      </c>
      <c r="D1067" s="34">
        <v>1799</v>
      </c>
      <c r="E1067" s="34">
        <v>3595</v>
      </c>
      <c r="F1067" s="33">
        <v>0.5</v>
      </c>
      <c r="G1067" s="32">
        <v>3.8</v>
      </c>
      <c r="H1067" s="36">
        <v>9791</v>
      </c>
      <c r="I1067" s="32" t="s">
        <v>9032</v>
      </c>
      <c r="J1067" s="32" t="s">
        <v>9033</v>
      </c>
      <c r="K1067" s="32" t="s">
        <v>9034</v>
      </c>
      <c r="L1067" s="32" t="s">
        <v>9035</v>
      </c>
      <c r="M1067" s="32" t="s">
        <v>9036</v>
      </c>
      <c r="N1067" s="32" t="s">
        <v>9037</v>
      </c>
      <c r="O1067" s="32" t="s">
        <v>9038</v>
      </c>
      <c r="P1067" s="32" t="s">
        <v>9039</v>
      </c>
    </row>
    <row r="1068" spans="1:16" ht="15.5">
      <c r="A1068" s="32" t="s">
        <v>9040</v>
      </c>
      <c r="B1068" s="32" t="s">
        <v>9041</v>
      </c>
      <c r="C1068" s="32" t="s">
        <v>8582</v>
      </c>
      <c r="D1068" s="34">
        <v>1260</v>
      </c>
      <c r="E1068" s="34">
        <v>1699</v>
      </c>
      <c r="F1068" s="33">
        <v>0.26</v>
      </c>
      <c r="G1068" s="32">
        <v>4.2</v>
      </c>
      <c r="H1068" s="36">
        <v>2891</v>
      </c>
      <c r="I1068" s="32" t="s">
        <v>9042</v>
      </c>
      <c r="J1068" s="32" t="s">
        <v>9043</v>
      </c>
      <c r="K1068" s="32" t="s">
        <v>9044</v>
      </c>
      <c r="L1068" s="32" t="s">
        <v>9045</v>
      </c>
      <c r="M1068" s="32" t="s">
        <v>9046</v>
      </c>
      <c r="N1068" s="32" t="s">
        <v>9047</v>
      </c>
      <c r="O1068" s="32" t="s">
        <v>9048</v>
      </c>
      <c r="P1068" s="32" t="s">
        <v>9049</v>
      </c>
    </row>
    <row r="1069" spans="1:16" ht="15.5">
      <c r="A1069" s="32" t="s">
        <v>9050</v>
      </c>
      <c r="B1069" s="32" t="s">
        <v>9051</v>
      </c>
      <c r="C1069" s="32" t="s">
        <v>8593</v>
      </c>
      <c r="D1069" s="32">
        <v>749</v>
      </c>
      <c r="E1069" s="34">
        <v>1129</v>
      </c>
      <c r="F1069" s="33">
        <v>0.34</v>
      </c>
      <c r="G1069" s="32">
        <v>4</v>
      </c>
      <c r="H1069" s="36">
        <v>2446</v>
      </c>
      <c r="I1069" s="32" t="s">
        <v>9052</v>
      </c>
      <c r="J1069" s="32" t="s">
        <v>9053</v>
      </c>
      <c r="K1069" s="32" t="s">
        <v>9054</v>
      </c>
      <c r="L1069" s="32" t="s">
        <v>9055</v>
      </c>
      <c r="M1069" s="32" t="s">
        <v>9056</v>
      </c>
      <c r="N1069" s="32" t="s">
        <v>9057</v>
      </c>
      <c r="O1069" s="32" t="s">
        <v>9058</v>
      </c>
      <c r="P1069" s="32" t="s">
        <v>9059</v>
      </c>
    </row>
    <row r="1070" spans="1:16" ht="15.5">
      <c r="A1070" s="32" t="s">
        <v>9060</v>
      </c>
      <c r="B1070" s="32" t="s">
        <v>9061</v>
      </c>
      <c r="C1070" s="32" t="s">
        <v>8751</v>
      </c>
      <c r="D1070" s="34">
        <v>3499</v>
      </c>
      <c r="E1070" s="34">
        <v>5795</v>
      </c>
      <c r="F1070" s="33">
        <v>0.4</v>
      </c>
      <c r="G1070" s="32">
        <v>3.9</v>
      </c>
      <c r="H1070" s="36">
        <v>25340</v>
      </c>
      <c r="I1070" s="32" t="s">
        <v>9062</v>
      </c>
      <c r="J1070" s="32" t="s">
        <v>9063</v>
      </c>
      <c r="K1070" s="32" t="s">
        <v>9064</v>
      </c>
      <c r="L1070" s="32" t="s">
        <v>9065</v>
      </c>
      <c r="M1070" s="32" t="s">
        <v>9066</v>
      </c>
      <c r="N1070" s="32" t="s">
        <v>9067</v>
      </c>
      <c r="O1070" s="32" t="s">
        <v>9068</v>
      </c>
      <c r="P1070" s="32" t="s">
        <v>9069</v>
      </c>
    </row>
    <row r="1071" spans="1:16" ht="15.5">
      <c r="A1071" s="32" t="s">
        <v>9070</v>
      </c>
      <c r="B1071" s="32" t="s">
        <v>9071</v>
      </c>
      <c r="C1071" s="32" t="s">
        <v>9072</v>
      </c>
      <c r="D1071" s="32">
        <v>379</v>
      </c>
      <c r="E1071" s="32">
        <v>999</v>
      </c>
      <c r="F1071" s="33">
        <v>0.62</v>
      </c>
      <c r="G1071" s="32">
        <v>4.3</v>
      </c>
      <c r="H1071" s="36">
        <v>3096</v>
      </c>
      <c r="I1071" s="32" t="s">
        <v>9073</v>
      </c>
      <c r="J1071" s="32" t="s">
        <v>9074</v>
      </c>
      <c r="K1071" s="32" t="s">
        <v>9075</v>
      </c>
      <c r="L1071" s="32" t="s">
        <v>9076</v>
      </c>
      <c r="M1071" s="32" t="s">
        <v>9077</v>
      </c>
      <c r="N1071" s="32" t="s">
        <v>9078</v>
      </c>
      <c r="O1071" s="32" t="s">
        <v>9079</v>
      </c>
      <c r="P1071" s="32" t="s">
        <v>9080</v>
      </c>
    </row>
    <row r="1072" spans="1:16" ht="15.5">
      <c r="A1072" s="32" t="s">
        <v>9081</v>
      </c>
      <c r="B1072" s="32" t="s">
        <v>9082</v>
      </c>
      <c r="C1072" s="32" t="s">
        <v>8593</v>
      </c>
      <c r="D1072" s="34">
        <v>1099</v>
      </c>
      <c r="E1072" s="34">
        <v>2400</v>
      </c>
      <c r="F1072" s="33">
        <v>0.54</v>
      </c>
      <c r="G1072" s="32">
        <v>3.8</v>
      </c>
      <c r="H1072" s="36">
        <v>4</v>
      </c>
      <c r="I1072" s="32" t="s">
        <v>9083</v>
      </c>
      <c r="J1072" s="32" t="s">
        <v>9084</v>
      </c>
      <c r="K1072" s="32" t="s">
        <v>9085</v>
      </c>
      <c r="L1072" s="32" t="s">
        <v>9086</v>
      </c>
      <c r="M1072" s="32" t="s">
        <v>9087</v>
      </c>
      <c r="N1072" s="32" t="s">
        <v>9088</v>
      </c>
      <c r="O1072" s="32" t="s">
        <v>9089</v>
      </c>
      <c r="P1072" s="32" t="s">
        <v>9090</v>
      </c>
    </row>
    <row r="1073" spans="1:16" ht="15.5">
      <c r="A1073" s="32" t="s">
        <v>9091</v>
      </c>
      <c r="B1073" s="32" t="s">
        <v>9092</v>
      </c>
      <c r="C1073" s="32" t="s">
        <v>8804</v>
      </c>
      <c r="D1073" s="32">
        <v>749</v>
      </c>
      <c r="E1073" s="34">
        <v>1299</v>
      </c>
      <c r="F1073" s="33">
        <v>0.42</v>
      </c>
      <c r="G1073" s="32">
        <v>4</v>
      </c>
      <c r="H1073" s="36">
        <v>119</v>
      </c>
      <c r="I1073" s="32" t="s">
        <v>9093</v>
      </c>
      <c r="J1073" s="32" t="s">
        <v>9094</v>
      </c>
      <c r="K1073" s="32" t="s">
        <v>9095</v>
      </c>
      <c r="L1073" s="32" t="s">
        <v>9096</v>
      </c>
      <c r="M1073" s="32" t="s">
        <v>9097</v>
      </c>
      <c r="N1073" s="32" t="s">
        <v>9098</v>
      </c>
      <c r="O1073" s="32" t="s">
        <v>9099</v>
      </c>
      <c r="P1073" s="32" t="s">
        <v>9100</v>
      </c>
    </row>
    <row r="1074" spans="1:16" ht="15.5">
      <c r="A1074" s="32" t="s">
        <v>9101</v>
      </c>
      <c r="B1074" s="32" t="s">
        <v>9102</v>
      </c>
      <c r="C1074" s="32" t="s">
        <v>9103</v>
      </c>
      <c r="D1074" s="34">
        <v>1299</v>
      </c>
      <c r="E1074" s="34">
        <v>1299</v>
      </c>
      <c r="F1074" s="33">
        <v>0</v>
      </c>
      <c r="G1074" s="32">
        <v>4.2</v>
      </c>
      <c r="H1074" s="36">
        <v>40106</v>
      </c>
      <c r="I1074" s="32" t="s">
        <v>9104</v>
      </c>
      <c r="J1074" s="32" t="s">
        <v>9105</v>
      </c>
      <c r="K1074" s="32" t="s">
        <v>9106</v>
      </c>
      <c r="L1074" s="32" t="s">
        <v>9107</v>
      </c>
      <c r="M1074" s="32" t="s">
        <v>9108</v>
      </c>
      <c r="N1074" s="32" t="s">
        <v>9109</v>
      </c>
      <c r="O1074" s="32" t="s">
        <v>9110</v>
      </c>
      <c r="P1074" s="32" t="s">
        <v>9111</v>
      </c>
    </row>
    <row r="1075" spans="1:16" ht="15.5">
      <c r="A1075" s="32" t="s">
        <v>9112</v>
      </c>
      <c r="B1075" s="32" t="s">
        <v>9113</v>
      </c>
      <c r="C1075" s="32" t="s">
        <v>8740</v>
      </c>
      <c r="D1075" s="32">
        <v>549</v>
      </c>
      <c r="E1075" s="34">
        <v>1090</v>
      </c>
      <c r="F1075" s="33">
        <v>0.5</v>
      </c>
      <c r="G1075" s="32">
        <v>4.2</v>
      </c>
      <c r="H1075" s="36">
        <v>13029</v>
      </c>
      <c r="I1075" s="32" t="s">
        <v>9114</v>
      </c>
      <c r="J1075" s="32" t="s">
        <v>9115</v>
      </c>
      <c r="K1075" s="32" t="s">
        <v>9116</v>
      </c>
      <c r="L1075" s="32" t="s">
        <v>9117</v>
      </c>
      <c r="M1075" s="32" t="s">
        <v>9118</v>
      </c>
      <c r="N1075" s="32" t="s">
        <v>9119</v>
      </c>
      <c r="O1075" s="32" t="s">
        <v>9120</v>
      </c>
      <c r="P1075" s="32" t="s">
        <v>9121</v>
      </c>
    </row>
    <row r="1076" spans="1:16" ht="15.5">
      <c r="A1076" s="32" t="s">
        <v>9122</v>
      </c>
      <c r="B1076" s="32" t="s">
        <v>9123</v>
      </c>
      <c r="C1076" s="32" t="s">
        <v>8604</v>
      </c>
      <c r="D1076" s="32">
        <v>899</v>
      </c>
      <c r="E1076" s="34">
        <v>2000</v>
      </c>
      <c r="F1076" s="33">
        <v>0.55000000000000004</v>
      </c>
      <c r="G1076" s="32">
        <v>3.6</v>
      </c>
      <c r="H1076" s="36">
        <v>291</v>
      </c>
      <c r="I1076" s="32" t="s">
        <v>9124</v>
      </c>
      <c r="J1076" s="32" t="s">
        <v>9125</v>
      </c>
      <c r="K1076" s="32" t="s">
        <v>9126</v>
      </c>
      <c r="L1076" s="32" t="s">
        <v>9127</v>
      </c>
      <c r="M1076" s="32" t="s">
        <v>9128</v>
      </c>
      <c r="N1076" s="32" t="s">
        <v>9129</v>
      </c>
      <c r="O1076" s="32" t="s">
        <v>9130</v>
      </c>
      <c r="P1076" s="32" t="s">
        <v>9131</v>
      </c>
    </row>
    <row r="1077" spans="1:16" ht="15.5">
      <c r="A1077" s="32" t="s">
        <v>9132</v>
      </c>
      <c r="B1077" s="32" t="s">
        <v>9133</v>
      </c>
      <c r="C1077" s="32" t="s">
        <v>8740</v>
      </c>
      <c r="D1077" s="34">
        <v>1321</v>
      </c>
      <c r="E1077" s="34">
        <v>1545</v>
      </c>
      <c r="F1077" s="33">
        <v>0.14000000000000001</v>
      </c>
      <c r="G1077" s="32">
        <v>4.3</v>
      </c>
      <c r="H1077" s="36">
        <v>15453</v>
      </c>
      <c r="I1077" s="32" t="s">
        <v>9134</v>
      </c>
      <c r="J1077" s="32" t="s">
        <v>9135</v>
      </c>
      <c r="K1077" s="32" t="s">
        <v>9136</v>
      </c>
      <c r="L1077" s="32" t="s">
        <v>9137</v>
      </c>
      <c r="M1077" s="32" t="s">
        <v>9138</v>
      </c>
      <c r="N1077" s="32" t="s">
        <v>9139</v>
      </c>
      <c r="O1077" s="32" t="s">
        <v>9140</v>
      </c>
      <c r="P1077" s="32" t="s">
        <v>9141</v>
      </c>
    </row>
    <row r="1078" spans="1:16" ht="15.5">
      <c r="A1078" s="32" t="s">
        <v>9142</v>
      </c>
      <c r="B1078" s="32" t="s">
        <v>9143</v>
      </c>
      <c r="C1078" s="32" t="s">
        <v>8615</v>
      </c>
      <c r="D1078" s="34">
        <v>1099</v>
      </c>
      <c r="E1078" s="34">
        <v>1999</v>
      </c>
      <c r="F1078" s="33">
        <v>0.45</v>
      </c>
      <c r="G1078" s="32">
        <v>4</v>
      </c>
      <c r="H1078" s="36">
        <v>604</v>
      </c>
      <c r="I1078" s="32" t="s">
        <v>9144</v>
      </c>
      <c r="J1078" s="32" t="s">
        <v>9145</v>
      </c>
      <c r="K1078" s="32" t="s">
        <v>9146</v>
      </c>
      <c r="L1078" s="32" t="s">
        <v>9147</v>
      </c>
      <c r="M1078" s="32" t="s">
        <v>9148</v>
      </c>
      <c r="N1078" s="32" t="s">
        <v>9149</v>
      </c>
      <c r="O1078" s="32" t="s">
        <v>9150</v>
      </c>
      <c r="P1078" s="32" t="s">
        <v>9151</v>
      </c>
    </row>
    <row r="1079" spans="1:16" ht="15.5">
      <c r="A1079" s="32" t="s">
        <v>9152</v>
      </c>
      <c r="B1079" s="32" t="s">
        <v>9153</v>
      </c>
      <c r="C1079" s="32" t="s">
        <v>8740</v>
      </c>
      <c r="D1079" s="32">
        <v>775</v>
      </c>
      <c r="E1079" s="32">
        <v>875</v>
      </c>
      <c r="F1079" s="33">
        <v>0.11</v>
      </c>
      <c r="G1079" s="32">
        <v>4.2</v>
      </c>
      <c r="H1079" s="36">
        <v>46647</v>
      </c>
      <c r="I1079" s="32" t="s">
        <v>9154</v>
      </c>
      <c r="J1079" s="32" t="s">
        <v>9155</v>
      </c>
      <c r="K1079" s="32" t="s">
        <v>9156</v>
      </c>
      <c r="L1079" s="32" t="s">
        <v>9157</v>
      </c>
      <c r="M1079" s="32" t="s">
        <v>9158</v>
      </c>
      <c r="N1079" s="32" t="s">
        <v>9159</v>
      </c>
      <c r="O1079" s="32" t="s">
        <v>9160</v>
      </c>
      <c r="P1079" s="32" t="s">
        <v>9161</v>
      </c>
    </row>
    <row r="1080" spans="1:16" ht="15.5">
      <c r="A1080" s="32" t="s">
        <v>9162</v>
      </c>
      <c r="B1080" s="32" t="s">
        <v>9163</v>
      </c>
      <c r="C1080" s="32" t="s">
        <v>8815</v>
      </c>
      <c r="D1080" s="34">
        <v>6299</v>
      </c>
      <c r="E1080" s="34">
        <v>15270</v>
      </c>
      <c r="F1080" s="33">
        <v>0.59</v>
      </c>
      <c r="G1080" s="32">
        <v>4.0999999999999996</v>
      </c>
      <c r="H1080" s="36">
        <v>3233</v>
      </c>
      <c r="I1080" s="32" t="s">
        <v>9164</v>
      </c>
      <c r="J1080" s="32" t="s">
        <v>9165</v>
      </c>
      <c r="K1080" s="32" t="s">
        <v>9166</v>
      </c>
      <c r="L1080" s="32" t="s">
        <v>9167</v>
      </c>
      <c r="M1080" s="32" t="s">
        <v>9168</v>
      </c>
      <c r="N1080" s="32" t="s">
        <v>9169</v>
      </c>
      <c r="O1080" s="32" t="s">
        <v>9170</v>
      </c>
      <c r="P1080" s="32" t="s">
        <v>9171</v>
      </c>
    </row>
    <row r="1081" spans="1:16" ht="15.5">
      <c r="A1081" s="32" t="s">
        <v>9172</v>
      </c>
      <c r="B1081" s="32" t="s">
        <v>9173</v>
      </c>
      <c r="C1081" s="32" t="s">
        <v>8939</v>
      </c>
      <c r="D1081" s="34">
        <v>3190</v>
      </c>
      <c r="E1081" s="34">
        <v>4195</v>
      </c>
      <c r="F1081" s="33">
        <v>0.24</v>
      </c>
      <c r="G1081" s="32">
        <v>4</v>
      </c>
      <c r="H1081" s="36">
        <v>1282</v>
      </c>
      <c r="I1081" s="32" t="s">
        <v>9174</v>
      </c>
      <c r="J1081" s="32" t="s">
        <v>9175</v>
      </c>
      <c r="K1081" s="32" t="s">
        <v>9176</v>
      </c>
      <c r="L1081" s="32" t="s">
        <v>9177</v>
      </c>
      <c r="M1081" s="32" t="s">
        <v>9178</v>
      </c>
      <c r="N1081" s="32" t="s">
        <v>9179</v>
      </c>
      <c r="O1081" s="32" t="s">
        <v>9180</v>
      </c>
      <c r="P1081" s="32" t="s">
        <v>9181</v>
      </c>
    </row>
    <row r="1082" spans="1:16" ht="15.5">
      <c r="A1082" s="32" t="s">
        <v>9182</v>
      </c>
      <c r="B1082" s="32" t="s">
        <v>9183</v>
      </c>
      <c r="C1082" s="32" t="s">
        <v>8593</v>
      </c>
      <c r="D1082" s="32">
        <v>799</v>
      </c>
      <c r="E1082" s="34">
        <v>1989</v>
      </c>
      <c r="F1082" s="33">
        <v>0.6</v>
      </c>
      <c r="G1082" s="32">
        <v>4.3</v>
      </c>
      <c r="H1082" s="36">
        <v>70</v>
      </c>
      <c r="I1082" s="32" t="s">
        <v>9184</v>
      </c>
      <c r="J1082" s="32" t="s">
        <v>9185</v>
      </c>
      <c r="K1082" s="32" t="s">
        <v>9186</v>
      </c>
      <c r="L1082" s="32" t="s">
        <v>9187</v>
      </c>
      <c r="M1082" s="32" t="s">
        <v>9188</v>
      </c>
      <c r="N1082" s="32" t="s">
        <v>9189</v>
      </c>
      <c r="O1082" s="32" t="s">
        <v>9190</v>
      </c>
      <c r="P1082" s="32" t="s">
        <v>9191</v>
      </c>
    </row>
    <row r="1083" spans="1:16" ht="15.5">
      <c r="A1083" s="32" t="s">
        <v>9192</v>
      </c>
      <c r="B1083" s="32" t="s">
        <v>9193</v>
      </c>
      <c r="C1083" s="32" t="s">
        <v>8980</v>
      </c>
      <c r="D1083" s="34">
        <v>2699</v>
      </c>
      <c r="E1083" s="34">
        <v>5000</v>
      </c>
      <c r="F1083" s="33">
        <v>0.46</v>
      </c>
      <c r="G1083" s="32">
        <v>4</v>
      </c>
      <c r="H1083" s="36">
        <v>26164</v>
      </c>
      <c r="I1083" s="32" t="s">
        <v>9194</v>
      </c>
      <c r="J1083" s="32" t="s">
        <v>9195</v>
      </c>
      <c r="K1083" s="32" t="s">
        <v>9196</v>
      </c>
      <c r="L1083" s="32" t="s">
        <v>9197</v>
      </c>
      <c r="M1083" s="32" t="s">
        <v>9198</v>
      </c>
      <c r="N1083" s="32" t="s">
        <v>9199</v>
      </c>
      <c r="O1083" s="32" t="s">
        <v>9200</v>
      </c>
      <c r="P1083" s="32" t="s">
        <v>9201</v>
      </c>
    </row>
    <row r="1084" spans="1:16" ht="15.5">
      <c r="A1084" s="32" t="s">
        <v>9202</v>
      </c>
      <c r="B1084" s="32" t="s">
        <v>9203</v>
      </c>
      <c r="C1084" s="32" t="s">
        <v>8740</v>
      </c>
      <c r="D1084" s="32">
        <v>599</v>
      </c>
      <c r="E1084" s="32">
        <v>990</v>
      </c>
      <c r="F1084" s="33">
        <v>0.39</v>
      </c>
      <c r="G1084" s="32">
        <v>3.9</v>
      </c>
      <c r="H1084" s="36">
        <v>16166</v>
      </c>
      <c r="I1084" s="32" t="s">
        <v>9204</v>
      </c>
      <c r="J1084" s="32" t="s">
        <v>9205</v>
      </c>
      <c r="K1084" s="32" t="s">
        <v>9206</v>
      </c>
      <c r="L1084" s="32" t="s">
        <v>9207</v>
      </c>
      <c r="M1084" s="32" t="s">
        <v>9208</v>
      </c>
      <c r="N1084" s="32" t="s">
        <v>9209</v>
      </c>
      <c r="O1084" s="32" t="s">
        <v>9210</v>
      </c>
      <c r="P1084" s="32" t="s">
        <v>9211</v>
      </c>
    </row>
    <row r="1085" spans="1:16" ht="15.5">
      <c r="A1085" s="32" t="s">
        <v>9212</v>
      </c>
      <c r="B1085" s="32" t="s">
        <v>9213</v>
      </c>
      <c r="C1085" s="32" t="s">
        <v>8804</v>
      </c>
      <c r="D1085" s="32">
        <v>749</v>
      </c>
      <c r="E1085" s="34">
        <v>1111</v>
      </c>
      <c r="F1085" s="33">
        <v>0.33</v>
      </c>
      <c r="G1085" s="32">
        <v>4.2</v>
      </c>
      <c r="H1085" s="36">
        <v>35693</v>
      </c>
      <c r="I1085" s="32" t="s">
        <v>9214</v>
      </c>
      <c r="J1085" s="32" t="s">
        <v>9215</v>
      </c>
      <c r="K1085" s="32" t="s">
        <v>9216</v>
      </c>
      <c r="L1085" s="32" t="s">
        <v>9217</v>
      </c>
      <c r="M1085" s="32" t="s">
        <v>9218</v>
      </c>
      <c r="N1085" s="32" t="s">
        <v>9219</v>
      </c>
      <c r="O1085" s="32" t="s">
        <v>9220</v>
      </c>
      <c r="P1085" s="32" t="s">
        <v>9221</v>
      </c>
    </row>
    <row r="1086" spans="1:16" ht="15.5">
      <c r="A1086" s="32" t="s">
        <v>9222</v>
      </c>
      <c r="B1086" s="32" t="s">
        <v>9223</v>
      </c>
      <c r="C1086" s="32" t="s">
        <v>8815</v>
      </c>
      <c r="D1086" s="34">
        <v>6199</v>
      </c>
      <c r="E1086" s="34">
        <v>10400</v>
      </c>
      <c r="F1086" s="33">
        <v>0.4</v>
      </c>
      <c r="G1086" s="32">
        <v>4.0999999999999996</v>
      </c>
      <c r="H1086" s="36">
        <v>14391</v>
      </c>
      <c r="I1086" s="32" t="s">
        <v>9224</v>
      </c>
      <c r="J1086" s="32" t="s">
        <v>9225</v>
      </c>
      <c r="K1086" s="32" t="s">
        <v>9226</v>
      </c>
      <c r="L1086" s="32" t="s">
        <v>9227</v>
      </c>
      <c r="M1086" s="32" t="s">
        <v>9228</v>
      </c>
      <c r="N1086" s="32" t="s">
        <v>9229</v>
      </c>
      <c r="O1086" s="32" t="s">
        <v>9230</v>
      </c>
      <c r="P1086" s="32" t="s">
        <v>9231</v>
      </c>
    </row>
    <row r="1087" spans="1:16" ht="15.5">
      <c r="A1087" s="32" t="s">
        <v>9232</v>
      </c>
      <c r="B1087" s="32" t="s">
        <v>9233</v>
      </c>
      <c r="C1087" s="32" t="s">
        <v>9234</v>
      </c>
      <c r="D1087" s="34">
        <v>1819</v>
      </c>
      <c r="E1087" s="34">
        <v>2490</v>
      </c>
      <c r="F1087" s="33">
        <v>0.27</v>
      </c>
      <c r="G1087" s="32">
        <v>4.4000000000000004</v>
      </c>
      <c r="H1087" s="36">
        <v>7946</v>
      </c>
      <c r="I1087" s="32" t="s">
        <v>9235</v>
      </c>
      <c r="J1087" s="32" t="s">
        <v>9236</v>
      </c>
      <c r="K1087" s="32" t="s">
        <v>9237</v>
      </c>
      <c r="L1087" s="32" t="s">
        <v>9238</v>
      </c>
      <c r="M1087" s="32" t="s">
        <v>9239</v>
      </c>
      <c r="N1087" s="32" t="s">
        <v>9240</v>
      </c>
      <c r="O1087" s="32" t="s">
        <v>9241</v>
      </c>
      <c r="P1087" s="32" t="s">
        <v>9242</v>
      </c>
    </row>
    <row r="1088" spans="1:16" ht="15.5">
      <c r="A1088" s="32" t="s">
        <v>9243</v>
      </c>
      <c r="B1088" s="32" t="s">
        <v>9244</v>
      </c>
      <c r="C1088" s="32" t="s">
        <v>8804</v>
      </c>
      <c r="D1088" s="34">
        <v>1199</v>
      </c>
      <c r="E1088" s="34">
        <v>1900</v>
      </c>
      <c r="F1088" s="33">
        <v>0.37</v>
      </c>
      <c r="G1088" s="32">
        <v>4</v>
      </c>
      <c r="H1088" s="36">
        <v>1765</v>
      </c>
      <c r="I1088" s="32" t="s">
        <v>9245</v>
      </c>
      <c r="J1088" s="32" t="s">
        <v>9246</v>
      </c>
      <c r="K1088" s="32" t="s">
        <v>9247</v>
      </c>
      <c r="L1088" s="32" t="s">
        <v>9248</v>
      </c>
      <c r="M1088" s="32" t="s">
        <v>9249</v>
      </c>
      <c r="N1088" s="32" t="s">
        <v>9250</v>
      </c>
      <c r="O1088" s="32" t="s">
        <v>9251</v>
      </c>
      <c r="P1088" s="32" t="s">
        <v>9252</v>
      </c>
    </row>
    <row r="1089" spans="1:16" ht="15.5">
      <c r="A1089" s="32" t="s">
        <v>9253</v>
      </c>
      <c r="B1089" s="32" t="s">
        <v>9254</v>
      </c>
      <c r="C1089" s="32" t="s">
        <v>8751</v>
      </c>
      <c r="D1089" s="34">
        <v>3249</v>
      </c>
      <c r="E1089" s="34">
        <v>6295</v>
      </c>
      <c r="F1089" s="33">
        <v>0.48</v>
      </c>
      <c r="G1089" s="32">
        <v>3.8</v>
      </c>
      <c r="H1089" s="36">
        <v>14062</v>
      </c>
      <c r="I1089" s="32" t="s">
        <v>9255</v>
      </c>
      <c r="J1089" s="32" t="s">
        <v>9256</v>
      </c>
      <c r="K1089" s="32" t="s">
        <v>9257</v>
      </c>
      <c r="L1089" s="32" t="s">
        <v>9258</v>
      </c>
      <c r="M1089" s="32" t="s">
        <v>9259</v>
      </c>
      <c r="N1089" s="32" t="s">
        <v>9260</v>
      </c>
      <c r="O1089" s="32" t="s">
        <v>9261</v>
      </c>
      <c r="P1089" s="32" t="s">
        <v>9262</v>
      </c>
    </row>
    <row r="1090" spans="1:16" ht="15.5">
      <c r="A1090" s="32" t="s">
        <v>9263</v>
      </c>
      <c r="B1090" s="32" t="s">
        <v>9264</v>
      </c>
      <c r="C1090" s="32" t="s">
        <v>9072</v>
      </c>
      <c r="D1090" s="32">
        <v>349</v>
      </c>
      <c r="E1090" s="32">
        <v>999</v>
      </c>
      <c r="F1090" s="33">
        <v>0.65</v>
      </c>
      <c r="G1090" s="32">
        <v>4</v>
      </c>
      <c r="H1090" s="36">
        <v>15646</v>
      </c>
      <c r="I1090" s="32" t="s">
        <v>9265</v>
      </c>
      <c r="J1090" s="32" t="s">
        <v>9266</v>
      </c>
      <c r="K1090" s="32" t="s">
        <v>9267</v>
      </c>
      <c r="L1090" s="32" t="s">
        <v>9268</v>
      </c>
      <c r="M1090" s="32" t="s">
        <v>9269</v>
      </c>
      <c r="N1090" s="32" t="s">
        <v>9270</v>
      </c>
      <c r="O1090" s="32" t="s">
        <v>9271</v>
      </c>
      <c r="P1090" s="32" t="s">
        <v>9272</v>
      </c>
    </row>
    <row r="1091" spans="1:16" ht="15.5">
      <c r="A1091" s="32" t="s">
        <v>9273</v>
      </c>
      <c r="B1091" s="32" t="s">
        <v>9274</v>
      </c>
      <c r="C1091" s="32" t="s">
        <v>8604</v>
      </c>
      <c r="D1091" s="34">
        <v>1049</v>
      </c>
      <c r="E1091" s="34">
        <v>1699</v>
      </c>
      <c r="F1091" s="33">
        <v>0.38</v>
      </c>
      <c r="G1091" s="32">
        <v>3.1</v>
      </c>
      <c r="H1091" s="36">
        <v>111</v>
      </c>
      <c r="I1091" s="32" t="s">
        <v>9275</v>
      </c>
      <c r="J1091" s="32" t="s">
        <v>9276</v>
      </c>
      <c r="K1091" s="32" t="s">
        <v>9277</v>
      </c>
      <c r="L1091" s="32" t="s">
        <v>9278</v>
      </c>
      <c r="M1091" s="32" t="s">
        <v>9279</v>
      </c>
      <c r="N1091" s="32" t="s">
        <v>9280</v>
      </c>
      <c r="O1091" s="32" t="s">
        <v>9281</v>
      </c>
      <c r="P1091" s="32" t="s">
        <v>9282</v>
      </c>
    </row>
    <row r="1092" spans="1:16" ht="15.5">
      <c r="A1092" s="32" t="s">
        <v>9283</v>
      </c>
      <c r="B1092" s="32" t="s">
        <v>9284</v>
      </c>
      <c r="C1092" s="32" t="s">
        <v>9285</v>
      </c>
      <c r="D1092" s="32">
        <v>799</v>
      </c>
      <c r="E1092" s="34">
        <v>1500</v>
      </c>
      <c r="F1092" s="33">
        <v>0.47</v>
      </c>
      <c r="G1092" s="32">
        <v>4.3</v>
      </c>
      <c r="H1092" s="36">
        <v>9695</v>
      </c>
      <c r="I1092" s="32" t="s">
        <v>9286</v>
      </c>
      <c r="J1092" s="32" t="s">
        <v>9287</v>
      </c>
      <c r="K1092" s="32" t="s">
        <v>9288</v>
      </c>
      <c r="L1092" s="32" t="s">
        <v>9289</v>
      </c>
      <c r="M1092" s="32" t="s">
        <v>9290</v>
      </c>
      <c r="N1092" s="32" t="s">
        <v>9291</v>
      </c>
      <c r="O1092" s="32" t="s">
        <v>9292</v>
      </c>
      <c r="P1092" s="32" t="s">
        <v>9293</v>
      </c>
    </row>
    <row r="1093" spans="1:16" ht="15.5">
      <c r="A1093" s="32" t="s">
        <v>9294</v>
      </c>
      <c r="B1093" s="32" t="s">
        <v>9295</v>
      </c>
      <c r="C1093" s="32" t="s">
        <v>8815</v>
      </c>
      <c r="D1093" s="34">
        <v>4999</v>
      </c>
      <c r="E1093" s="34">
        <v>9650</v>
      </c>
      <c r="F1093" s="33">
        <v>0.48</v>
      </c>
      <c r="G1093" s="32">
        <v>4.2</v>
      </c>
      <c r="H1093" s="36">
        <v>1772</v>
      </c>
      <c r="I1093" s="32" t="s">
        <v>9296</v>
      </c>
      <c r="J1093" s="32" t="s">
        <v>9297</v>
      </c>
      <c r="K1093" s="32" t="s">
        <v>9298</v>
      </c>
      <c r="L1093" s="32" t="s">
        <v>9299</v>
      </c>
      <c r="M1093" s="32" t="s">
        <v>9300</v>
      </c>
      <c r="N1093" s="32" t="s">
        <v>9301</v>
      </c>
      <c r="O1093" s="32" t="s">
        <v>9302</v>
      </c>
      <c r="P1093" s="32" t="s">
        <v>9303</v>
      </c>
    </row>
    <row r="1094" spans="1:16" ht="15.5">
      <c r="A1094" s="32" t="s">
        <v>9304</v>
      </c>
      <c r="B1094" s="32" t="s">
        <v>9305</v>
      </c>
      <c r="C1094" s="32" t="s">
        <v>8751</v>
      </c>
      <c r="D1094" s="34">
        <v>6999</v>
      </c>
      <c r="E1094" s="34">
        <v>10590</v>
      </c>
      <c r="F1094" s="33">
        <v>0.34</v>
      </c>
      <c r="G1094" s="32">
        <v>4.4000000000000004</v>
      </c>
      <c r="H1094" s="36">
        <v>11499</v>
      </c>
      <c r="I1094" s="32" t="s">
        <v>9306</v>
      </c>
      <c r="J1094" s="32" t="s">
        <v>9307</v>
      </c>
      <c r="K1094" s="32" t="s">
        <v>9308</v>
      </c>
      <c r="L1094" s="32" t="s">
        <v>9309</v>
      </c>
      <c r="M1094" s="32" t="s">
        <v>9310</v>
      </c>
      <c r="N1094" s="32" t="s">
        <v>9311</v>
      </c>
      <c r="O1094" s="32" t="s">
        <v>9312</v>
      </c>
      <c r="P1094" s="32" t="s">
        <v>9313</v>
      </c>
    </row>
    <row r="1095" spans="1:16" ht="15.5">
      <c r="A1095" s="32" t="s">
        <v>9314</v>
      </c>
      <c r="B1095" s="32" t="s">
        <v>9315</v>
      </c>
      <c r="C1095" s="32" t="s">
        <v>8626</v>
      </c>
      <c r="D1095" s="32">
        <v>799</v>
      </c>
      <c r="E1095" s="34">
        <v>1999</v>
      </c>
      <c r="F1095" s="33">
        <v>0.6</v>
      </c>
      <c r="G1095" s="32">
        <v>4.0999999999999996</v>
      </c>
      <c r="H1095" s="36">
        <v>2162</v>
      </c>
      <c r="I1095" s="32" t="s">
        <v>9316</v>
      </c>
      <c r="J1095" s="32" t="s">
        <v>9317</v>
      </c>
      <c r="K1095" s="32" t="s">
        <v>9318</v>
      </c>
      <c r="L1095" s="32" t="s">
        <v>9319</v>
      </c>
      <c r="M1095" s="32" t="s">
        <v>9320</v>
      </c>
      <c r="N1095" s="32" t="s">
        <v>9321</v>
      </c>
      <c r="O1095" s="32" t="s">
        <v>9322</v>
      </c>
      <c r="P1095" s="32" t="s">
        <v>9323</v>
      </c>
    </row>
    <row r="1096" spans="1:16" ht="15.5">
      <c r="A1096" s="32" t="s">
        <v>9324</v>
      </c>
      <c r="B1096" s="32" t="s">
        <v>9325</v>
      </c>
      <c r="C1096" s="32" t="s">
        <v>9326</v>
      </c>
      <c r="D1096" s="32">
        <v>89</v>
      </c>
      <c r="E1096" s="32">
        <v>89</v>
      </c>
      <c r="F1096" s="33">
        <v>0</v>
      </c>
      <c r="G1096" s="32">
        <v>4.2</v>
      </c>
      <c r="H1096" s="36">
        <v>19621</v>
      </c>
      <c r="I1096" s="32" t="s">
        <v>9327</v>
      </c>
      <c r="J1096" s="32" t="s">
        <v>9328</v>
      </c>
      <c r="K1096" s="32" t="s">
        <v>9329</v>
      </c>
      <c r="L1096" s="32" t="s">
        <v>9330</v>
      </c>
      <c r="M1096" s="32" t="s">
        <v>9331</v>
      </c>
      <c r="N1096" s="32" t="s">
        <v>9332</v>
      </c>
      <c r="O1096" s="32" t="s">
        <v>9333</v>
      </c>
      <c r="P1096" s="32" t="s">
        <v>9334</v>
      </c>
    </row>
    <row r="1097" spans="1:16" ht="15.5">
      <c r="A1097" s="32" t="s">
        <v>9335</v>
      </c>
      <c r="B1097" s="32" t="s">
        <v>9336</v>
      </c>
      <c r="C1097" s="32" t="s">
        <v>9337</v>
      </c>
      <c r="D1097" s="34">
        <v>1400</v>
      </c>
      <c r="E1097" s="34">
        <v>2485</v>
      </c>
      <c r="F1097" s="33">
        <v>0.44</v>
      </c>
      <c r="G1097" s="32">
        <v>4.0999999999999996</v>
      </c>
      <c r="H1097" s="36">
        <v>19998</v>
      </c>
      <c r="I1097" s="32" t="s">
        <v>9338</v>
      </c>
      <c r="J1097" s="32" t="s">
        <v>9339</v>
      </c>
      <c r="K1097" s="32" t="s">
        <v>9340</v>
      </c>
      <c r="L1097" s="32" t="s">
        <v>9341</v>
      </c>
      <c r="M1097" s="32" t="s">
        <v>9342</v>
      </c>
      <c r="N1097" s="32" t="s">
        <v>9343</v>
      </c>
      <c r="O1097" s="32" t="s">
        <v>9344</v>
      </c>
      <c r="P1097" s="32" t="s">
        <v>9345</v>
      </c>
    </row>
    <row r="1098" spans="1:16" ht="15.5">
      <c r="A1098" s="32" t="s">
        <v>9346</v>
      </c>
      <c r="B1098" s="32" t="s">
        <v>9347</v>
      </c>
      <c r="C1098" s="32" t="s">
        <v>8928</v>
      </c>
      <c r="D1098" s="32">
        <v>355</v>
      </c>
      <c r="E1098" s="32">
        <v>899</v>
      </c>
      <c r="F1098" s="33">
        <v>0.61</v>
      </c>
      <c r="G1098" s="32">
        <v>4.0999999999999996</v>
      </c>
      <c r="H1098" s="36">
        <v>1051</v>
      </c>
      <c r="I1098" s="32" t="s">
        <v>9348</v>
      </c>
      <c r="J1098" s="32" t="s">
        <v>9349</v>
      </c>
      <c r="K1098" s="32" t="s">
        <v>9350</v>
      </c>
      <c r="L1098" s="32" t="s">
        <v>9351</v>
      </c>
      <c r="M1098" s="32" t="s">
        <v>9352</v>
      </c>
      <c r="N1098" s="32" t="s">
        <v>9353</v>
      </c>
      <c r="O1098" s="32" t="s">
        <v>9354</v>
      </c>
      <c r="P1098" s="32" t="s">
        <v>9355</v>
      </c>
    </row>
    <row r="1099" spans="1:16" ht="15.5">
      <c r="A1099" s="32" t="s">
        <v>9356</v>
      </c>
      <c r="B1099" s="32" t="s">
        <v>9357</v>
      </c>
      <c r="C1099" s="32" t="s">
        <v>8593</v>
      </c>
      <c r="D1099" s="34">
        <v>2169</v>
      </c>
      <c r="E1099" s="34">
        <v>3279</v>
      </c>
      <c r="F1099" s="33">
        <v>0.34</v>
      </c>
      <c r="G1099" s="32">
        <v>4.0999999999999996</v>
      </c>
      <c r="H1099" s="36">
        <v>1716</v>
      </c>
      <c r="I1099" s="32" t="s">
        <v>9358</v>
      </c>
      <c r="J1099" s="32" t="s">
        <v>9359</v>
      </c>
      <c r="K1099" s="32" t="s">
        <v>9360</v>
      </c>
      <c r="L1099" s="32" t="s">
        <v>9361</v>
      </c>
      <c r="M1099" s="32" t="s">
        <v>9362</v>
      </c>
      <c r="N1099" s="32" t="s">
        <v>9363</v>
      </c>
      <c r="O1099" s="32" t="s">
        <v>9364</v>
      </c>
      <c r="P1099" s="32" t="s">
        <v>9365</v>
      </c>
    </row>
    <row r="1100" spans="1:16" ht="15.5">
      <c r="A1100" s="32" t="s">
        <v>9366</v>
      </c>
      <c r="B1100" s="32" t="s">
        <v>9367</v>
      </c>
      <c r="C1100" s="32" t="s">
        <v>9368</v>
      </c>
      <c r="D1100" s="34">
        <v>2799</v>
      </c>
      <c r="E1100" s="34">
        <v>3799</v>
      </c>
      <c r="F1100" s="33">
        <v>0.26</v>
      </c>
      <c r="G1100" s="32">
        <v>3.9</v>
      </c>
      <c r="H1100" s="36">
        <v>32931</v>
      </c>
      <c r="I1100" s="32" t="s">
        <v>9369</v>
      </c>
      <c r="J1100" s="32" t="s">
        <v>9370</v>
      </c>
      <c r="K1100" s="32" t="s">
        <v>9371</v>
      </c>
      <c r="L1100" s="32" t="s">
        <v>9372</v>
      </c>
      <c r="M1100" s="32" t="s">
        <v>9373</v>
      </c>
      <c r="N1100" s="32" t="s">
        <v>9374</v>
      </c>
      <c r="O1100" s="32" t="s">
        <v>9375</v>
      </c>
      <c r="P1100" s="32" t="s">
        <v>9376</v>
      </c>
    </row>
    <row r="1101" spans="1:16" ht="15.5">
      <c r="A1101" s="32" t="s">
        <v>9377</v>
      </c>
      <c r="B1101" s="32" t="s">
        <v>9378</v>
      </c>
      <c r="C1101" s="32" t="s">
        <v>8582</v>
      </c>
      <c r="D1101" s="32">
        <v>899</v>
      </c>
      <c r="E1101" s="34">
        <v>1249</v>
      </c>
      <c r="F1101" s="33">
        <v>0.28000000000000003</v>
      </c>
      <c r="G1101" s="32">
        <v>3.9</v>
      </c>
      <c r="H1101" s="36">
        <v>17424</v>
      </c>
      <c r="I1101" s="32" t="s">
        <v>9379</v>
      </c>
      <c r="J1101" s="32" t="s">
        <v>9380</v>
      </c>
      <c r="K1101" s="32" t="s">
        <v>9381</v>
      </c>
      <c r="L1101" s="32" t="s">
        <v>9382</v>
      </c>
      <c r="M1101" s="32" t="s">
        <v>9383</v>
      </c>
      <c r="N1101" s="32" t="s">
        <v>9384</v>
      </c>
      <c r="O1101" s="32" t="s">
        <v>9385</v>
      </c>
      <c r="P1101" s="32" t="s">
        <v>9386</v>
      </c>
    </row>
    <row r="1102" spans="1:16" ht="15.5">
      <c r="A1102" s="32" t="s">
        <v>9387</v>
      </c>
      <c r="B1102" s="32" t="s">
        <v>9388</v>
      </c>
      <c r="C1102" s="32" t="s">
        <v>8773</v>
      </c>
      <c r="D1102" s="34">
        <v>2499</v>
      </c>
      <c r="E1102" s="34">
        <v>5000</v>
      </c>
      <c r="F1102" s="33">
        <v>0.5</v>
      </c>
      <c r="G1102" s="32">
        <v>3.8</v>
      </c>
      <c r="H1102" s="36">
        <v>1889</v>
      </c>
      <c r="I1102" s="32" t="s">
        <v>9389</v>
      </c>
      <c r="J1102" s="32" t="s">
        <v>9390</v>
      </c>
      <c r="K1102" s="32" t="s">
        <v>9391</v>
      </c>
      <c r="L1102" s="32" t="s">
        <v>9392</v>
      </c>
      <c r="M1102" s="32" t="s">
        <v>9393</v>
      </c>
      <c r="N1102" s="32" t="s">
        <v>9394</v>
      </c>
      <c r="O1102" s="32" t="s">
        <v>9395</v>
      </c>
      <c r="P1102" s="32" t="s">
        <v>9396</v>
      </c>
    </row>
    <row r="1103" spans="1:16" ht="15.5">
      <c r="A1103" s="32" t="s">
        <v>9397</v>
      </c>
      <c r="B1103" s="32" t="s">
        <v>9398</v>
      </c>
      <c r="C1103" s="32" t="s">
        <v>8762</v>
      </c>
      <c r="D1103" s="34">
        <v>3599</v>
      </c>
      <c r="E1103" s="34">
        <v>7299</v>
      </c>
      <c r="F1103" s="33">
        <v>0.51</v>
      </c>
      <c r="G1103" s="32">
        <v>4</v>
      </c>
      <c r="H1103" s="36">
        <v>10324</v>
      </c>
      <c r="I1103" s="32" t="s">
        <v>9399</v>
      </c>
      <c r="J1103" s="32" t="s">
        <v>9400</v>
      </c>
      <c r="K1103" s="32" t="s">
        <v>9401</v>
      </c>
      <c r="L1103" s="32" t="s">
        <v>9402</v>
      </c>
      <c r="M1103" s="32" t="s">
        <v>9403</v>
      </c>
      <c r="N1103" s="32" t="s">
        <v>9404</v>
      </c>
      <c r="O1103" s="32" t="s">
        <v>9405</v>
      </c>
      <c r="P1103" s="32" t="s">
        <v>9406</v>
      </c>
    </row>
    <row r="1104" spans="1:16" ht="15.5">
      <c r="A1104" s="32" t="s">
        <v>9407</v>
      </c>
      <c r="B1104" s="32" t="s">
        <v>9408</v>
      </c>
      <c r="C1104" s="32" t="s">
        <v>8740</v>
      </c>
      <c r="D1104" s="32">
        <v>499</v>
      </c>
      <c r="E1104" s="32">
        <v>625</v>
      </c>
      <c r="F1104" s="33">
        <v>0.2</v>
      </c>
      <c r="G1104" s="32">
        <v>4.2</v>
      </c>
      <c r="H1104" s="36">
        <v>5355</v>
      </c>
      <c r="I1104" s="32" t="s">
        <v>9409</v>
      </c>
      <c r="J1104" s="32" t="s">
        <v>9410</v>
      </c>
      <c r="K1104" s="32" t="s">
        <v>9411</v>
      </c>
      <c r="L1104" s="32" t="s">
        <v>9412</v>
      </c>
      <c r="M1104" s="32" t="s">
        <v>9413</v>
      </c>
      <c r="N1104" s="32" t="s">
        <v>9414</v>
      </c>
      <c r="O1104" s="32" t="s">
        <v>9415</v>
      </c>
      <c r="P1104" s="32" t="s">
        <v>9416</v>
      </c>
    </row>
    <row r="1105" spans="1:16" ht="15.5">
      <c r="A1105" s="32" t="s">
        <v>9417</v>
      </c>
      <c r="B1105" s="32" t="s">
        <v>9418</v>
      </c>
      <c r="C1105" s="32" t="s">
        <v>8886</v>
      </c>
      <c r="D1105" s="32">
        <v>653</v>
      </c>
      <c r="E1105" s="34">
        <v>1020</v>
      </c>
      <c r="F1105" s="33">
        <v>0.36</v>
      </c>
      <c r="G1105" s="32">
        <v>4.0999999999999996</v>
      </c>
      <c r="H1105" s="36">
        <v>3366</v>
      </c>
      <c r="I1105" s="32" t="s">
        <v>9419</v>
      </c>
      <c r="J1105" s="32" t="s">
        <v>9420</v>
      </c>
      <c r="K1105" s="32" t="s">
        <v>9421</v>
      </c>
      <c r="L1105" s="32" t="s">
        <v>9422</v>
      </c>
      <c r="M1105" s="32" t="s">
        <v>9423</v>
      </c>
      <c r="N1105" s="32" t="s">
        <v>9424</v>
      </c>
      <c r="O1105" s="32" t="s">
        <v>9425</v>
      </c>
      <c r="P1105" s="32" t="s">
        <v>9426</v>
      </c>
    </row>
    <row r="1106" spans="1:16" ht="15.5">
      <c r="A1106" s="32" t="s">
        <v>9427</v>
      </c>
      <c r="B1106" s="32" t="s">
        <v>9428</v>
      </c>
      <c r="C1106" s="32" t="s">
        <v>9429</v>
      </c>
      <c r="D1106" s="34">
        <v>4789</v>
      </c>
      <c r="E1106" s="34">
        <v>8990</v>
      </c>
      <c r="F1106" s="33">
        <v>0.47</v>
      </c>
      <c r="G1106" s="32">
        <v>4.3</v>
      </c>
      <c r="H1106" s="36">
        <v>1017</v>
      </c>
      <c r="I1106" s="32" t="s">
        <v>9430</v>
      </c>
      <c r="J1106" s="32" t="s">
        <v>9431</v>
      </c>
      <c r="K1106" s="32" t="s">
        <v>9432</v>
      </c>
      <c r="L1106" s="32" t="s">
        <v>9433</v>
      </c>
      <c r="M1106" s="32" t="s">
        <v>9434</v>
      </c>
      <c r="N1106" s="32" t="s">
        <v>9435</v>
      </c>
      <c r="O1106" s="32" t="s">
        <v>9436</v>
      </c>
      <c r="P1106" s="32" t="s">
        <v>9437</v>
      </c>
    </row>
    <row r="1107" spans="1:16" ht="15.5">
      <c r="A1107" s="32" t="s">
        <v>9438</v>
      </c>
      <c r="B1107" s="32" t="s">
        <v>9439</v>
      </c>
      <c r="C1107" s="32" t="s">
        <v>9440</v>
      </c>
      <c r="D1107" s="34">
        <v>1409</v>
      </c>
      <c r="E1107" s="34">
        <v>1639</v>
      </c>
      <c r="F1107" s="33">
        <v>0.14000000000000001</v>
      </c>
      <c r="G1107" s="32">
        <v>3.7</v>
      </c>
      <c r="H1107" s="36">
        <v>787</v>
      </c>
      <c r="I1107" s="32" t="s">
        <v>9441</v>
      </c>
      <c r="J1107" s="32" t="s">
        <v>9442</v>
      </c>
      <c r="K1107" s="32" t="s">
        <v>9443</v>
      </c>
      <c r="L1107" s="32" t="s">
        <v>9444</v>
      </c>
      <c r="M1107" s="32" t="s">
        <v>9445</v>
      </c>
      <c r="N1107" s="32" t="s">
        <v>9446</v>
      </c>
      <c r="O1107" s="32" t="s">
        <v>9447</v>
      </c>
      <c r="P1107" s="32" t="s">
        <v>9448</v>
      </c>
    </row>
    <row r="1108" spans="1:16" ht="15.5">
      <c r="A1108" s="32" t="s">
        <v>9449</v>
      </c>
      <c r="B1108" s="32" t="s">
        <v>9450</v>
      </c>
      <c r="C1108" s="32" t="s">
        <v>8729</v>
      </c>
      <c r="D1108" s="32">
        <v>753</v>
      </c>
      <c r="E1108" s="32">
        <v>899</v>
      </c>
      <c r="F1108" s="33">
        <v>0.16</v>
      </c>
      <c r="G1108" s="32">
        <v>4.2</v>
      </c>
      <c r="H1108" s="36">
        <v>18462</v>
      </c>
      <c r="I1108" s="32" t="s">
        <v>9451</v>
      </c>
      <c r="J1108" s="32" t="s">
        <v>9452</v>
      </c>
      <c r="K1108" s="32" t="s">
        <v>9453</v>
      </c>
      <c r="L1108" s="32" t="s">
        <v>9454</v>
      </c>
      <c r="M1108" s="32" t="s">
        <v>9455</v>
      </c>
      <c r="N1108" s="32" t="s">
        <v>9456</v>
      </c>
      <c r="O1108" s="32" t="s">
        <v>9457</v>
      </c>
      <c r="P1108" s="32" t="s">
        <v>9458</v>
      </c>
    </row>
    <row r="1109" spans="1:16" ht="15.5">
      <c r="A1109" s="32" t="s">
        <v>9459</v>
      </c>
      <c r="B1109" s="32" t="s">
        <v>9460</v>
      </c>
      <c r="C1109" s="32" t="s">
        <v>9072</v>
      </c>
      <c r="D1109" s="32">
        <v>353</v>
      </c>
      <c r="E1109" s="34">
        <v>1199</v>
      </c>
      <c r="F1109" s="33">
        <v>0.71</v>
      </c>
      <c r="G1109" s="32">
        <v>4.3</v>
      </c>
      <c r="H1109" s="36">
        <v>629</v>
      </c>
      <c r="I1109" s="32" t="s">
        <v>9461</v>
      </c>
      <c r="J1109" s="32" t="s">
        <v>9462</v>
      </c>
      <c r="K1109" s="32" t="s">
        <v>9463</v>
      </c>
      <c r="L1109" s="32" t="s">
        <v>9464</v>
      </c>
      <c r="M1109" s="32" t="s">
        <v>9465</v>
      </c>
      <c r="N1109" s="32" t="s">
        <v>9466</v>
      </c>
      <c r="O1109" s="32" t="s">
        <v>9467</v>
      </c>
      <c r="P1109" s="32" t="s">
        <v>9468</v>
      </c>
    </row>
    <row r="1110" spans="1:16" ht="15.5">
      <c r="A1110" s="32" t="s">
        <v>9469</v>
      </c>
      <c r="B1110" s="32" t="s">
        <v>9470</v>
      </c>
      <c r="C1110" s="32" t="s">
        <v>8626</v>
      </c>
      <c r="D1110" s="34">
        <v>1099</v>
      </c>
      <c r="E1110" s="34">
        <v>1899</v>
      </c>
      <c r="F1110" s="33">
        <v>0.42</v>
      </c>
      <c r="G1110" s="32">
        <v>4.3</v>
      </c>
      <c r="H1110" s="36">
        <v>15276</v>
      </c>
      <c r="I1110" s="32" t="s">
        <v>9471</v>
      </c>
      <c r="J1110" s="32" t="s">
        <v>9472</v>
      </c>
      <c r="K1110" s="32" t="s">
        <v>9473</v>
      </c>
      <c r="L1110" s="32" t="s">
        <v>9474</v>
      </c>
      <c r="M1110" s="32" t="s">
        <v>9475</v>
      </c>
      <c r="N1110" s="32" t="s">
        <v>9476</v>
      </c>
      <c r="O1110" s="32" t="s">
        <v>9477</v>
      </c>
      <c r="P1110" s="32" t="s">
        <v>9478</v>
      </c>
    </row>
    <row r="1111" spans="1:16" ht="15.5">
      <c r="A1111" s="32" t="s">
        <v>9479</v>
      </c>
      <c r="B1111" s="32" t="s">
        <v>9480</v>
      </c>
      <c r="C1111" s="32" t="s">
        <v>8917</v>
      </c>
      <c r="D1111" s="34">
        <v>8799</v>
      </c>
      <c r="E1111" s="34">
        <v>11595</v>
      </c>
      <c r="F1111" s="33">
        <v>0.24</v>
      </c>
      <c r="G1111" s="32">
        <v>4.4000000000000004</v>
      </c>
      <c r="H1111" s="36">
        <v>2981</v>
      </c>
      <c r="I1111" s="32" t="s">
        <v>9481</v>
      </c>
      <c r="J1111" s="32" t="s">
        <v>9482</v>
      </c>
      <c r="K1111" s="32" t="s">
        <v>9483</v>
      </c>
      <c r="L1111" s="32" t="s">
        <v>9484</v>
      </c>
      <c r="M1111" s="32" t="s">
        <v>9485</v>
      </c>
      <c r="N1111" s="32" t="s">
        <v>9486</v>
      </c>
      <c r="O1111" s="32" t="s">
        <v>9487</v>
      </c>
      <c r="P1111" s="32" t="s">
        <v>9488</v>
      </c>
    </row>
    <row r="1112" spans="1:16" ht="15.5">
      <c r="A1112" s="32" t="s">
        <v>9489</v>
      </c>
      <c r="B1112" s="32" t="s">
        <v>9490</v>
      </c>
      <c r="C1112" s="32" t="s">
        <v>8582</v>
      </c>
      <c r="D1112" s="34">
        <v>1345</v>
      </c>
      <c r="E1112" s="34">
        <v>1750</v>
      </c>
      <c r="F1112" s="33">
        <v>0.23</v>
      </c>
      <c r="G1112" s="32">
        <v>3.8</v>
      </c>
      <c r="H1112" s="36">
        <v>2466</v>
      </c>
      <c r="I1112" s="32" t="s">
        <v>9491</v>
      </c>
      <c r="J1112" s="32" t="s">
        <v>9492</v>
      </c>
      <c r="K1112" s="32" t="s">
        <v>9493</v>
      </c>
      <c r="L1112" s="32" t="s">
        <v>9494</v>
      </c>
      <c r="M1112" s="32" t="s">
        <v>9495</v>
      </c>
      <c r="N1112" s="32" t="s">
        <v>9496</v>
      </c>
      <c r="O1112" s="32" t="s">
        <v>9497</v>
      </c>
      <c r="P1112" s="32" t="s">
        <v>9498</v>
      </c>
    </row>
    <row r="1113" spans="1:16" ht="15.5">
      <c r="A1113" s="32" t="s">
        <v>9499</v>
      </c>
      <c r="B1113" s="32" t="s">
        <v>9500</v>
      </c>
      <c r="C1113" s="32" t="s">
        <v>9501</v>
      </c>
      <c r="D1113" s="34">
        <v>2095</v>
      </c>
      <c r="E1113" s="34">
        <v>2095</v>
      </c>
      <c r="F1113" s="33">
        <v>0</v>
      </c>
      <c r="G1113" s="32">
        <v>4.5</v>
      </c>
      <c r="H1113" s="36">
        <v>7949</v>
      </c>
      <c r="I1113" s="32" t="s">
        <v>9502</v>
      </c>
      <c r="J1113" s="32" t="s">
        <v>9503</v>
      </c>
      <c r="K1113" s="32" t="s">
        <v>9504</v>
      </c>
      <c r="L1113" s="32" t="s">
        <v>9505</v>
      </c>
      <c r="M1113" s="32" t="s">
        <v>9506</v>
      </c>
      <c r="N1113" s="32" t="s">
        <v>9507</v>
      </c>
      <c r="O1113" s="32" t="s">
        <v>9508</v>
      </c>
      <c r="P1113" s="32" t="s">
        <v>9509</v>
      </c>
    </row>
    <row r="1114" spans="1:16" ht="15.5">
      <c r="A1114" s="32" t="s">
        <v>9510</v>
      </c>
      <c r="B1114" s="32" t="s">
        <v>9511</v>
      </c>
      <c r="C1114" s="32" t="s">
        <v>8593</v>
      </c>
      <c r="D1114" s="34">
        <v>1498</v>
      </c>
      <c r="E1114" s="34">
        <v>2300</v>
      </c>
      <c r="F1114" s="33">
        <v>0.35</v>
      </c>
      <c r="G1114" s="32">
        <v>3.8</v>
      </c>
      <c r="H1114" s="36">
        <v>95</v>
      </c>
      <c r="I1114" s="32" t="s">
        <v>9512</v>
      </c>
      <c r="J1114" s="32" t="s">
        <v>9513</v>
      </c>
      <c r="K1114" s="32" t="s">
        <v>9514</v>
      </c>
      <c r="L1114" s="32" t="s">
        <v>9515</v>
      </c>
      <c r="M1114" s="32" t="s">
        <v>9516</v>
      </c>
      <c r="N1114" s="32" t="s">
        <v>9517</v>
      </c>
      <c r="O1114" s="32" t="s">
        <v>9518</v>
      </c>
      <c r="P1114" s="32" t="s">
        <v>9519</v>
      </c>
    </row>
    <row r="1115" spans="1:16" ht="15.5">
      <c r="A1115" s="32" t="s">
        <v>9520</v>
      </c>
      <c r="B1115" s="32" t="s">
        <v>9521</v>
      </c>
      <c r="C1115" s="32" t="s">
        <v>9522</v>
      </c>
      <c r="D1115" s="34">
        <v>2199</v>
      </c>
      <c r="E1115" s="34">
        <v>2990</v>
      </c>
      <c r="F1115" s="33">
        <v>0.26</v>
      </c>
      <c r="G1115" s="32">
        <v>3.8</v>
      </c>
      <c r="H1115" s="36">
        <v>1558</v>
      </c>
      <c r="I1115" s="32" t="s">
        <v>9523</v>
      </c>
      <c r="J1115" s="32" t="s">
        <v>9524</v>
      </c>
      <c r="K1115" s="32" t="s">
        <v>9525</v>
      </c>
      <c r="L1115" s="32" t="s">
        <v>9526</v>
      </c>
      <c r="M1115" s="32" t="s">
        <v>9527</v>
      </c>
      <c r="N1115" s="32" t="s">
        <v>9528</v>
      </c>
      <c r="O1115" s="32" t="s">
        <v>9529</v>
      </c>
      <c r="P1115" s="32" t="s">
        <v>9530</v>
      </c>
    </row>
    <row r="1116" spans="1:16" ht="15.5">
      <c r="A1116" s="32" t="s">
        <v>9531</v>
      </c>
      <c r="B1116" s="32" t="s">
        <v>9532</v>
      </c>
      <c r="C1116" s="32" t="s">
        <v>8751</v>
      </c>
      <c r="D1116" s="34">
        <v>3699</v>
      </c>
      <c r="E1116" s="34">
        <v>4295</v>
      </c>
      <c r="F1116" s="33">
        <v>0.14000000000000001</v>
      </c>
      <c r="G1116" s="32">
        <v>4.0999999999999996</v>
      </c>
      <c r="H1116" s="36">
        <v>26543</v>
      </c>
      <c r="I1116" s="32" t="s">
        <v>9533</v>
      </c>
      <c r="J1116" s="32" t="s">
        <v>9534</v>
      </c>
      <c r="K1116" s="32" t="s">
        <v>9535</v>
      </c>
      <c r="L1116" s="32" t="s">
        <v>9536</v>
      </c>
      <c r="M1116" s="32" t="s">
        <v>9537</v>
      </c>
      <c r="N1116" s="32" t="s">
        <v>9538</v>
      </c>
      <c r="O1116" s="32" t="s">
        <v>9539</v>
      </c>
      <c r="P1116" s="32" t="s">
        <v>9540</v>
      </c>
    </row>
    <row r="1117" spans="1:16" ht="15.5">
      <c r="A1117" s="32" t="s">
        <v>9541</v>
      </c>
      <c r="B1117" s="32" t="s">
        <v>9542</v>
      </c>
      <c r="C1117" s="32" t="s">
        <v>8928</v>
      </c>
      <c r="D1117" s="32">
        <v>177</v>
      </c>
      <c r="E1117" s="32">
        <v>199</v>
      </c>
      <c r="F1117" s="33">
        <v>0.11</v>
      </c>
      <c r="G1117" s="32">
        <v>4.0999999999999996</v>
      </c>
      <c r="H1117" s="36">
        <v>3688</v>
      </c>
      <c r="I1117" s="32" t="s">
        <v>9543</v>
      </c>
      <c r="J1117" s="32" t="s">
        <v>9544</v>
      </c>
      <c r="K1117" s="32" t="s">
        <v>9545</v>
      </c>
      <c r="L1117" s="32" t="s">
        <v>9546</v>
      </c>
      <c r="M1117" s="32" t="s">
        <v>9547</v>
      </c>
      <c r="N1117" s="32" t="s">
        <v>9548</v>
      </c>
      <c r="O1117" s="32" t="s">
        <v>9549</v>
      </c>
      <c r="P1117" s="32" t="s">
        <v>9550</v>
      </c>
    </row>
    <row r="1118" spans="1:16" ht="15.5">
      <c r="A1118" s="32" t="s">
        <v>9551</v>
      </c>
      <c r="B1118" s="32" t="s">
        <v>9552</v>
      </c>
      <c r="C1118" s="32" t="s">
        <v>8751</v>
      </c>
      <c r="D1118" s="34">
        <v>1149</v>
      </c>
      <c r="E1118" s="34">
        <v>2499</v>
      </c>
      <c r="F1118" s="33">
        <v>0.54</v>
      </c>
      <c r="G1118" s="32">
        <v>3.8</v>
      </c>
      <c r="H1118" s="36">
        <v>4383</v>
      </c>
      <c r="I1118" s="32" t="s">
        <v>9553</v>
      </c>
      <c r="J1118" s="32" t="s">
        <v>9554</v>
      </c>
      <c r="K1118" s="32" t="s">
        <v>9555</v>
      </c>
      <c r="L1118" s="32" t="s">
        <v>9556</v>
      </c>
      <c r="M1118" s="32" t="s">
        <v>9557</v>
      </c>
      <c r="N1118" s="32" t="s">
        <v>9558</v>
      </c>
      <c r="O1118" s="32" t="s">
        <v>9559</v>
      </c>
      <c r="P1118" s="32" t="s">
        <v>9560</v>
      </c>
    </row>
    <row r="1119" spans="1:16" ht="15.5">
      <c r="A1119" s="32" t="s">
        <v>9561</v>
      </c>
      <c r="B1119" s="32" t="s">
        <v>9562</v>
      </c>
      <c r="C1119" s="32" t="s">
        <v>9563</v>
      </c>
      <c r="D1119" s="32">
        <v>244</v>
      </c>
      <c r="E1119" s="32">
        <v>499</v>
      </c>
      <c r="F1119" s="33">
        <v>0.51</v>
      </c>
      <c r="G1119" s="32">
        <v>3.3</v>
      </c>
      <c r="H1119" s="36">
        <v>478</v>
      </c>
      <c r="I1119" s="32" t="s">
        <v>9564</v>
      </c>
      <c r="J1119" s="32" t="s">
        <v>9565</v>
      </c>
      <c r="K1119" s="32" t="s">
        <v>9566</v>
      </c>
      <c r="L1119" s="32" t="s">
        <v>9567</v>
      </c>
      <c r="M1119" s="32" t="s">
        <v>9568</v>
      </c>
      <c r="N1119" s="32" t="s">
        <v>9569</v>
      </c>
      <c r="O1119" s="32" t="s">
        <v>9570</v>
      </c>
      <c r="P1119" s="32" t="s">
        <v>9571</v>
      </c>
    </row>
    <row r="1120" spans="1:16" ht="15.5">
      <c r="A1120" s="32" t="s">
        <v>9572</v>
      </c>
      <c r="B1120" s="32" t="s">
        <v>9573</v>
      </c>
      <c r="C1120" s="32" t="s">
        <v>8593</v>
      </c>
      <c r="D1120" s="34">
        <v>1959</v>
      </c>
      <c r="E1120" s="34">
        <v>2400</v>
      </c>
      <c r="F1120" s="33">
        <v>0.18</v>
      </c>
      <c r="G1120" s="32">
        <v>4</v>
      </c>
      <c r="H1120" s="36">
        <v>237</v>
      </c>
      <c r="I1120" s="32" t="s">
        <v>9574</v>
      </c>
      <c r="J1120" s="32" t="s">
        <v>9575</v>
      </c>
      <c r="K1120" s="32" t="s">
        <v>9576</v>
      </c>
      <c r="L1120" s="32" t="s">
        <v>9577</v>
      </c>
      <c r="M1120" s="32" t="s">
        <v>9578</v>
      </c>
      <c r="N1120" s="32" t="s">
        <v>9579</v>
      </c>
      <c r="O1120" s="32" t="s">
        <v>9580</v>
      </c>
      <c r="P1120" s="32" t="s">
        <v>9581</v>
      </c>
    </row>
    <row r="1121" spans="1:16" ht="15.5">
      <c r="A1121" s="32" t="s">
        <v>9582</v>
      </c>
      <c r="B1121" s="32" t="s">
        <v>9583</v>
      </c>
      <c r="C1121" s="32" t="s">
        <v>8615</v>
      </c>
      <c r="D1121" s="32">
        <v>319</v>
      </c>
      <c r="E1121" s="32">
        <v>749</v>
      </c>
      <c r="F1121" s="33">
        <v>0.56999999999999995</v>
      </c>
      <c r="G1121" s="32">
        <v>4.5999999999999996</v>
      </c>
      <c r="H1121" s="36">
        <v>124</v>
      </c>
      <c r="I1121" s="32" t="s">
        <v>9584</v>
      </c>
      <c r="J1121" s="32" t="s">
        <v>9585</v>
      </c>
      <c r="K1121" s="32" t="s">
        <v>9586</v>
      </c>
      <c r="L1121" s="32" t="s">
        <v>9587</v>
      </c>
      <c r="M1121" s="32" t="s">
        <v>9588</v>
      </c>
      <c r="N1121" s="32" t="s">
        <v>9589</v>
      </c>
      <c r="O1121" s="32" t="s">
        <v>9590</v>
      </c>
      <c r="P1121" s="32" t="s">
        <v>9591</v>
      </c>
    </row>
    <row r="1122" spans="1:16" ht="15.5">
      <c r="A1122" s="32" t="s">
        <v>9592</v>
      </c>
      <c r="B1122" s="32" t="s">
        <v>9593</v>
      </c>
      <c r="C1122" s="32" t="s">
        <v>8582</v>
      </c>
      <c r="D1122" s="34">
        <v>1499</v>
      </c>
      <c r="E1122" s="34">
        <v>1775</v>
      </c>
      <c r="F1122" s="33">
        <v>0.16</v>
      </c>
      <c r="G1122" s="32">
        <v>3.9</v>
      </c>
      <c r="H1122" s="36">
        <v>14667</v>
      </c>
      <c r="I1122" s="32" t="s">
        <v>9594</v>
      </c>
      <c r="J1122" s="32" t="s">
        <v>9595</v>
      </c>
      <c r="K1122" s="32" t="s">
        <v>9596</v>
      </c>
      <c r="L1122" s="32" t="s">
        <v>9597</v>
      </c>
      <c r="M1122" s="32" t="s">
        <v>9598</v>
      </c>
      <c r="N1122" s="32" t="s">
        <v>9599</v>
      </c>
      <c r="O1122" s="32" t="s">
        <v>9600</v>
      </c>
      <c r="P1122" s="32" t="s">
        <v>9601</v>
      </c>
    </row>
    <row r="1123" spans="1:16" ht="15.5">
      <c r="A1123" s="32" t="s">
        <v>9602</v>
      </c>
      <c r="B1123" s="32" t="s">
        <v>9603</v>
      </c>
      <c r="C1123" s="32" t="s">
        <v>8615</v>
      </c>
      <c r="D1123" s="32">
        <v>469</v>
      </c>
      <c r="E1123" s="34">
        <v>1599</v>
      </c>
      <c r="F1123" s="33">
        <v>0.71</v>
      </c>
      <c r="G1123" s="32">
        <v>3.7</v>
      </c>
      <c r="H1123" s="36">
        <v>6</v>
      </c>
      <c r="I1123" s="32" t="s">
        <v>9604</v>
      </c>
      <c r="J1123" s="32" t="s">
        <v>9605</v>
      </c>
      <c r="K1123" s="32" t="s">
        <v>9606</v>
      </c>
      <c r="L1123" s="32" t="s">
        <v>9607</v>
      </c>
      <c r="M1123" s="32" t="s">
        <v>9608</v>
      </c>
      <c r="N1123" s="32" t="s">
        <v>9609</v>
      </c>
      <c r="O1123" s="32" t="s">
        <v>9610</v>
      </c>
      <c r="P1123" s="32" t="s">
        <v>9611</v>
      </c>
    </row>
    <row r="1124" spans="1:16" ht="15.5">
      <c r="A1124" s="32" t="s">
        <v>9612</v>
      </c>
      <c r="B1124" s="32" t="s">
        <v>9613</v>
      </c>
      <c r="C1124" s="32" t="s">
        <v>9501</v>
      </c>
      <c r="D1124" s="34">
        <v>1099</v>
      </c>
      <c r="E1124" s="34">
        <v>1795</v>
      </c>
      <c r="F1124" s="33">
        <v>0.39</v>
      </c>
      <c r="G1124" s="32">
        <v>4.2</v>
      </c>
      <c r="H1124" s="36">
        <v>4244</v>
      </c>
      <c r="I1124" s="32" t="s">
        <v>9614</v>
      </c>
      <c r="J1124" s="32" t="s">
        <v>9615</v>
      </c>
      <c r="K1124" s="32" t="s">
        <v>9616</v>
      </c>
      <c r="L1124" s="32" t="s">
        <v>9617</v>
      </c>
      <c r="M1124" s="32" t="s">
        <v>9618</v>
      </c>
      <c r="N1124" s="32" t="s">
        <v>9619</v>
      </c>
      <c r="O1124" s="32" t="s">
        <v>9620</v>
      </c>
      <c r="P1124" s="32" t="s">
        <v>9621</v>
      </c>
    </row>
    <row r="1125" spans="1:16" ht="15.5">
      <c r="A1125" s="32" t="s">
        <v>9622</v>
      </c>
      <c r="B1125" s="32" t="s">
        <v>9623</v>
      </c>
      <c r="C1125" s="32" t="s">
        <v>8604</v>
      </c>
      <c r="D1125" s="34">
        <v>9590</v>
      </c>
      <c r="E1125" s="34">
        <v>15999</v>
      </c>
      <c r="F1125" s="33">
        <v>0.4</v>
      </c>
      <c r="G1125" s="32">
        <v>4.0999999999999996</v>
      </c>
      <c r="H1125" s="36">
        <v>1017</v>
      </c>
      <c r="I1125" s="32" t="s">
        <v>9624</v>
      </c>
      <c r="J1125" s="32" t="s">
        <v>9625</v>
      </c>
      <c r="K1125" s="32" t="s">
        <v>9626</v>
      </c>
      <c r="L1125" s="32" t="s">
        <v>9627</v>
      </c>
      <c r="M1125" s="32" t="s">
        <v>9628</v>
      </c>
      <c r="N1125" s="32" t="s">
        <v>9629</v>
      </c>
      <c r="O1125" s="32" t="s">
        <v>9630</v>
      </c>
      <c r="P1125" s="32" t="s">
        <v>9631</v>
      </c>
    </row>
    <row r="1126" spans="1:16" ht="15.5">
      <c r="A1126" s="32" t="s">
        <v>9632</v>
      </c>
      <c r="B1126" s="32" t="s">
        <v>9633</v>
      </c>
      <c r="C1126" s="32" t="s">
        <v>9634</v>
      </c>
      <c r="D1126" s="32">
        <v>999</v>
      </c>
      <c r="E1126" s="34">
        <v>1490</v>
      </c>
      <c r="F1126" s="33">
        <v>0.33</v>
      </c>
      <c r="G1126" s="32">
        <v>4.0999999999999996</v>
      </c>
      <c r="H1126" s="36">
        <v>12999</v>
      </c>
      <c r="I1126" s="32" t="s">
        <v>9635</v>
      </c>
      <c r="J1126" s="32" t="s">
        <v>9636</v>
      </c>
      <c r="K1126" s="32" t="s">
        <v>9637</v>
      </c>
      <c r="L1126" s="32" t="s">
        <v>9638</v>
      </c>
      <c r="M1126" s="32" t="s">
        <v>9639</v>
      </c>
      <c r="N1126" s="32" t="s">
        <v>9640</v>
      </c>
      <c r="O1126" s="32" t="s">
        <v>9641</v>
      </c>
      <c r="P1126" s="32" t="s">
        <v>9642</v>
      </c>
    </row>
    <row r="1127" spans="1:16" ht="15.5">
      <c r="A1127" s="32" t="s">
        <v>9643</v>
      </c>
      <c r="B1127" s="32" t="s">
        <v>9644</v>
      </c>
      <c r="C1127" s="32" t="s">
        <v>8804</v>
      </c>
      <c r="D1127" s="34">
        <v>1299</v>
      </c>
      <c r="E1127" s="34">
        <v>1999</v>
      </c>
      <c r="F1127" s="33">
        <v>0.35</v>
      </c>
      <c r="G1127" s="32">
        <v>3.8</v>
      </c>
      <c r="H1127" s="36">
        <v>311</v>
      </c>
      <c r="I1127" s="32" t="s">
        <v>9645</v>
      </c>
      <c r="J1127" s="32" t="s">
        <v>9646</v>
      </c>
      <c r="K1127" s="32" t="s">
        <v>9647</v>
      </c>
      <c r="L1127" s="32" t="s">
        <v>9648</v>
      </c>
      <c r="M1127" s="32" t="s">
        <v>9649</v>
      </c>
      <c r="N1127" s="32" t="s">
        <v>9650</v>
      </c>
      <c r="O1127" s="32" t="s">
        <v>9651</v>
      </c>
      <c r="P1127" s="32" t="s">
        <v>9652</v>
      </c>
    </row>
    <row r="1128" spans="1:16" ht="15.5">
      <c r="A1128" s="32" t="s">
        <v>9653</v>
      </c>
      <c r="B1128" s="32" t="s">
        <v>9654</v>
      </c>
      <c r="C1128" s="32" t="s">
        <v>9655</v>
      </c>
      <c r="D1128" s="32">
        <v>292</v>
      </c>
      <c r="E1128" s="32">
        <v>499</v>
      </c>
      <c r="F1128" s="33">
        <v>0.41</v>
      </c>
      <c r="G1128" s="32">
        <v>4.0999999999999996</v>
      </c>
      <c r="H1128" s="36">
        <v>4238</v>
      </c>
      <c r="I1128" s="32" t="s">
        <v>9656</v>
      </c>
      <c r="J1128" s="32" t="s">
        <v>9657</v>
      </c>
      <c r="K1128" s="32" t="s">
        <v>9658</v>
      </c>
      <c r="L1128" s="32" t="s">
        <v>9659</v>
      </c>
      <c r="M1128" s="32" t="s">
        <v>9660</v>
      </c>
      <c r="N1128" s="32" t="s">
        <v>9661</v>
      </c>
      <c r="O1128" s="32" t="s">
        <v>9662</v>
      </c>
      <c r="P1128" s="32" t="s">
        <v>9663</v>
      </c>
    </row>
    <row r="1129" spans="1:16" ht="15.5">
      <c r="A1129" s="32" t="s">
        <v>9664</v>
      </c>
      <c r="B1129" s="32" t="s">
        <v>9665</v>
      </c>
      <c r="C1129" s="32" t="s">
        <v>9326</v>
      </c>
      <c r="D1129" s="32">
        <v>160</v>
      </c>
      <c r="E1129" s="32">
        <v>299</v>
      </c>
      <c r="F1129" s="33">
        <v>0.46</v>
      </c>
      <c r="G1129" s="32">
        <v>4.5999999999999996</v>
      </c>
      <c r="H1129" s="36">
        <v>2781</v>
      </c>
      <c r="I1129" s="32" t="s">
        <v>9666</v>
      </c>
      <c r="J1129" s="32" t="s">
        <v>9667</v>
      </c>
      <c r="K1129" s="32" t="s">
        <v>9668</v>
      </c>
      <c r="L1129" s="32" t="s">
        <v>9669</v>
      </c>
      <c r="M1129" s="32" t="s">
        <v>9670</v>
      </c>
      <c r="N1129" s="32" t="s">
        <v>9671</v>
      </c>
      <c r="O1129" s="32" t="s">
        <v>9672</v>
      </c>
      <c r="P1129" s="32" t="s">
        <v>9673</v>
      </c>
    </row>
    <row r="1130" spans="1:16" ht="15.5">
      <c r="A1130" s="32" t="s">
        <v>9674</v>
      </c>
      <c r="B1130" s="32" t="s">
        <v>9675</v>
      </c>
      <c r="C1130" s="32" t="s">
        <v>9676</v>
      </c>
      <c r="D1130" s="32">
        <v>600</v>
      </c>
      <c r="E1130" s="32">
        <v>600</v>
      </c>
      <c r="F1130" s="33">
        <v>0</v>
      </c>
      <c r="G1130" s="32">
        <v>4.0999999999999996</v>
      </c>
      <c r="H1130" s="36">
        <v>10907</v>
      </c>
      <c r="I1130" s="32" t="s">
        <v>9677</v>
      </c>
      <c r="J1130" s="32" t="s">
        <v>9678</v>
      </c>
      <c r="K1130" s="32" t="s">
        <v>9679</v>
      </c>
      <c r="L1130" s="32" t="s">
        <v>9680</v>
      </c>
      <c r="M1130" s="32" t="s">
        <v>9681</v>
      </c>
      <c r="N1130" s="32" t="s">
        <v>9682</v>
      </c>
      <c r="O1130" s="32" t="s">
        <v>9683</v>
      </c>
      <c r="P1130" s="32" t="s">
        <v>9684</v>
      </c>
    </row>
    <row r="1131" spans="1:16" ht="15.5">
      <c r="A1131" s="32" t="s">
        <v>9685</v>
      </c>
      <c r="B1131" s="32" t="s">
        <v>9686</v>
      </c>
      <c r="C1131" s="32" t="s">
        <v>9687</v>
      </c>
      <c r="D1131" s="34">
        <v>1130</v>
      </c>
      <c r="E1131" s="34">
        <v>1130</v>
      </c>
      <c r="F1131" s="33">
        <v>0</v>
      </c>
      <c r="G1131" s="32">
        <v>4.2</v>
      </c>
      <c r="H1131" s="36">
        <v>13250</v>
      </c>
      <c r="I1131" s="32" t="s">
        <v>9688</v>
      </c>
      <c r="J1131" s="32" t="s">
        <v>9689</v>
      </c>
      <c r="K1131" s="32" t="s">
        <v>9690</v>
      </c>
      <c r="L1131" s="32" t="s">
        <v>9691</v>
      </c>
      <c r="M1131" s="32" t="s">
        <v>9692</v>
      </c>
      <c r="N1131" s="32" t="s">
        <v>9693</v>
      </c>
      <c r="O1131" s="32" t="s">
        <v>9694</v>
      </c>
      <c r="P1131" s="32" t="s">
        <v>9695</v>
      </c>
    </row>
    <row r="1132" spans="1:16" ht="15.5">
      <c r="A1132" s="32" t="s">
        <v>9696</v>
      </c>
      <c r="B1132" s="32" t="s">
        <v>9697</v>
      </c>
      <c r="C1132" s="32" t="s">
        <v>8751</v>
      </c>
      <c r="D1132" s="34">
        <v>3249</v>
      </c>
      <c r="E1132" s="34">
        <v>6295</v>
      </c>
      <c r="F1132" s="33">
        <v>0.48</v>
      </c>
      <c r="G1132" s="32">
        <v>3.9</v>
      </c>
      <c r="H1132" s="36">
        <v>43070</v>
      </c>
      <c r="I1132" s="32" t="s">
        <v>9698</v>
      </c>
      <c r="J1132" s="32" t="s">
        <v>9699</v>
      </c>
      <c r="K1132" s="32" t="s">
        <v>9700</v>
      </c>
      <c r="L1132" s="32" t="s">
        <v>9701</v>
      </c>
      <c r="M1132" s="32" t="s">
        <v>9702</v>
      </c>
      <c r="N1132" s="32" t="s">
        <v>9703</v>
      </c>
      <c r="O1132" s="32" t="s">
        <v>9704</v>
      </c>
      <c r="P1132" s="32" t="s">
        <v>9705</v>
      </c>
    </row>
    <row r="1133" spans="1:16" ht="15.5">
      <c r="A1133" s="32" t="s">
        <v>9706</v>
      </c>
      <c r="B1133" s="32" t="s">
        <v>9707</v>
      </c>
      <c r="C1133" s="32" t="s">
        <v>8751</v>
      </c>
      <c r="D1133" s="34">
        <v>3599</v>
      </c>
      <c r="E1133" s="34">
        <v>9455</v>
      </c>
      <c r="F1133" s="33">
        <v>0.62</v>
      </c>
      <c r="G1133" s="32">
        <v>4.0999999999999996</v>
      </c>
      <c r="H1133" s="36">
        <v>11828</v>
      </c>
      <c r="I1133" s="32" t="s">
        <v>9708</v>
      </c>
      <c r="J1133" s="32" t="s">
        <v>9709</v>
      </c>
      <c r="K1133" s="32" t="s">
        <v>9710</v>
      </c>
      <c r="L1133" s="32" t="s">
        <v>9711</v>
      </c>
      <c r="M1133" s="32" t="s">
        <v>9712</v>
      </c>
      <c r="N1133" s="32" t="s">
        <v>9713</v>
      </c>
      <c r="O1133" s="32" t="s">
        <v>9714</v>
      </c>
      <c r="P1133" s="32" t="s">
        <v>9715</v>
      </c>
    </row>
    <row r="1134" spans="1:16" ht="15.5">
      <c r="A1134" s="32" t="s">
        <v>9716</v>
      </c>
      <c r="B1134" s="32" t="s">
        <v>9717</v>
      </c>
      <c r="C1134" s="32" t="s">
        <v>9072</v>
      </c>
      <c r="D1134" s="32">
        <v>368</v>
      </c>
      <c r="E1134" s="32">
        <v>699</v>
      </c>
      <c r="F1134" s="33">
        <v>0.47</v>
      </c>
      <c r="G1134" s="32">
        <v>4.0999999999999996</v>
      </c>
      <c r="H1134" s="36">
        <v>1240</v>
      </c>
      <c r="I1134" s="32" t="s">
        <v>9718</v>
      </c>
      <c r="J1134" s="32" t="s">
        <v>9719</v>
      </c>
      <c r="K1134" s="32" t="s">
        <v>9720</v>
      </c>
      <c r="L1134" s="32" t="s">
        <v>9721</v>
      </c>
      <c r="M1134" s="32" t="s">
        <v>9722</v>
      </c>
      <c r="N1134" s="32" t="s">
        <v>9723</v>
      </c>
      <c r="O1134" s="32" t="s">
        <v>9724</v>
      </c>
      <c r="P1134" s="32" t="s">
        <v>9725</v>
      </c>
    </row>
    <row r="1135" spans="1:16" ht="15.5">
      <c r="A1135" s="32" t="s">
        <v>9726</v>
      </c>
      <c r="B1135" s="32" t="s">
        <v>9727</v>
      </c>
      <c r="C1135" s="32" t="s">
        <v>8751</v>
      </c>
      <c r="D1135" s="34">
        <v>3199</v>
      </c>
      <c r="E1135" s="34">
        <v>4999</v>
      </c>
      <c r="F1135" s="33">
        <v>0.36</v>
      </c>
      <c r="G1135" s="32">
        <v>4</v>
      </c>
      <c r="H1135" s="36">
        <v>20869</v>
      </c>
      <c r="I1135" s="32" t="s">
        <v>9728</v>
      </c>
      <c r="J1135" s="32" t="s">
        <v>9729</v>
      </c>
      <c r="K1135" s="32" t="s">
        <v>9730</v>
      </c>
      <c r="L1135" s="32" t="s">
        <v>9731</v>
      </c>
      <c r="M1135" s="32" t="s">
        <v>9732</v>
      </c>
      <c r="N1135" s="32" t="s">
        <v>9733</v>
      </c>
      <c r="O1135" s="32" t="s">
        <v>9734</v>
      </c>
      <c r="P1135" s="32" t="s">
        <v>9735</v>
      </c>
    </row>
    <row r="1136" spans="1:16" ht="15.5">
      <c r="A1136" s="32" t="s">
        <v>9736</v>
      </c>
      <c r="B1136" s="32" t="s">
        <v>9737</v>
      </c>
      <c r="C1136" s="32" t="s">
        <v>9738</v>
      </c>
      <c r="D1136" s="34">
        <v>1599</v>
      </c>
      <c r="E1136" s="34">
        <v>2900</v>
      </c>
      <c r="F1136" s="33">
        <v>0.45</v>
      </c>
      <c r="G1136" s="32">
        <v>3.7</v>
      </c>
      <c r="H1136" s="36">
        <v>441</v>
      </c>
      <c r="I1136" s="32" t="s">
        <v>9739</v>
      </c>
      <c r="J1136" s="32" t="s">
        <v>9740</v>
      </c>
      <c r="K1136" s="32" t="s">
        <v>9741</v>
      </c>
      <c r="L1136" s="32" t="s">
        <v>9742</v>
      </c>
      <c r="M1136" s="32" t="s">
        <v>9743</v>
      </c>
      <c r="N1136" s="32" t="s">
        <v>9744</v>
      </c>
      <c r="O1136" s="32" t="s">
        <v>9745</v>
      </c>
      <c r="P1136" s="32" t="s">
        <v>9746</v>
      </c>
    </row>
    <row r="1137" spans="1:16" ht="15.5">
      <c r="A1137" s="32" t="s">
        <v>9747</v>
      </c>
      <c r="B1137" s="32" t="s">
        <v>9748</v>
      </c>
      <c r="C1137" s="32" t="s">
        <v>8729</v>
      </c>
      <c r="D1137" s="34">
        <v>1999</v>
      </c>
      <c r="E1137" s="34">
        <v>2499</v>
      </c>
      <c r="F1137" s="33">
        <v>0.2</v>
      </c>
      <c r="G1137" s="32">
        <v>4.0999999999999996</v>
      </c>
      <c r="H1137" s="36">
        <v>1034</v>
      </c>
      <c r="I1137" s="32" t="s">
        <v>9749</v>
      </c>
      <c r="J1137" s="32" t="s">
        <v>9750</v>
      </c>
      <c r="K1137" s="32" t="s">
        <v>9751</v>
      </c>
      <c r="L1137" s="32" t="s">
        <v>9752</v>
      </c>
      <c r="M1137" s="32" t="s">
        <v>9753</v>
      </c>
      <c r="N1137" s="32" t="s">
        <v>9754</v>
      </c>
      <c r="O1137" s="32" t="s">
        <v>9755</v>
      </c>
      <c r="P1137" s="32" t="s">
        <v>9756</v>
      </c>
    </row>
    <row r="1138" spans="1:16" ht="15.5">
      <c r="A1138" s="32" t="s">
        <v>9757</v>
      </c>
      <c r="B1138" s="32" t="s">
        <v>9758</v>
      </c>
      <c r="C1138" s="32" t="s">
        <v>8740</v>
      </c>
      <c r="D1138" s="32">
        <v>616</v>
      </c>
      <c r="E1138" s="34">
        <v>1190</v>
      </c>
      <c r="F1138" s="33">
        <v>0.48</v>
      </c>
      <c r="G1138" s="32">
        <v>4.0999999999999996</v>
      </c>
      <c r="H1138" s="36">
        <v>37126</v>
      </c>
      <c r="I1138" s="32" t="s">
        <v>9759</v>
      </c>
      <c r="J1138" s="32" t="s">
        <v>9760</v>
      </c>
      <c r="K1138" s="32" t="s">
        <v>9761</v>
      </c>
      <c r="L1138" s="32" t="s">
        <v>9762</v>
      </c>
      <c r="M1138" s="32" t="s">
        <v>9763</v>
      </c>
      <c r="N1138" s="32" t="s">
        <v>9764</v>
      </c>
      <c r="O1138" s="32" t="s">
        <v>9765</v>
      </c>
      <c r="P1138" s="32" t="s">
        <v>9766</v>
      </c>
    </row>
    <row r="1139" spans="1:16" ht="15.5">
      <c r="A1139" s="32" t="s">
        <v>9767</v>
      </c>
      <c r="B1139" s="32" t="s">
        <v>9768</v>
      </c>
      <c r="C1139" s="32" t="s">
        <v>8729</v>
      </c>
      <c r="D1139" s="34">
        <v>1499</v>
      </c>
      <c r="E1139" s="34">
        <v>2100</v>
      </c>
      <c r="F1139" s="33">
        <v>0.28999999999999998</v>
      </c>
      <c r="G1139" s="32">
        <v>4.0999999999999996</v>
      </c>
      <c r="H1139" s="36">
        <v>6355</v>
      </c>
      <c r="I1139" s="32" t="s">
        <v>9769</v>
      </c>
      <c r="J1139" s="32" t="s">
        <v>9770</v>
      </c>
      <c r="K1139" s="32" t="s">
        <v>9771</v>
      </c>
      <c r="L1139" s="32" t="s">
        <v>9772</v>
      </c>
      <c r="M1139" s="32" t="s">
        <v>9773</v>
      </c>
      <c r="N1139" s="32" t="s">
        <v>9774</v>
      </c>
      <c r="O1139" s="32" t="s">
        <v>9775</v>
      </c>
      <c r="P1139" s="32" t="s">
        <v>9776</v>
      </c>
    </row>
    <row r="1140" spans="1:16" ht="15.5">
      <c r="A1140" s="32" t="s">
        <v>9777</v>
      </c>
      <c r="B1140" s="32" t="s">
        <v>9778</v>
      </c>
      <c r="C1140" s="32" t="s">
        <v>9326</v>
      </c>
      <c r="D1140" s="32">
        <v>199</v>
      </c>
      <c r="E1140" s="32">
        <v>499</v>
      </c>
      <c r="F1140" s="33">
        <v>0.6</v>
      </c>
      <c r="G1140" s="32">
        <v>3.3</v>
      </c>
      <c r="H1140" s="36">
        <v>12</v>
      </c>
      <c r="I1140" s="32" t="s">
        <v>9779</v>
      </c>
      <c r="J1140" s="32" t="s">
        <v>9780</v>
      </c>
      <c r="K1140" s="32" t="s">
        <v>9781</v>
      </c>
      <c r="L1140" s="32" t="s">
        <v>9782</v>
      </c>
      <c r="M1140" s="32" t="s">
        <v>9783</v>
      </c>
      <c r="N1140" s="32" t="s">
        <v>9784</v>
      </c>
      <c r="O1140" s="32" t="s">
        <v>9785</v>
      </c>
      <c r="P1140" s="32" t="s">
        <v>9786</v>
      </c>
    </row>
    <row r="1141" spans="1:16" ht="15.5">
      <c r="A1141" s="32" t="s">
        <v>9787</v>
      </c>
      <c r="B1141" s="32" t="s">
        <v>9788</v>
      </c>
      <c r="C1141" s="32" t="s">
        <v>8886</v>
      </c>
      <c r="D1141" s="32">
        <v>610</v>
      </c>
      <c r="E1141" s="32">
        <v>825</v>
      </c>
      <c r="F1141" s="33">
        <v>0.26</v>
      </c>
      <c r="G1141" s="32">
        <v>4.0999999999999996</v>
      </c>
      <c r="H1141" s="36">
        <v>13165</v>
      </c>
      <c r="I1141" s="32" t="s">
        <v>9789</v>
      </c>
      <c r="J1141" s="32" t="s">
        <v>9790</v>
      </c>
      <c r="K1141" s="32" t="s">
        <v>9791</v>
      </c>
      <c r="L1141" s="32" t="s">
        <v>9792</v>
      </c>
      <c r="M1141" s="32" t="s">
        <v>9793</v>
      </c>
      <c r="N1141" s="32" t="s">
        <v>9794</v>
      </c>
      <c r="O1141" s="32" t="s">
        <v>9795</v>
      </c>
      <c r="P1141" s="32" t="s">
        <v>9796</v>
      </c>
    </row>
    <row r="1142" spans="1:16" ht="15.5">
      <c r="A1142" s="32" t="s">
        <v>9797</v>
      </c>
      <c r="B1142" s="32" t="s">
        <v>9798</v>
      </c>
      <c r="C1142" s="32" t="s">
        <v>9234</v>
      </c>
      <c r="D1142" s="32">
        <v>999</v>
      </c>
      <c r="E1142" s="34">
        <v>1499</v>
      </c>
      <c r="F1142" s="33">
        <v>0.33</v>
      </c>
      <c r="G1142" s="32">
        <v>4.0999999999999996</v>
      </c>
      <c r="H1142" s="36">
        <v>1646</v>
      </c>
      <c r="I1142" s="32" t="s">
        <v>9799</v>
      </c>
      <c r="J1142" s="32" t="s">
        <v>9800</v>
      </c>
      <c r="K1142" s="32" t="s">
        <v>9801</v>
      </c>
      <c r="L1142" s="32" t="s">
        <v>9802</v>
      </c>
      <c r="M1142" s="32" t="s">
        <v>9803</v>
      </c>
      <c r="N1142" s="32" t="s">
        <v>9804</v>
      </c>
      <c r="O1142" s="32" t="s">
        <v>9805</v>
      </c>
      <c r="P1142" s="32" t="s">
        <v>9806</v>
      </c>
    </row>
    <row r="1143" spans="1:16" ht="15.5">
      <c r="A1143" s="32" t="s">
        <v>9807</v>
      </c>
      <c r="B1143" s="32" t="s">
        <v>9808</v>
      </c>
      <c r="C1143" s="32" t="s">
        <v>9368</v>
      </c>
      <c r="D1143" s="34">
        <v>8999</v>
      </c>
      <c r="E1143" s="34">
        <v>9995</v>
      </c>
      <c r="F1143" s="33">
        <v>0.1</v>
      </c>
      <c r="G1143" s="32">
        <v>4.4000000000000004</v>
      </c>
      <c r="H1143" s="36">
        <v>17994</v>
      </c>
      <c r="I1143" s="32" t="s">
        <v>9809</v>
      </c>
      <c r="J1143" s="32" t="s">
        <v>9810</v>
      </c>
      <c r="K1143" s="32" t="s">
        <v>9811</v>
      </c>
      <c r="L1143" s="32" t="s">
        <v>9812</v>
      </c>
      <c r="M1143" s="32" t="s">
        <v>9813</v>
      </c>
      <c r="N1143" s="32" t="s">
        <v>9814</v>
      </c>
      <c r="O1143" s="32" t="s">
        <v>9815</v>
      </c>
      <c r="P1143" s="32" t="s">
        <v>9816</v>
      </c>
    </row>
    <row r="1144" spans="1:16" ht="15.5">
      <c r="A1144" s="32" t="s">
        <v>9817</v>
      </c>
      <c r="B1144" s="32" t="s">
        <v>9818</v>
      </c>
      <c r="C1144" s="32" t="s">
        <v>8615</v>
      </c>
      <c r="D1144" s="32">
        <v>453</v>
      </c>
      <c r="E1144" s="32">
        <v>999</v>
      </c>
      <c r="F1144" s="33">
        <v>0.55000000000000004</v>
      </c>
      <c r="G1144" s="32">
        <v>4.3</v>
      </c>
      <c r="H1144" s="36">
        <v>610</v>
      </c>
      <c r="I1144" s="32" t="s">
        <v>9819</v>
      </c>
      <c r="J1144" s="32" t="s">
        <v>9820</v>
      </c>
      <c r="K1144" s="32" t="s">
        <v>9821</v>
      </c>
      <c r="L1144" s="32" t="s">
        <v>9822</v>
      </c>
      <c r="M1144" s="32" t="s">
        <v>9823</v>
      </c>
      <c r="N1144" s="32" t="s">
        <v>9824</v>
      </c>
      <c r="O1144" s="32" t="s">
        <v>9825</v>
      </c>
      <c r="P1144" s="32" t="s">
        <v>9826</v>
      </c>
    </row>
    <row r="1145" spans="1:16" ht="15.5">
      <c r="A1145" s="32" t="s">
        <v>9827</v>
      </c>
      <c r="B1145" s="32" t="s">
        <v>9828</v>
      </c>
      <c r="C1145" s="32" t="s">
        <v>8751</v>
      </c>
      <c r="D1145" s="34">
        <v>2464</v>
      </c>
      <c r="E1145" s="34">
        <v>6000</v>
      </c>
      <c r="F1145" s="33">
        <v>0.59</v>
      </c>
      <c r="G1145" s="32">
        <v>4.0999999999999996</v>
      </c>
      <c r="H1145" s="36">
        <v>8866</v>
      </c>
      <c r="I1145" s="32" t="s">
        <v>9829</v>
      </c>
      <c r="J1145" s="32" t="s">
        <v>9830</v>
      </c>
      <c r="K1145" s="32" t="s">
        <v>9831</v>
      </c>
      <c r="L1145" s="32" t="s">
        <v>9832</v>
      </c>
      <c r="M1145" s="32" t="s">
        <v>9833</v>
      </c>
      <c r="N1145" s="32" t="s">
        <v>9834</v>
      </c>
      <c r="O1145" s="32" t="s">
        <v>9835</v>
      </c>
      <c r="P1145" s="32" t="s">
        <v>9836</v>
      </c>
    </row>
    <row r="1146" spans="1:16" ht="15.5">
      <c r="A1146" s="32" t="s">
        <v>9837</v>
      </c>
      <c r="B1146" s="32" t="s">
        <v>9838</v>
      </c>
      <c r="C1146" s="32" t="s">
        <v>9738</v>
      </c>
      <c r="D1146" s="34">
        <v>2719</v>
      </c>
      <c r="E1146" s="34">
        <v>3945</v>
      </c>
      <c r="F1146" s="33">
        <v>0.31</v>
      </c>
      <c r="G1146" s="32">
        <v>3.7</v>
      </c>
      <c r="H1146" s="36">
        <v>13406</v>
      </c>
      <c r="I1146" s="32" t="s">
        <v>9839</v>
      </c>
      <c r="J1146" s="32" t="s">
        <v>9840</v>
      </c>
      <c r="K1146" s="32" t="s">
        <v>9841</v>
      </c>
      <c r="L1146" s="32" t="s">
        <v>9842</v>
      </c>
      <c r="M1146" s="32" t="s">
        <v>9843</v>
      </c>
      <c r="N1146" s="32" t="s">
        <v>9844</v>
      </c>
      <c r="O1146" s="32" t="s">
        <v>9845</v>
      </c>
      <c r="P1146" s="32" t="s">
        <v>9846</v>
      </c>
    </row>
    <row r="1147" spans="1:16" ht="15.5">
      <c r="A1147" s="32" t="s">
        <v>9847</v>
      </c>
      <c r="B1147" s="32" t="s">
        <v>9848</v>
      </c>
      <c r="C1147" s="32" t="s">
        <v>8762</v>
      </c>
      <c r="D1147" s="34">
        <v>1439</v>
      </c>
      <c r="E1147" s="34">
        <v>1999</v>
      </c>
      <c r="F1147" s="33">
        <v>0.28000000000000003</v>
      </c>
      <c r="G1147" s="32">
        <v>4.8</v>
      </c>
      <c r="H1147" s="36">
        <v>53803</v>
      </c>
      <c r="I1147" s="32" t="s">
        <v>9849</v>
      </c>
      <c r="J1147" s="32" t="s">
        <v>9850</v>
      </c>
      <c r="K1147" s="32" t="s">
        <v>9851</v>
      </c>
      <c r="L1147" s="32" t="s">
        <v>9852</v>
      </c>
      <c r="M1147" s="32" t="s">
        <v>9853</v>
      </c>
      <c r="N1147" s="32" t="s">
        <v>9854</v>
      </c>
      <c r="O1147" s="32" t="s">
        <v>9855</v>
      </c>
      <c r="P1147" s="32" t="s">
        <v>9856</v>
      </c>
    </row>
    <row r="1148" spans="1:16" ht="15.5">
      <c r="A1148" s="32" t="s">
        <v>9857</v>
      </c>
      <c r="B1148" s="32" t="s">
        <v>9858</v>
      </c>
      <c r="C1148" s="32" t="s">
        <v>8729</v>
      </c>
      <c r="D1148" s="34">
        <v>2799</v>
      </c>
      <c r="E1148" s="34">
        <v>3499</v>
      </c>
      <c r="F1148" s="33">
        <v>0.2</v>
      </c>
      <c r="G1148" s="32">
        <v>4.5</v>
      </c>
      <c r="H1148" s="36">
        <v>546</v>
      </c>
      <c r="I1148" s="32" t="s">
        <v>9859</v>
      </c>
      <c r="J1148" s="32" t="s">
        <v>9860</v>
      </c>
      <c r="K1148" s="32" t="s">
        <v>9861</v>
      </c>
      <c r="L1148" s="32" t="s">
        <v>9862</v>
      </c>
      <c r="M1148" s="32" t="s">
        <v>9863</v>
      </c>
      <c r="N1148" s="32" t="s">
        <v>9864</v>
      </c>
      <c r="O1148" s="32" t="s">
        <v>9865</v>
      </c>
      <c r="P1148" s="32" t="s">
        <v>9866</v>
      </c>
    </row>
    <row r="1149" spans="1:16" ht="15.5">
      <c r="A1149" s="32" t="s">
        <v>9867</v>
      </c>
      <c r="B1149" s="32" t="s">
        <v>9868</v>
      </c>
      <c r="C1149" s="32" t="s">
        <v>8762</v>
      </c>
      <c r="D1149" s="34">
        <v>2088</v>
      </c>
      <c r="E1149" s="34">
        <v>5550</v>
      </c>
      <c r="F1149" s="33">
        <v>0.62</v>
      </c>
      <c r="G1149" s="32">
        <v>4</v>
      </c>
      <c r="H1149" s="36">
        <v>5292</v>
      </c>
      <c r="I1149" s="32" t="s">
        <v>9869</v>
      </c>
      <c r="J1149" s="32" t="s">
        <v>9870</v>
      </c>
      <c r="K1149" s="32" t="s">
        <v>9871</v>
      </c>
      <c r="L1149" s="32" t="s">
        <v>9872</v>
      </c>
      <c r="M1149" s="32" t="s">
        <v>9873</v>
      </c>
      <c r="N1149" s="32" t="s">
        <v>9874</v>
      </c>
      <c r="O1149" s="32" t="s">
        <v>9875</v>
      </c>
      <c r="P1149" s="32" t="s">
        <v>9876</v>
      </c>
    </row>
    <row r="1150" spans="1:16" ht="15.5">
      <c r="A1150" s="32" t="s">
        <v>9877</v>
      </c>
      <c r="B1150" s="32" t="s">
        <v>9878</v>
      </c>
      <c r="C1150" s="32" t="s">
        <v>8762</v>
      </c>
      <c r="D1150" s="34">
        <v>2399</v>
      </c>
      <c r="E1150" s="34">
        <v>4590</v>
      </c>
      <c r="F1150" s="33">
        <v>0.48</v>
      </c>
      <c r="G1150" s="32">
        <v>4.0999999999999996</v>
      </c>
      <c r="H1150" s="36">
        <v>444</v>
      </c>
      <c r="I1150" s="32" t="s">
        <v>9879</v>
      </c>
      <c r="J1150" s="32" t="s">
        <v>9880</v>
      </c>
      <c r="K1150" s="32" t="s">
        <v>9881</v>
      </c>
      <c r="L1150" s="32" t="s">
        <v>9882</v>
      </c>
      <c r="M1150" s="32" t="s">
        <v>9883</v>
      </c>
      <c r="N1150" s="32" t="s">
        <v>9884</v>
      </c>
      <c r="O1150" s="32" t="s">
        <v>9885</v>
      </c>
      <c r="P1150" s="32" t="s">
        <v>9886</v>
      </c>
    </row>
    <row r="1151" spans="1:16" ht="15.5">
      <c r="A1151" s="32" t="s">
        <v>9887</v>
      </c>
      <c r="B1151" s="32" t="s">
        <v>9888</v>
      </c>
      <c r="C1151" s="32" t="s">
        <v>8626</v>
      </c>
      <c r="D1151" s="32">
        <v>308</v>
      </c>
      <c r="E1151" s="32">
        <v>499</v>
      </c>
      <c r="F1151" s="33">
        <v>0.38</v>
      </c>
      <c r="G1151" s="32">
        <v>3.9</v>
      </c>
      <c r="H1151" s="36">
        <v>4584</v>
      </c>
      <c r="I1151" s="32" t="s">
        <v>9889</v>
      </c>
      <c r="J1151" s="32" t="s">
        <v>9890</v>
      </c>
      <c r="K1151" s="32" t="s">
        <v>9891</v>
      </c>
      <c r="L1151" s="32" t="s">
        <v>9892</v>
      </c>
      <c r="M1151" s="32" t="s">
        <v>9893</v>
      </c>
      <c r="N1151" s="32" t="s">
        <v>9894</v>
      </c>
      <c r="O1151" s="32" t="s">
        <v>9895</v>
      </c>
      <c r="P1151" s="32" t="s">
        <v>9896</v>
      </c>
    </row>
    <row r="1152" spans="1:16" ht="15.5">
      <c r="A1152" s="32" t="s">
        <v>9897</v>
      </c>
      <c r="B1152" s="32" t="s">
        <v>9898</v>
      </c>
      <c r="C1152" s="32" t="s">
        <v>8762</v>
      </c>
      <c r="D1152" s="34">
        <v>2599</v>
      </c>
      <c r="E1152" s="34">
        <v>4400</v>
      </c>
      <c r="F1152" s="33">
        <v>0.41</v>
      </c>
      <c r="G1152" s="32">
        <v>4.0999999999999996</v>
      </c>
      <c r="H1152" s="36">
        <v>14947</v>
      </c>
      <c r="I1152" s="32" t="s">
        <v>9899</v>
      </c>
      <c r="J1152" s="32" t="s">
        <v>9900</v>
      </c>
      <c r="K1152" s="32" t="s">
        <v>9901</v>
      </c>
      <c r="L1152" s="32" t="s">
        <v>9902</v>
      </c>
      <c r="M1152" s="32" t="s">
        <v>9903</v>
      </c>
      <c r="N1152" s="32" t="s">
        <v>9904</v>
      </c>
      <c r="O1152" s="32" t="s">
        <v>9905</v>
      </c>
      <c r="P1152" s="32" t="s">
        <v>9906</v>
      </c>
    </row>
    <row r="1153" spans="1:16" ht="15.5">
      <c r="A1153" s="32" t="s">
        <v>9907</v>
      </c>
      <c r="B1153" s="32" t="s">
        <v>9908</v>
      </c>
      <c r="C1153" s="32" t="s">
        <v>8740</v>
      </c>
      <c r="D1153" s="32">
        <v>479</v>
      </c>
      <c r="E1153" s="34">
        <v>1000</v>
      </c>
      <c r="F1153" s="33">
        <v>0.52</v>
      </c>
      <c r="G1153" s="32">
        <v>4.2</v>
      </c>
      <c r="H1153" s="36">
        <v>1559</v>
      </c>
      <c r="I1153" s="32" t="s">
        <v>9909</v>
      </c>
      <c r="J1153" s="32" t="s">
        <v>9910</v>
      </c>
      <c r="K1153" s="32" t="s">
        <v>9911</v>
      </c>
      <c r="L1153" s="32" t="s">
        <v>9912</v>
      </c>
      <c r="M1153" s="32" t="s">
        <v>9913</v>
      </c>
      <c r="N1153" s="32" t="s">
        <v>9914</v>
      </c>
      <c r="O1153" s="32" t="s">
        <v>9915</v>
      </c>
      <c r="P1153" s="32" t="s">
        <v>9916</v>
      </c>
    </row>
    <row r="1154" spans="1:16" ht="15.5">
      <c r="A1154" s="32" t="s">
        <v>9917</v>
      </c>
      <c r="B1154" s="32" t="s">
        <v>9918</v>
      </c>
      <c r="C1154" s="32" t="s">
        <v>8615</v>
      </c>
      <c r="D1154" s="32">
        <v>245</v>
      </c>
      <c r="E1154" s="32">
        <v>299</v>
      </c>
      <c r="F1154" s="33">
        <v>0.18</v>
      </c>
      <c r="G1154" s="32">
        <v>4.0999999999999996</v>
      </c>
      <c r="H1154" s="36">
        <v>1660</v>
      </c>
      <c r="I1154" s="32" t="s">
        <v>9919</v>
      </c>
      <c r="J1154" s="32" t="s">
        <v>9920</v>
      </c>
      <c r="K1154" s="32" t="s">
        <v>9921</v>
      </c>
      <c r="L1154" s="32" t="s">
        <v>9922</v>
      </c>
      <c r="M1154" s="32" t="s">
        <v>9923</v>
      </c>
      <c r="N1154" s="32" t="s">
        <v>9924</v>
      </c>
      <c r="O1154" s="32" t="s">
        <v>9925</v>
      </c>
      <c r="P1154" s="32" t="s">
        <v>9926</v>
      </c>
    </row>
    <row r="1155" spans="1:16" ht="15.5">
      <c r="A1155" s="32" t="s">
        <v>9927</v>
      </c>
      <c r="B1155" s="32" t="s">
        <v>9928</v>
      </c>
      <c r="C1155" s="32" t="s">
        <v>8615</v>
      </c>
      <c r="D1155" s="32">
        <v>179</v>
      </c>
      <c r="E1155" s="32">
        <v>799</v>
      </c>
      <c r="F1155" s="33">
        <v>0.78</v>
      </c>
      <c r="G1155" s="32">
        <v>3.5</v>
      </c>
      <c r="H1155" s="36">
        <v>132</v>
      </c>
      <c r="I1155" s="32" t="s">
        <v>9929</v>
      </c>
      <c r="J1155" s="32" t="s">
        <v>9930</v>
      </c>
      <c r="K1155" s="32" t="s">
        <v>9931</v>
      </c>
      <c r="L1155" s="32" t="s">
        <v>9932</v>
      </c>
      <c r="M1155" s="32" t="s">
        <v>9933</v>
      </c>
      <c r="N1155" s="32" t="s">
        <v>9934</v>
      </c>
      <c r="O1155" s="32" t="s">
        <v>9935</v>
      </c>
      <c r="P1155" s="32" t="s">
        <v>9936</v>
      </c>
    </row>
    <row r="1156" spans="1:16" ht="15.5">
      <c r="A1156" s="32" t="s">
        <v>9937</v>
      </c>
      <c r="B1156" s="32" t="s">
        <v>9938</v>
      </c>
      <c r="C1156" s="32" t="s">
        <v>9337</v>
      </c>
      <c r="D1156" s="34">
        <v>3569</v>
      </c>
      <c r="E1156" s="34">
        <v>5190</v>
      </c>
      <c r="F1156" s="33">
        <v>0.31</v>
      </c>
      <c r="G1156" s="32">
        <v>4.3</v>
      </c>
      <c r="H1156" s="36">
        <v>28629</v>
      </c>
      <c r="I1156" s="32" t="s">
        <v>9939</v>
      </c>
      <c r="J1156" s="32" t="s">
        <v>9940</v>
      </c>
      <c r="K1156" s="32" t="s">
        <v>9941</v>
      </c>
      <c r="L1156" s="32" t="s">
        <v>9942</v>
      </c>
      <c r="M1156" s="32" t="s">
        <v>9943</v>
      </c>
      <c r="N1156" s="32" t="s">
        <v>9944</v>
      </c>
      <c r="O1156" s="32" t="s">
        <v>9945</v>
      </c>
      <c r="P1156" s="32" t="s">
        <v>9946</v>
      </c>
    </row>
    <row r="1157" spans="1:16" ht="15.5">
      <c r="A1157" s="32" t="s">
        <v>9947</v>
      </c>
      <c r="B1157" s="32" t="s">
        <v>9948</v>
      </c>
      <c r="C1157" s="32" t="s">
        <v>8582</v>
      </c>
      <c r="D1157" s="32">
        <v>699</v>
      </c>
      <c r="E1157" s="34">
        <v>1345</v>
      </c>
      <c r="F1157" s="33">
        <v>0.48</v>
      </c>
      <c r="G1157" s="32">
        <v>3.9</v>
      </c>
      <c r="H1157" s="36">
        <v>8446</v>
      </c>
      <c r="I1157" s="32" t="s">
        <v>9949</v>
      </c>
      <c r="J1157" s="32" t="s">
        <v>9950</v>
      </c>
      <c r="K1157" s="32" t="s">
        <v>9951</v>
      </c>
      <c r="L1157" s="32" t="s">
        <v>9952</v>
      </c>
      <c r="M1157" s="32" t="s">
        <v>9953</v>
      </c>
      <c r="N1157" s="32" t="s">
        <v>9954</v>
      </c>
      <c r="O1157" s="32" t="s">
        <v>9955</v>
      </c>
      <c r="P1157" s="32" t="s">
        <v>9956</v>
      </c>
    </row>
    <row r="1158" spans="1:16" ht="15.5">
      <c r="A1158" s="32" t="s">
        <v>9957</v>
      </c>
      <c r="B1158" s="32" t="s">
        <v>9958</v>
      </c>
      <c r="C1158" s="32" t="s">
        <v>8688</v>
      </c>
      <c r="D1158" s="34">
        <v>2089</v>
      </c>
      <c r="E1158" s="34">
        <v>4000</v>
      </c>
      <c r="F1158" s="33">
        <v>0.48</v>
      </c>
      <c r="G1158" s="32">
        <v>4.2</v>
      </c>
      <c r="H1158" s="36">
        <v>11199</v>
      </c>
      <c r="I1158" s="32" t="s">
        <v>9959</v>
      </c>
      <c r="J1158" s="32" t="s">
        <v>9960</v>
      </c>
      <c r="K1158" s="32" t="s">
        <v>9961</v>
      </c>
      <c r="L1158" s="32" t="s">
        <v>9962</v>
      </c>
      <c r="M1158" s="32" t="s">
        <v>9963</v>
      </c>
      <c r="N1158" s="32" t="s">
        <v>9964</v>
      </c>
      <c r="O1158" s="32" t="s">
        <v>9965</v>
      </c>
      <c r="P1158" s="32" t="s">
        <v>9966</v>
      </c>
    </row>
    <row r="1159" spans="1:16" ht="15.5">
      <c r="A1159" s="32" t="s">
        <v>9967</v>
      </c>
      <c r="B1159" s="32" t="s">
        <v>9968</v>
      </c>
      <c r="C1159" s="32" t="s">
        <v>9969</v>
      </c>
      <c r="D1159" s="34">
        <v>2339</v>
      </c>
      <c r="E1159" s="34">
        <v>4000</v>
      </c>
      <c r="F1159" s="33">
        <v>0.42</v>
      </c>
      <c r="G1159" s="32">
        <v>3.8</v>
      </c>
      <c r="H1159" s="36">
        <v>1118</v>
      </c>
      <c r="I1159" s="32" t="s">
        <v>9970</v>
      </c>
      <c r="J1159" s="32" t="s">
        <v>9971</v>
      </c>
      <c r="K1159" s="32" t="s">
        <v>9972</v>
      </c>
      <c r="L1159" s="32" t="s">
        <v>9973</v>
      </c>
      <c r="M1159" s="32" t="s">
        <v>9974</v>
      </c>
      <c r="N1159" s="32" t="s">
        <v>9975</v>
      </c>
      <c r="O1159" s="32" t="s">
        <v>9976</v>
      </c>
      <c r="P1159" s="32" t="s">
        <v>9977</v>
      </c>
    </row>
    <row r="1160" spans="1:16" ht="15.5">
      <c r="A1160" s="32" t="s">
        <v>9978</v>
      </c>
      <c r="B1160" s="32" t="s">
        <v>9979</v>
      </c>
      <c r="C1160" s="32" t="s">
        <v>8604</v>
      </c>
      <c r="D1160" s="32">
        <v>784</v>
      </c>
      <c r="E1160" s="34">
        <v>1599</v>
      </c>
      <c r="F1160" s="33">
        <v>0.51</v>
      </c>
      <c r="G1160" s="32">
        <v>4.5</v>
      </c>
      <c r="H1160" s="36">
        <v>11</v>
      </c>
      <c r="I1160" s="32" t="s">
        <v>9980</v>
      </c>
      <c r="J1160" s="32" t="s">
        <v>9981</v>
      </c>
      <c r="K1160" s="32" t="s">
        <v>9982</v>
      </c>
      <c r="L1160" s="32" t="s">
        <v>9983</v>
      </c>
      <c r="M1160" s="32" t="s">
        <v>9984</v>
      </c>
      <c r="N1160" s="32" t="s">
        <v>9985</v>
      </c>
      <c r="O1160" s="32" t="s">
        <v>9986</v>
      </c>
      <c r="P1160" s="32" t="s">
        <v>9987</v>
      </c>
    </row>
    <row r="1161" spans="1:16" ht="15.5">
      <c r="A1161" s="32" t="s">
        <v>9988</v>
      </c>
      <c r="B1161" s="32" t="s">
        <v>9989</v>
      </c>
      <c r="C1161" s="32" t="s">
        <v>9990</v>
      </c>
      <c r="D1161" s="34">
        <v>5499</v>
      </c>
      <c r="E1161" s="34">
        <v>9999</v>
      </c>
      <c r="F1161" s="33">
        <v>0.45</v>
      </c>
      <c r="G1161" s="32">
        <v>3.8</v>
      </c>
      <c r="H1161" s="36">
        <v>4353</v>
      </c>
      <c r="I1161" s="32" t="s">
        <v>9991</v>
      </c>
      <c r="J1161" s="32" t="s">
        <v>9992</v>
      </c>
      <c r="K1161" s="32" t="s">
        <v>9993</v>
      </c>
      <c r="L1161" s="32" t="s">
        <v>9994</v>
      </c>
      <c r="M1161" s="32" t="s">
        <v>9995</v>
      </c>
      <c r="N1161" s="32" t="s">
        <v>9996</v>
      </c>
      <c r="O1161" s="32" t="s">
        <v>9997</v>
      </c>
      <c r="P1161" s="32" t="s">
        <v>9998</v>
      </c>
    </row>
    <row r="1162" spans="1:16" ht="15.5">
      <c r="A1162" s="32" t="s">
        <v>9999</v>
      </c>
      <c r="B1162" s="32" t="s">
        <v>10000</v>
      </c>
      <c r="C1162" s="32" t="s">
        <v>8604</v>
      </c>
      <c r="D1162" s="32">
        <v>899</v>
      </c>
      <c r="E1162" s="34">
        <v>1990</v>
      </c>
      <c r="F1162" s="33">
        <v>0.55000000000000004</v>
      </c>
      <c r="G1162" s="32">
        <v>4.0999999999999996</v>
      </c>
      <c r="H1162" s="36">
        <v>185</v>
      </c>
      <c r="I1162" s="32" t="s">
        <v>10001</v>
      </c>
      <c r="J1162" s="32" t="s">
        <v>10002</v>
      </c>
      <c r="K1162" s="32" t="s">
        <v>10003</v>
      </c>
      <c r="L1162" s="32" t="s">
        <v>10004</v>
      </c>
      <c r="M1162" s="32" t="s">
        <v>10005</v>
      </c>
      <c r="N1162" s="32" t="s">
        <v>10006</v>
      </c>
      <c r="O1162" s="32" t="s">
        <v>10007</v>
      </c>
      <c r="P1162" s="32" t="s">
        <v>10008</v>
      </c>
    </row>
    <row r="1163" spans="1:16" ht="15.5">
      <c r="A1163" s="32" t="s">
        <v>10009</v>
      </c>
      <c r="B1163" s="32" t="s">
        <v>10010</v>
      </c>
      <c r="C1163" s="32" t="s">
        <v>8729</v>
      </c>
      <c r="D1163" s="34">
        <v>1695</v>
      </c>
      <c r="E1163" s="34">
        <v>1695</v>
      </c>
      <c r="F1163" s="33">
        <v>0</v>
      </c>
      <c r="G1163" s="32">
        <v>4.2</v>
      </c>
      <c r="H1163" s="36">
        <v>14290</v>
      </c>
      <c r="I1163" s="32" t="s">
        <v>10011</v>
      </c>
      <c r="J1163" s="32" t="s">
        <v>10012</v>
      </c>
      <c r="K1163" s="32" t="s">
        <v>10013</v>
      </c>
      <c r="L1163" s="32" t="s">
        <v>10014</v>
      </c>
      <c r="M1163" s="32" t="s">
        <v>10015</v>
      </c>
      <c r="N1163" s="32" t="s">
        <v>10016</v>
      </c>
      <c r="O1163" s="32" t="s">
        <v>10017</v>
      </c>
      <c r="P1163" s="32" t="s">
        <v>10018</v>
      </c>
    </row>
    <row r="1164" spans="1:16" ht="15.5">
      <c r="A1164" s="32" t="s">
        <v>10019</v>
      </c>
      <c r="B1164" s="32" t="s">
        <v>10020</v>
      </c>
      <c r="C1164" s="32" t="s">
        <v>8740</v>
      </c>
      <c r="D1164" s="32">
        <v>499</v>
      </c>
      <c r="E1164" s="32">
        <v>940</v>
      </c>
      <c r="F1164" s="33">
        <v>0.47</v>
      </c>
      <c r="G1164" s="32">
        <v>4.0999999999999996</v>
      </c>
      <c r="H1164" s="36">
        <v>3036</v>
      </c>
      <c r="I1164" s="32" t="s">
        <v>9409</v>
      </c>
      <c r="J1164" s="32" t="s">
        <v>10021</v>
      </c>
      <c r="K1164" s="32" t="s">
        <v>10022</v>
      </c>
      <c r="L1164" s="32" t="s">
        <v>10023</v>
      </c>
      <c r="M1164" s="32" t="s">
        <v>10024</v>
      </c>
      <c r="N1164" s="32" t="s">
        <v>10025</v>
      </c>
      <c r="O1164" s="32" t="s">
        <v>10026</v>
      </c>
      <c r="P1164" s="32" t="s">
        <v>10027</v>
      </c>
    </row>
    <row r="1165" spans="1:16" ht="15.5">
      <c r="A1165" s="32" t="s">
        <v>10028</v>
      </c>
      <c r="B1165" s="32" t="s">
        <v>10029</v>
      </c>
      <c r="C1165" s="32" t="s">
        <v>8762</v>
      </c>
      <c r="D1165" s="34">
        <v>2699</v>
      </c>
      <c r="E1165" s="34">
        <v>4700</v>
      </c>
      <c r="F1165" s="33">
        <v>0.43</v>
      </c>
      <c r="G1165" s="32">
        <v>4.2</v>
      </c>
      <c r="H1165" s="36">
        <v>1296</v>
      </c>
      <c r="I1165" s="32" t="s">
        <v>10030</v>
      </c>
      <c r="J1165" s="32" t="s">
        <v>10031</v>
      </c>
      <c r="K1165" s="32" t="s">
        <v>10032</v>
      </c>
      <c r="L1165" s="32" t="s">
        <v>10033</v>
      </c>
      <c r="M1165" s="32" t="s">
        <v>10034</v>
      </c>
      <c r="N1165" s="32" t="s">
        <v>10035</v>
      </c>
      <c r="O1165" s="32" t="s">
        <v>10036</v>
      </c>
      <c r="P1165" s="32" t="s">
        <v>10037</v>
      </c>
    </row>
    <row r="1166" spans="1:16" ht="15.5">
      <c r="A1166" s="32" t="s">
        <v>10038</v>
      </c>
      <c r="B1166" s="32" t="s">
        <v>10039</v>
      </c>
      <c r="C1166" s="32" t="s">
        <v>8762</v>
      </c>
      <c r="D1166" s="34">
        <v>1448</v>
      </c>
      <c r="E1166" s="34">
        <v>2999</v>
      </c>
      <c r="F1166" s="33">
        <v>0.52</v>
      </c>
      <c r="G1166" s="32">
        <v>4.5</v>
      </c>
      <c r="H1166" s="36">
        <v>19</v>
      </c>
      <c r="I1166" s="32" t="s">
        <v>10040</v>
      </c>
      <c r="J1166" s="32" t="s">
        <v>10041</v>
      </c>
      <c r="K1166" s="32" t="s">
        <v>10042</v>
      </c>
      <c r="L1166" s="32" t="s">
        <v>10043</v>
      </c>
      <c r="M1166" s="32" t="s">
        <v>10044</v>
      </c>
      <c r="N1166" s="32" t="s">
        <v>10045</v>
      </c>
      <c r="O1166" s="32" t="s">
        <v>10046</v>
      </c>
      <c r="P1166" s="32" t="s">
        <v>10047</v>
      </c>
    </row>
    <row r="1167" spans="1:16" ht="15.5">
      <c r="A1167" s="32" t="s">
        <v>10048</v>
      </c>
      <c r="B1167" s="32" t="s">
        <v>10049</v>
      </c>
      <c r="C1167" s="32" t="s">
        <v>9326</v>
      </c>
      <c r="D1167" s="32">
        <v>79</v>
      </c>
      <c r="E1167" s="32">
        <v>79</v>
      </c>
      <c r="F1167" s="33">
        <v>0</v>
      </c>
      <c r="G1167" s="32">
        <v>4</v>
      </c>
      <c r="H1167" s="36">
        <v>97</v>
      </c>
      <c r="I1167" s="32" t="s">
        <v>10050</v>
      </c>
      <c r="J1167" s="32" t="s">
        <v>10051</v>
      </c>
      <c r="K1167" s="32" t="s">
        <v>10052</v>
      </c>
      <c r="L1167" s="32" t="s">
        <v>10053</v>
      </c>
      <c r="M1167" s="32" t="s">
        <v>10054</v>
      </c>
      <c r="N1167" s="32" t="s">
        <v>10055</v>
      </c>
      <c r="O1167" s="32" t="s">
        <v>10056</v>
      </c>
      <c r="P1167" s="32" t="s">
        <v>10057</v>
      </c>
    </row>
    <row r="1168" spans="1:16" ht="15.5">
      <c r="A1168" s="32" t="s">
        <v>10058</v>
      </c>
      <c r="B1168" s="32" t="s">
        <v>10059</v>
      </c>
      <c r="C1168" s="32" t="s">
        <v>8815</v>
      </c>
      <c r="D1168" s="34">
        <v>6990</v>
      </c>
      <c r="E1168" s="34">
        <v>14290</v>
      </c>
      <c r="F1168" s="33">
        <v>0.51</v>
      </c>
      <c r="G1168" s="32">
        <v>4.4000000000000004</v>
      </c>
      <c r="H1168" s="36">
        <v>1771</v>
      </c>
      <c r="I1168" s="32" t="s">
        <v>10060</v>
      </c>
      <c r="J1168" s="32" t="s">
        <v>10061</v>
      </c>
      <c r="K1168" s="32" t="s">
        <v>10062</v>
      </c>
      <c r="L1168" s="32" t="s">
        <v>10063</v>
      </c>
      <c r="M1168" s="32" t="s">
        <v>10064</v>
      </c>
      <c r="N1168" s="32" t="s">
        <v>10065</v>
      </c>
      <c r="O1168" s="32" t="s">
        <v>10066</v>
      </c>
      <c r="P1168" s="32" t="s">
        <v>10067</v>
      </c>
    </row>
    <row r="1169" spans="1:16" ht="15.5">
      <c r="A1169" s="32" t="s">
        <v>10068</v>
      </c>
      <c r="B1169" s="32" t="s">
        <v>10069</v>
      </c>
      <c r="C1169" s="32" t="s">
        <v>8688</v>
      </c>
      <c r="D1169" s="34">
        <v>2698</v>
      </c>
      <c r="E1169" s="34">
        <v>3945</v>
      </c>
      <c r="F1169" s="33">
        <v>0.32</v>
      </c>
      <c r="G1169" s="32">
        <v>4</v>
      </c>
      <c r="H1169" s="36">
        <v>15034</v>
      </c>
      <c r="I1169" s="32" t="s">
        <v>10070</v>
      </c>
      <c r="J1169" s="32" t="s">
        <v>10071</v>
      </c>
      <c r="K1169" s="32" t="s">
        <v>10072</v>
      </c>
      <c r="L1169" s="32" t="s">
        <v>10073</v>
      </c>
      <c r="M1169" s="32" t="s">
        <v>10074</v>
      </c>
      <c r="N1169" s="32" t="s">
        <v>10075</v>
      </c>
      <c r="O1169" s="32" t="s">
        <v>10076</v>
      </c>
      <c r="P1169" s="32" t="s">
        <v>10077</v>
      </c>
    </row>
    <row r="1170" spans="1:16" ht="15.5">
      <c r="A1170" s="32" t="s">
        <v>10078</v>
      </c>
      <c r="B1170" s="32" t="s">
        <v>10079</v>
      </c>
      <c r="C1170" s="32" t="s">
        <v>9990</v>
      </c>
      <c r="D1170" s="34">
        <v>3199</v>
      </c>
      <c r="E1170" s="34">
        <v>5999</v>
      </c>
      <c r="F1170" s="33">
        <v>0.47</v>
      </c>
      <c r="G1170" s="32">
        <v>4</v>
      </c>
      <c r="H1170" s="36">
        <v>3242</v>
      </c>
      <c r="I1170" s="32" t="s">
        <v>10080</v>
      </c>
      <c r="J1170" s="32" t="s">
        <v>10081</v>
      </c>
      <c r="K1170" s="32" t="s">
        <v>10082</v>
      </c>
      <c r="L1170" s="32" t="s">
        <v>10083</v>
      </c>
      <c r="M1170" s="32" t="s">
        <v>10084</v>
      </c>
      <c r="N1170" s="32" t="s">
        <v>10085</v>
      </c>
      <c r="O1170" s="32" t="s">
        <v>10086</v>
      </c>
      <c r="P1170" s="32" t="s">
        <v>10087</v>
      </c>
    </row>
    <row r="1171" spans="1:16" ht="15.5">
      <c r="A1171" s="32" t="s">
        <v>10088</v>
      </c>
      <c r="B1171" s="32" t="s">
        <v>10089</v>
      </c>
      <c r="C1171" s="32" t="s">
        <v>8804</v>
      </c>
      <c r="D1171" s="34">
        <v>1199</v>
      </c>
      <c r="E1171" s="34">
        <v>1950</v>
      </c>
      <c r="F1171" s="33">
        <v>0.39</v>
      </c>
      <c r="G1171" s="32">
        <v>3.9</v>
      </c>
      <c r="H1171" s="36">
        <v>2832</v>
      </c>
      <c r="I1171" s="32" t="s">
        <v>10090</v>
      </c>
      <c r="J1171" s="32" t="s">
        <v>10091</v>
      </c>
      <c r="K1171" s="32" t="s">
        <v>10092</v>
      </c>
      <c r="L1171" s="32" t="s">
        <v>10093</v>
      </c>
      <c r="M1171" s="32" t="s">
        <v>10094</v>
      </c>
      <c r="N1171" s="32" t="s">
        <v>10095</v>
      </c>
      <c r="O1171" s="32" t="s">
        <v>10096</v>
      </c>
      <c r="P1171" s="32" t="s">
        <v>10097</v>
      </c>
    </row>
    <row r="1172" spans="1:16" ht="15.5">
      <c r="A1172" s="32" t="s">
        <v>10098</v>
      </c>
      <c r="B1172" s="32" t="s">
        <v>10099</v>
      </c>
      <c r="C1172" s="32" t="s">
        <v>9234</v>
      </c>
      <c r="D1172" s="34">
        <v>1414</v>
      </c>
      <c r="E1172" s="34">
        <v>2799</v>
      </c>
      <c r="F1172" s="33">
        <v>0.49</v>
      </c>
      <c r="G1172" s="32">
        <v>4</v>
      </c>
      <c r="H1172" s="36">
        <v>1498</v>
      </c>
      <c r="I1172" s="32" t="s">
        <v>10100</v>
      </c>
      <c r="J1172" s="32" t="s">
        <v>10101</v>
      </c>
      <c r="K1172" s="32" t="s">
        <v>10102</v>
      </c>
      <c r="L1172" s="32" t="s">
        <v>10103</v>
      </c>
      <c r="M1172" s="32" t="s">
        <v>10104</v>
      </c>
      <c r="N1172" s="32" t="s">
        <v>10105</v>
      </c>
      <c r="O1172" s="32" t="s">
        <v>10106</v>
      </c>
      <c r="P1172" s="32" t="s">
        <v>10107</v>
      </c>
    </row>
    <row r="1173" spans="1:16" ht="15.5">
      <c r="A1173" s="32" t="s">
        <v>10108</v>
      </c>
      <c r="B1173" s="32" t="s">
        <v>10109</v>
      </c>
      <c r="C1173" s="32" t="s">
        <v>8582</v>
      </c>
      <c r="D1173" s="32">
        <v>999</v>
      </c>
      <c r="E1173" s="34">
        <v>1950</v>
      </c>
      <c r="F1173" s="33">
        <v>0.49</v>
      </c>
      <c r="G1173" s="32">
        <v>3.8</v>
      </c>
      <c r="H1173" s="36">
        <v>305</v>
      </c>
      <c r="I1173" s="32" t="s">
        <v>10110</v>
      </c>
      <c r="J1173" s="32" t="s">
        <v>10111</v>
      </c>
      <c r="K1173" s="32" t="s">
        <v>10112</v>
      </c>
      <c r="L1173" s="32" t="s">
        <v>10113</v>
      </c>
      <c r="M1173" s="32" t="s">
        <v>10114</v>
      </c>
      <c r="N1173" s="32" t="s">
        <v>10115</v>
      </c>
      <c r="O1173" s="32" t="s">
        <v>10116</v>
      </c>
      <c r="P1173" s="32" t="s">
        <v>10117</v>
      </c>
    </row>
    <row r="1174" spans="1:16" ht="15.5">
      <c r="A1174" s="32" t="s">
        <v>10118</v>
      </c>
      <c r="B1174" s="32" t="s">
        <v>10119</v>
      </c>
      <c r="C1174" s="32" t="s">
        <v>9368</v>
      </c>
      <c r="D1174" s="34">
        <v>5999</v>
      </c>
      <c r="E1174" s="34">
        <v>9999</v>
      </c>
      <c r="F1174" s="33">
        <v>0.4</v>
      </c>
      <c r="G1174" s="32">
        <v>4.2</v>
      </c>
      <c r="H1174" s="36">
        <v>1191</v>
      </c>
      <c r="I1174" s="32" t="s">
        <v>10120</v>
      </c>
      <c r="J1174" s="32" t="s">
        <v>10121</v>
      </c>
      <c r="K1174" s="32" t="s">
        <v>10122</v>
      </c>
      <c r="L1174" s="32" t="s">
        <v>10123</v>
      </c>
      <c r="M1174" s="32" t="s">
        <v>10124</v>
      </c>
      <c r="N1174" s="32" t="s">
        <v>10125</v>
      </c>
      <c r="O1174" s="32" t="s">
        <v>10126</v>
      </c>
      <c r="P1174" s="32" t="s">
        <v>10127</v>
      </c>
    </row>
    <row r="1175" spans="1:16" ht="15.5">
      <c r="A1175" s="32" t="s">
        <v>10128</v>
      </c>
      <c r="B1175" s="32" t="s">
        <v>10129</v>
      </c>
      <c r="C1175" s="32" t="s">
        <v>10130</v>
      </c>
      <c r="D1175" s="34">
        <v>9970</v>
      </c>
      <c r="E1175" s="34">
        <v>12999</v>
      </c>
      <c r="F1175" s="33">
        <v>0.23</v>
      </c>
      <c r="G1175" s="32">
        <v>4.3</v>
      </c>
      <c r="H1175" s="36">
        <v>4049</v>
      </c>
      <c r="I1175" s="32" t="s">
        <v>10131</v>
      </c>
      <c r="J1175" s="32" t="s">
        <v>10132</v>
      </c>
      <c r="K1175" s="32" t="s">
        <v>10133</v>
      </c>
      <c r="L1175" s="32" t="s">
        <v>10134</v>
      </c>
      <c r="M1175" s="32" t="s">
        <v>10135</v>
      </c>
      <c r="N1175" s="32" t="s">
        <v>10136</v>
      </c>
      <c r="O1175" s="32" t="s">
        <v>10137</v>
      </c>
      <c r="P1175" s="32" t="s">
        <v>10138</v>
      </c>
    </row>
    <row r="1176" spans="1:16" ht="15.5">
      <c r="A1176" s="32" t="s">
        <v>10139</v>
      </c>
      <c r="B1176" s="32" t="s">
        <v>10140</v>
      </c>
      <c r="C1176" s="32" t="s">
        <v>10141</v>
      </c>
      <c r="D1176" s="32">
        <v>698</v>
      </c>
      <c r="E1176" s="32">
        <v>699</v>
      </c>
      <c r="F1176" s="33">
        <v>0</v>
      </c>
      <c r="G1176" s="32">
        <v>4.2</v>
      </c>
      <c r="H1176" s="36">
        <v>3160</v>
      </c>
      <c r="I1176" s="32" t="s">
        <v>10142</v>
      </c>
      <c r="J1176" s="32" t="s">
        <v>10143</v>
      </c>
      <c r="K1176" s="32" t="s">
        <v>10144</v>
      </c>
      <c r="L1176" s="32" t="s">
        <v>10145</v>
      </c>
      <c r="M1176" s="32" t="s">
        <v>10146</v>
      </c>
      <c r="N1176" s="32" t="s">
        <v>10147</v>
      </c>
      <c r="O1176" s="32" t="s">
        <v>10148</v>
      </c>
      <c r="P1176" s="32" t="s">
        <v>10149</v>
      </c>
    </row>
    <row r="1177" spans="1:16" ht="15.5">
      <c r="A1177" s="32" t="s">
        <v>10150</v>
      </c>
      <c r="B1177" s="32" t="s">
        <v>10151</v>
      </c>
      <c r="C1177" s="32" t="s">
        <v>9337</v>
      </c>
      <c r="D1177" s="34">
        <v>2199</v>
      </c>
      <c r="E1177" s="34">
        <v>3190</v>
      </c>
      <c r="F1177" s="33">
        <v>0.31</v>
      </c>
      <c r="G1177" s="32">
        <v>4.3</v>
      </c>
      <c r="H1177" s="36">
        <v>9650</v>
      </c>
      <c r="I1177" s="32" t="s">
        <v>10152</v>
      </c>
      <c r="J1177" s="32" t="s">
        <v>10153</v>
      </c>
      <c r="K1177" s="32" t="s">
        <v>10154</v>
      </c>
      <c r="L1177" s="32" t="s">
        <v>10155</v>
      </c>
      <c r="M1177" s="32" t="s">
        <v>10156</v>
      </c>
      <c r="N1177" s="32" t="s">
        <v>10157</v>
      </c>
      <c r="O1177" s="32" t="s">
        <v>10158</v>
      </c>
      <c r="P1177" s="32" t="s">
        <v>10159</v>
      </c>
    </row>
    <row r="1178" spans="1:16" ht="15.5">
      <c r="A1178" s="32" t="s">
        <v>10160</v>
      </c>
      <c r="B1178" s="32" t="s">
        <v>10161</v>
      </c>
      <c r="C1178" s="32" t="s">
        <v>10162</v>
      </c>
      <c r="D1178" s="32">
        <v>320</v>
      </c>
      <c r="E1178" s="32">
        <v>799</v>
      </c>
      <c r="F1178" s="33">
        <v>0.6</v>
      </c>
      <c r="G1178" s="32">
        <v>4.2</v>
      </c>
      <c r="H1178" s="36">
        <v>3846</v>
      </c>
      <c r="I1178" s="32" t="s">
        <v>10163</v>
      </c>
      <c r="J1178" s="32" t="s">
        <v>10164</v>
      </c>
      <c r="K1178" s="32" t="s">
        <v>10165</v>
      </c>
      <c r="L1178" s="32" t="s">
        <v>10166</v>
      </c>
      <c r="M1178" s="32" t="s">
        <v>10167</v>
      </c>
      <c r="N1178" s="32" t="s">
        <v>10168</v>
      </c>
      <c r="O1178" s="32" t="s">
        <v>10169</v>
      </c>
      <c r="P1178" s="32" t="s">
        <v>10170</v>
      </c>
    </row>
    <row r="1179" spans="1:16" ht="15.5">
      <c r="A1179" s="32" t="s">
        <v>10171</v>
      </c>
      <c r="B1179" s="32" t="s">
        <v>10172</v>
      </c>
      <c r="C1179" s="32" t="s">
        <v>8615</v>
      </c>
      <c r="D1179" s="32">
        <v>298</v>
      </c>
      <c r="E1179" s="32">
        <v>499</v>
      </c>
      <c r="F1179" s="33">
        <v>0.4</v>
      </c>
      <c r="G1179" s="32">
        <v>4.4000000000000004</v>
      </c>
      <c r="H1179" s="36">
        <v>290</v>
      </c>
      <c r="I1179" s="32" t="s">
        <v>10173</v>
      </c>
      <c r="J1179" s="32" t="s">
        <v>10174</v>
      </c>
      <c r="K1179" s="32" t="s">
        <v>10175</v>
      </c>
      <c r="L1179" s="32" t="s">
        <v>10176</v>
      </c>
      <c r="M1179" s="32" t="s">
        <v>10177</v>
      </c>
      <c r="N1179" s="32" t="s">
        <v>10178</v>
      </c>
      <c r="O1179" s="32" t="s">
        <v>10179</v>
      </c>
      <c r="P1179" s="32" t="s">
        <v>10180</v>
      </c>
    </row>
    <row r="1180" spans="1:16" ht="15.5">
      <c r="A1180" s="32" t="s">
        <v>10181</v>
      </c>
      <c r="B1180" s="32" t="s">
        <v>10182</v>
      </c>
      <c r="C1180" s="32" t="s">
        <v>8980</v>
      </c>
      <c r="D1180" s="34">
        <v>1199</v>
      </c>
      <c r="E1180" s="34">
        <v>1499</v>
      </c>
      <c r="F1180" s="33">
        <v>0.2</v>
      </c>
      <c r="G1180" s="32">
        <v>3.8</v>
      </c>
      <c r="H1180" s="36">
        <v>2206</v>
      </c>
      <c r="I1180" s="32" t="s">
        <v>10183</v>
      </c>
      <c r="J1180" s="32" t="s">
        <v>10184</v>
      </c>
      <c r="K1180" s="32" t="s">
        <v>10185</v>
      </c>
      <c r="L1180" s="32" t="s">
        <v>10186</v>
      </c>
      <c r="M1180" s="32" t="s">
        <v>10187</v>
      </c>
      <c r="N1180" s="32" t="s">
        <v>10188</v>
      </c>
      <c r="O1180" s="32" t="s">
        <v>10189</v>
      </c>
      <c r="P1180" s="32" t="s">
        <v>10190</v>
      </c>
    </row>
    <row r="1181" spans="1:16" ht="15.5">
      <c r="A1181" s="32" t="s">
        <v>10191</v>
      </c>
      <c r="B1181" s="32" t="s">
        <v>10192</v>
      </c>
      <c r="C1181" s="32" t="s">
        <v>9337</v>
      </c>
      <c r="D1181" s="34">
        <v>1399</v>
      </c>
      <c r="E1181" s="34">
        <v>2660</v>
      </c>
      <c r="F1181" s="33">
        <v>0.47</v>
      </c>
      <c r="G1181" s="32">
        <v>4.0999999999999996</v>
      </c>
      <c r="H1181" s="36">
        <v>9349</v>
      </c>
      <c r="I1181" s="32" t="s">
        <v>10193</v>
      </c>
      <c r="J1181" s="32" t="s">
        <v>10194</v>
      </c>
      <c r="K1181" s="32" t="s">
        <v>10195</v>
      </c>
      <c r="L1181" s="32" t="s">
        <v>10196</v>
      </c>
      <c r="M1181" s="32" t="s">
        <v>10197</v>
      </c>
      <c r="N1181" s="32" t="s">
        <v>10198</v>
      </c>
      <c r="O1181" s="32" t="s">
        <v>10199</v>
      </c>
      <c r="P1181" s="32" t="s">
        <v>10200</v>
      </c>
    </row>
    <row r="1182" spans="1:16" ht="15.5">
      <c r="A1182" s="32" t="s">
        <v>10201</v>
      </c>
      <c r="B1182" s="32" t="s">
        <v>10202</v>
      </c>
      <c r="C1182" s="32" t="s">
        <v>8626</v>
      </c>
      <c r="D1182" s="32">
        <v>599</v>
      </c>
      <c r="E1182" s="34">
        <v>2799</v>
      </c>
      <c r="F1182" s="33">
        <v>0.79</v>
      </c>
      <c r="G1182" s="32">
        <v>3.9</v>
      </c>
      <c r="H1182" s="36">
        <v>578</v>
      </c>
      <c r="I1182" s="32" t="s">
        <v>10203</v>
      </c>
      <c r="J1182" s="32" t="s">
        <v>10204</v>
      </c>
      <c r="K1182" s="32" t="s">
        <v>10205</v>
      </c>
      <c r="L1182" s="32" t="s">
        <v>10206</v>
      </c>
      <c r="M1182" s="32" t="s">
        <v>10207</v>
      </c>
      <c r="N1182" s="32" t="s">
        <v>10208</v>
      </c>
      <c r="O1182" s="32" t="s">
        <v>10209</v>
      </c>
      <c r="P1182" s="32" t="s">
        <v>10210</v>
      </c>
    </row>
    <row r="1183" spans="1:16" ht="15.5">
      <c r="A1183" s="32" t="s">
        <v>10211</v>
      </c>
      <c r="B1183" s="32" t="s">
        <v>10212</v>
      </c>
      <c r="C1183" s="32" t="s">
        <v>9501</v>
      </c>
      <c r="D1183" s="34">
        <v>1499</v>
      </c>
      <c r="E1183" s="34">
        <v>1499</v>
      </c>
      <c r="F1183" s="33">
        <v>0</v>
      </c>
      <c r="G1183" s="32">
        <v>4.3</v>
      </c>
      <c r="H1183" s="36">
        <v>9331</v>
      </c>
      <c r="I1183" s="32" t="s">
        <v>10213</v>
      </c>
      <c r="J1183" s="32" t="s">
        <v>10214</v>
      </c>
      <c r="K1183" s="32" t="s">
        <v>10215</v>
      </c>
      <c r="L1183" s="32" t="s">
        <v>10216</v>
      </c>
      <c r="M1183" s="32" t="s">
        <v>10217</v>
      </c>
      <c r="N1183" s="32" t="s">
        <v>10218</v>
      </c>
      <c r="O1183" s="32" t="s">
        <v>10219</v>
      </c>
      <c r="P1183" s="32" t="s">
        <v>10220</v>
      </c>
    </row>
    <row r="1184" spans="1:16" ht="15.5">
      <c r="A1184" s="32" t="s">
        <v>10221</v>
      </c>
      <c r="B1184" s="32" t="s">
        <v>10222</v>
      </c>
      <c r="C1184" s="32" t="s">
        <v>10130</v>
      </c>
      <c r="D1184" s="34">
        <v>14400</v>
      </c>
      <c r="E1184" s="34">
        <v>59900</v>
      </c>
      <c r="F1184" s="33">
        <v>0.76</v>
      </c>
      <c r="G1184" s="32">
        <v>4.4000000000000004</v>
      </c>
      <c r="H1184" s="36">
        <v>3837</v>
      </c>
      <c r="I1184" s="32" t="s">
        <v>10223</v>
      </c>
      <c r="J1184" s="32" t="s">
        <v>10224</v>
      </c>
      <c r="K1184" s="32" t="s">
        <v>10225</v>
      </c>
      <c r="L1184" s="32" t="s">
        <v>10226</v>
      </c>
      <c r="M1184" s="32" t="s">
        <v>10227</v>
      </c>
      <c r="N1184" s="32" t="s">
        <v>10228</v>
      </c>
      <c r="O1184" s="32" t="s">
        <v>10229</v>
      </c>
      <c r="P1184" s="32" t="s">
        <v>10230</v>
      </c>
    </row>
    <row r="1185" spans="1:16" ht="15.5">
      <c r="A1185" s="32" t="s">
        <v>10231</v>
      </c>
      <c r="B1185" s="32" t="s">
        <v>10232</v>
      </c>
      <c r="C1185" s="32" t="s">
        <v>10141</v>
      </c>
      <c r="D1185" s="34">
        <v>1699</v>
      </c>
      <c r="E1185" s="34">
        <v>1900</v>
      </c>
      <c r="F1185" s="33">
        <v>0.11</v>
      </c>
      <c r="G1185" s="32">
        <v>3.6</v>
      </c>
      <c r="H1185" s="36">
        <v>11456</v>
      </c>
      <c r="I1185" s="32" t="s">
        <v>10233</v>
      </c>
      <c r="J1185" s="32" t="s">
        <v>10234</v>
      </c>
      <c r="K1185" s="32" t="s">
        <v>10235</v>
      </c>
      <c r="L1185" s="32" t="s">
        <v>10236</v>
      </c>
      <c r="M1185" s="32" t="s">
        <v>10237</v>
      </c>
      <c r="N1185" s="32" t="s">
        <v>10238</v>
      </c>
      <c r="O1185" s="32" t="s">
        <v>10239</v>
      </c>
      <c r="P1185" s="32" t="s">
        <v>10240</v>
      </c>
    </row>
    <row r="1186" spans="1:16" ht="15.5">
      <c r="A1186" s="32" t="s">
        <v>10241</v>
      </c>
      <c r="B1186" s="32" t="s">
        <v>10242</v>
      </c>
      <c r="C1186" s="32" t="s">
        <v>8593</v>
      </c>
      <c r="D1186" s="32">
        <v>649</v>
      </c>
      <c r="E1186" s="32">
        <v>999</v>
      </c>
      <c r="F1186" s="33">
        <v>0.35</v>
      </c>
      <c r="G1186" s="32">
        <v>3.8</v>
      </c>
      <c r="H1186" s="36">
        <v>49</v>
      </c>
      <c r="I1186" s="32" t="s">
        <v>10243</v>
      </c>
      <c r="J1186" s="32" t="s">
        <v>10244</v>
      </c>
      <c r="K1186" s="32" t="s">
        <v>10245</v>
      </c>
      <c r="L1186" s="32" t="s">
        <v>10246</v>
      </c>
      <c r="M1186" s="32" t="s">
        <v>10247</v>
      </c>
      <c r="N1186" s="32" t="s">
        <v>10248</v>
      </c>
      <c r="O1186" s="32" t="s">
        <v>10249</v>
      </c>
      <c r="P1186" s="32" t="s">
        <v>10250</v>
      </c>
    </row>
    <row r="1187" spans="1:16" ht="15.5">
      <c r="A1187" s="32" t="s">
        <v>10251</v>
      </c>
      <c r="B1187" s="32" t="s">
        <v>10252</v>
      </c>
      <c r="C1187" s="32" t="s">
        <v>8751</v>
      </c>
      <c r="D1187" s="34">
        <v>3249</v>
      </c>
      <c r="E1187" s="34">
        <v>6375</v>
      </c>
      <c r="F1187" s="33">
        <v>0.49</v>
      </c>
      <c r="G1187" s="32">
        <v>4</v>
      </c>
      <c r="H1187" s="36">
        <v>4978</v>
      </c>
      <c r="I1187" s="32" t="s">
        <v>10253</v>
      </c>
      <c r="J1187" s="32" t="s">
        <v>10254</v>
      </c>
      <c r="K1187" s="32" t="s">
        <v>10255</v>
      </c>
      <c r="L1187" s="32" t="s">
        <v>10256</v>
      </c>
      <c r="M1187" s="32" t="s">
        <v>10257</v>
      </c>
      <c r="N1187" s="32" t="s">
        <v>10258</v>
      </c>
      <c r="O1187" s="32" t="s">
        <v>10259</v>
      </c>
      <c r="P1187" s="32" t="s">
        <v>10260</v>
      </c>
    </row>
    <row r="1188" spans="1:16" ht="15.5">
      <c r="A1188" s="32" t="s">
        <v>10261</v>
      </c>
      <c r="B1188" s="32" t="s">
        <v>10262</v>
      </c>
      <c r="C1188" s="32" t="s">
        <v>8928</v>
      </c>
      <c r="D1188" s="32">
        <v>199</v>
      </c>
      <c r="E1188" s="32">
        <v>499</v>
      </c>
      <c r="F1188" s="33">
        <v>0.6</v>
      </c>
      <c r="G1188" s="32">
        <v>4.0999999999999996</v>
      </c>
      <c r="H1188" s="36">
        <v>1996</v>
      </c>
      <c r="I1188" s="32" t="s">
        <v>10263</v>
      </c>
      <c r="J1188" s="32" t="s">
        <v>10264</v>
      </c>
      <c r="K1188" s="32" t="s">
        <v>10265</v>
      </c>
      <c r="L1188" s="32" t="s">
        <v>10266</v>
      </c>
      <c r="M1188" s="32" t="s">
        <v>10267</v>
      </c>
      <c r="N1188" s="32" t="s">
        <v>10268</v>
      </c>
      <c r="O1188" s="32" t="s">
        <v>10269</v>
      </c>
      <c r="P1188" s="32" t="s">
        <v>10270</v>
      </c>
    </row>
    <row r="1189" spans="1:16" ht="15.5">
      <c r="A1189" s="32" t="s">
        <v>10271</v>
      </c>
      <c r="B1189" s="32" t="s">
        <v>10272</v>
      </c>
      <c r="C1189" s="32" t="s">
        <v>9072</v>
      </c>
      <c r="D1189" s="34">
        <v>1099</v>
      </c>
      <c r="E1189" s="34">
        <v>1899</v>
      </c>
      <c r="F1189" s="33">
        <v>0.42</v>
      </c>
      <c r="G1189" s="32">
        <v>4.3</v>
      </c>
      <c r="H1189" s="36">
        <v>1811</v>
      </c>
      <c r="I1189" s="32" t="s">
        <v>10273</v>
      </c>
      <c r="J1189" s="32" t="s">
        <v>10274</v>
      </c>
      <c r="K1189" s="32" t="s">
        <v>10275</v>
      </c>
      <c r="L1189" s="32" t="s">
        <v>10276</v>
      </c>
      <c r="M1189" s="32" t="s">
        <v>10277</v>
      </c>
      <c r="N1189" s="32" t="s">
        <v>10278</v>
      </c>
      <c r="O1189" s="32" t="s">
        <v>10279</v>
      </c>
      <c r="P1189" s="32" t="s">
        <v>10280</v>
      </c>
    </row>
    <row r="1190" spans="1:16" ht="15.5">
      <c r="A1190" s="32" t="s">
        <v>10281</v>
      </c>
      <c r="B1190" s="32" t="s">
        <v>10282</v>
      </c>
      <c r="C1190" s="32" t="s">
        <v>8582</v>
      </c>
      <c r="D1190" s="32">
        <v>664</v>
      </c>
      <c r="E1190" s="34">
        <v>1490</v>
      </c>
      <c r="F1190" s="33">
        <v>0.55000000000000004</v>
      </c>
      <c r="G1190" s="32">
        <v>4</v>
      </c>
      <c r="H1190" s="36">
        <v>2198</v>
      </c>
      <c r="I1190" s="32" t="s">
        <v>10283</v>
      </c>
      <c r="J1190" s="32" t="s">
        <v>10284</v>
      </c>
      <c r="K1190" s="32" t="s">
        <v>10285</v>
      </c>
      <c r="L1190" s="32" t="s">
        <v>10286</v>
      </c>
      <c r="M1190" s="32" t="s">
        <v>10287</v>
      </c>
      <c r="N1190" s="32" t="s">
        <v>10288</v>
      </c>
      <c r="O1190" s="32" t="s">
        <v>10289</v>
      </c>
      <c r="P1190" s="32" t="s">
        <v>10290</v>
      </c>
    </row>
    <row r="1191" spans="1:16" ht="15.5">
      <c r="A1191" s="32" t="s">
        <v>10291</v>
      </c>
      <c r="B1191" s="32" t="s">
        <v>10292</v>
      </c>
      <c r="C1191" s="32" t="s">
        <v>9103</v>
      </c>
      <c r="D1191" s="32">
        <v>260</v>
      </c>
      <c r="E1191" s="32">
        <v>350</v>
      </c>
      <c r="F1191" s="33">
        <v>0.26</v>
      </c>
      <c r="G1191" s="32">
        <v>3.9</v>
      </c>
      <c r="H1191" s="36">
        <v>13127</v>
      </c>
      <c r="I1191" s="32" t="s">
        <v>10293</v>
      </c>
      <c r="J1191" s="32" t="s">
        <v>10294</v>
      </c>
      <c r="K1191" s="32" t="s">
        <v>10295</v>
      </c>
      <c r="L1191" s="32" t="s">
        <v>10296</v>
      </c>
      <c r="M1191" s="32" t="s">
        <v>10297</v>
      </c>
      <c r="N1191" s="32" t="s">
        <v>10298</v>
      </c>
      <c r="O1191" s="32" t="s">
        <v>10299</v>
      </c>
      <c r="P1191" s="32" t="s">
        <v>10300</v>
      </c>
    </row>
    <row r="1192" spans="1:16" ht="15.5">
      <c r="A1192" s="32" t="s">
        <v>10301</v>
      </c>
      <c r="B1192" s="32" t="s">
        <v>10302</v>
      </c>
      <c r="C1192" s="32" t="s">
        <v>8815</v>
      </c>
      <c r="D1192" s="34">
        <v>6499</v>
      </c>
      <c r="E1192" s="34">
        <v>8500</v>
      </c>
      <c r="F1192" s="33">
        <v>0.24</v>
      </c>
      <c r="G1192" s="32">
        <v>4.4000000000000004</v>
      </c>
      <c r="H1192" s="36">
        <v>5865</v>
      </c>
      <c r="I1192" s="32" t="s">
        <v>10303</v>
      </c>
      <c r="J1192" s="32" t="s">
        <v>10304</v>
      </c>
      <c r="K1192" s="32" t="s">
        <v>10305</v>
      </c>
      <c r="L1192" s="32" t="s">
        <v>10306</v>
      </c>
      <c r="M1192" s="32" t="s">
        <v>10307</v>
      </c>
      <c r="N1192" s="32" t="s">
        <v>10308</v>
      </c>
      <c r="O1192" s="32" t="s">
        <v>10309</v>
      </c>
      <c r="P1192" s="32" t="s">
        <v>10310</v>
      </c>
    </row>
    <row r="1193" spans="1:16" ht="15.5">
      <c r="A1193" s="32" t="s">
        <v>10311</v>
      </c>
      <c r="B1193" s="32" t="s">
        <v>10312</v>
      </c>
      <c r="C1193" s="32" t="s">
        <v>10313</v>
      </c>
      <c r="D1193" s="34">
        <v>1484</v>
      </c>
      <c r="E1193" s="34">
        <v>2499</v>
      </c>
      <c r="F1193" s="33">
        <v>0.41</v>
      </c>
      <c r="G1193" s="32">
        <v>3.7</v>
      </c>
      <c r="H1193" s="36">
        <v>1067</v>
      </c>
      <c r="I1193" s="32" t="s">
        <v>10314</v>
      </c>
      <c r="J1193" s="32" t="s">
        <v>10315</v>
      </c>
      <c r="K1193" s="32" t="s">
        <v>10316</v>
      </c>
      <c r="L1193" s="32" t="s">
        <v>10317</v>
      </c>
      <c r="M1193" s="32" t="s">
        <v>10318</v>
      </c>
      <c r="N1193" s="32" t="s">
        <v>10319</v>
      </c>
      <c r="O1193" s="32" t="s">
        <v>10320</v>
      </c>
      <c r="P1193" s="32" t="s">
        <v>10321</v>
      </c>
    </row>
    <row r="1194" spans="1:16" ht="15.5">
      <c r="A1194" s="32" t="s">
        <v>10322</v>
      </c>
      <c r="B1194" s="32" t="s">
        <v>10323</v>
      </c>
      <c r="C1194" s="32" t="s">
        <v>8939</v>
      </c>
      <c r="D1194" s="32">
        <v>999</v>
      </c>
      <c r="E1194" s="34">
        <v>1560</v>
      </c>
      <c r="F1194" s="33">
        <v>0.36</v>
      </c>
      <c r="G1194" s="32">
        <v>3.6</v>
      </c>
      <c r="H1194" s="36">
        <v>4881</v>
      </c>
      <c r="I1194" s="32" t="s">
        <v>10324</v>
      </c>
      <c r="J1194" s="32" t="s">
        <v>10325</v>
      </c>
      <c r="K1194" s="32" t="s">
        <v>10326</v>
      </c>
      <c r="L1194" s="32" t="s">
        <v>10327</v>
      </c>
      <c r="M1194" s="32" t="s">
        <v>10328</v>
      </c>
      <c r="N1194" s="32" t="s">
        <v>10329</v>
      </c>
      <c r="O1194" s="32" t="s">
        <v>10330</v>
      </c>
      <c r="P1194" s="32" t="s">
        <v>10331</v>
      </c>
    </row>
    <row r="1195" spans="1:16" ht="15.5">
      <c r="A1195" s="32" t="s">
        <v>10332</v>
      </c>
      <c r="B1195" s="32" t="s">
        <v>10333</v>
      </c>
      <c r="C1195" s="32" t="s">
        <v>8980</v>
      </c>
      <c r="D1195" s="34">
        <v>3299</v>
      </c>
      <c r="E1195" s="34">
        <v>6500</v>
      </c>
      <c r="F1195" s="33">
        <v>0.49</v>
      </c>
      <c r="G1195" s="32">
        <v>3.7</v>
      </c>
      <c r="H1195" s="36">
        <v>11217</v>
      </c>
      <c r="I1195" s="32" t="s">
        <v>10334</v>
      </c>
      <c r="J1195" s="32" t="s">
        <v>10335</v>
      </c>
      <c r="K1195" s="32" t="s">
        <v>10336</v>
      </c>
      <c r="L1195" s="32" t="s">
        <v>10337</v>
      </c>
      <c r="M1195" s="32" t="s">
        <v>10338</v>
      </c>
      <c r="N1195" s="32" t="s">
        <v>10339</v>
      </c>
      <c r="O1195" s="32" t="s">
        <v>10340</v>
      </c>
      <c r="P1195" s="32" t="s">
        <v>10341</v>
      </c>
    </row>
    <row r="1196" spans="1:16" ht="15.5">
      <c r="A1196" s="32" t="s">
        <v>10342</v>
      </c>
      <c r="B1196" s="32" t="s">
        <v>10343</v>
      </c>
      <c r="C1196" s="32" t="s">
        <v>8729</v>
      </c>
      <c r="D1196" s="32">
        <v>259</v>
      </c>
      <c r="E1196" s="32">
        <v>999</v>
      </c>
      <c r="F1196" s="33">
        <v>0.74</v>
      </c>
      <c r="G1196" s="32">
        <v>4</v>
      </c>
      <c r="H1196" s="36">
        <v>43</v>
      </c>
      <c r="I1196" s="32" t="s">
        <v>10344</v>
      </c>
      <c r="J1196" s="32" t="s">
        <v>10345</v>
      </c>
      <c r="K1196" s="32" t="s">
        <v>10346</v>
      </c>
      <c r="L1196" s="32" t="s">
        <v>10347</v>
      </c>
      <c r="M1196" s="32" t="s">
        <v>10348</v>
      </c>
      <c r="N1196" s="32" t="s">
        <v>10349</v>
      </c>
      <c r="O1196" s="32" t="s">
        <v>10350</v>
      </c>
      <c r="P1196" s="32" t="s">
        <v>10351</v>
      </c>
    </row>
    <row r="1197" spans="1:16" ht="15.5">
      <c r="A1197" s="32" t="s">
        <v>10352</v>
      </c>
      <c r="B1197" s="32" t="s">
        <v>10353</v>
      </c>
      <c r="C1197" s="32" t="s">
        <v>8751</v>
      </c>
      <c r="D1197" s="34">
        <v>3249</v>
      </c>
      <c r="E1197" s="34">
        <v>7795</v>
      </c>
      <c r="F1197" s="33">
        <v>0.57999999999999996</v>
      </c>
      <c r="G1197" s="32">
        <v>4.2</v>
      </c>
      <c r="H1197" s="36">
        <v>4664</v>
      </c>
      <c r="I1197" s="32" t="s">
        <v>10354</v>
      </c>
      <c r="J1197" s="32" t="s">
        <v>10355</v>
      </c>
      <c r="K1197" s="32" t="s">
        <v>10356</v>
      </c>
      <c r="L1197" s="32" t="s">
        <v>10357</v>
      </c>
      <c r="M1197" s="32" t="s">
        <v>10358</v>
      </c>
      <c r="N1197" s="32" t="s">
        <v>10359</v>
      </c>
      <c r="O1197" s="32" t="s">
        <v>10360</v>
      </c>
      <c r="P1197" s="32" t="s">
        <v>10361</v>
      </c>
    </row>
    <row r="1198" spans="1:16" ht="15.5">
      <c r="A1198" s="32" t="s">
        <v>10362</v>
      </c>
      <c r="B1198" s="32" t="s">
        <v>10363</v>
      </c>
      <c r="C1198" s="32" t="s">
        <v>8939</v>
      </c>
      <c r="D1198" s="34">
        <v>4280</v>
      </c>
      <c r="E1198" s="34">
        <v>5995</v>
      </c>
      <c r="F1198" s="33">
        <v>0.28999999999999998</v>
      </c>
      <c r="G1198" s="32">
        <v>3.8</v>
      </c>
      <c r="H1198" s="36">
        <v>2112</v>
      </c>
      <c r="I1198" s="32" t="s">
        <v>10364</v>
      </c>
      <c r="J1198" s="32" t="s">
        <v>10365</v>
      </c>
      <c r="K1198" s="32" t="s">
        <v>10366</v>
      </c>
      <c r="L1198" s="32" t="s">
        <v>10367</v>
      </c>
      <c r="M1198" s="32" t="s">
        <v>10368</v>
      </c>
      <c r="N1198" s="32" t="s">
        <v>10369</v>
      </c>
      <c r="O1198" s="32" t="s">
        <v>10370</v>
      </c>
      <c r="P1198" s="32" t="s">
        <v>10371</v>
      </c>
    </row>
    <row r="1199" spans="1:16" ht="15.5">
      <c r="A1199" s="32" t="s">
        <v>10372</v>
      </c>
      <c r="B1199" s="32" t="s">
        <v>10373</v>
      </c>
      <c r="C1199" s="32" t="s">
        <v>10374</v>
      </c>
      <c r="D1199" s="32">
        <v>189</v>
      </c>
      <c r="E1199" s="32">
        <v>299</v>
      </c>
      <c r="F1199" s="33">
        <v>0.37</v>
      </c>
      <c r="G1199" s="32">
        <v>4.2</v>
      </c>
      <c r="H1199" s="36">
        <v>2737</v>
      </c>
      <c r="I1199" s="32" t="s">
        <v>10375</v>
      </c>
      <c r="J1199" s="32" t="s">
        <v>10376</v>
      </c>
      <c r="K1199" s="32" t="s">
        <v>10377</v>
      </c>
      <c r="L1199" s="32" t="s">
        <v>10378</v>
      </c>
      <c r="M1199" s="32" t="s">
        <v>10379</v>
      </c>
      <c r="N1199" s="32" t="s">
        <v>10380</v>
      </c>
      <c r="O1199" s="32" t="s">
        <v>10381</v>
      </c>
      <c r="P1199" s="32" t="s">
        <v>10382</v>
      </c>
    </row>
    <row r="1200" spans="1:16" ht="15.5">
      <c r="A1200" s="32" t="s">
        <v>10383</v>
      </c>
      <c r="B1200" s="32" t="s">
        <v>10384</v>
      </c>
      <c r="C1200" s="32" t="s">
        <v>9337</v>
      </c>
      <c r="D1200" s="34">
        <v>1449</v>
      </c>
      <c r="E1200" s="34">
        <v>2349</v>
      </c>
      <c r="F1200" s="33">
        <v>0.38</v>
      </c>
      <c r="G1200" s="32">
        <v>3.9</v>
      </c>
      <c r="H1200" s="36">
        <v>9019</v>
      </c>
      <c r="I1200" s="32" t="s">
        <v>10385</v>
      </c>
      <c r="J1200" s="32" t="s">
        <v>10386</v>
      </c>
      <c r="K1200" s="32" t="s">
        <v>10387</v>
      </c>
      <c r="L1200" s="32" t="s">
        <v>10388</v>
      </c>
      <c r="M1200" s="32" t="s">
        <v>10389</v>
      </c>
      <c r="N1200" s="32" t="s">
        <v>10390</v>
      </c>
      <c r="O1200" s="32" t="s">
        <v>10391</v>
      </c>
      <c r="P1200" s="32" t="s">
        <v>10392</v>
      </c>
    </row>
    <row r="1201" spans="1:16" ht="15.5">
      <c r="A1201" s="32" t="s">
        <v>10393</v>
      </c>
      <c r="B1201" s="32" t="s">
        <v>10394</v>
      </c>
      <c r="C1201" s="32" t="s">
        <v>8928</v>
      </c>
      <c r="D1201" s="32">
        <v>199</v>
      </c>
      <c r="E1201" s="32">
        <v>499</v>
      </c>
      <c r="F1201" s="33">
        <v>0.6</v>
      </c>
      <c r="G1201" s="32">
        <v>4</v>
      </c>
      <c r="H1201" s="36">
        <v>10234</v>
      </c>
      <c r="I1201" s="32" t="s">
        <v>10395</v>
      </c>
      <c r="J1201" s="32" t="s">
        <v>10396</v>
      </c>
      <c r="K1201" s="32" t="s">
        <v>10397</v>
      </c>
      <c r="L1201" s="32" t="s">
        <v>10398</v>
      </c>
      <c r="M1201" s="32" t="s">
        <v>10399</v>
      </c>
      <c r="N1201" s="32" t="s">
        <v>10400</v>
      </c>
      <c r="O1201" s="32" t="s">
        <v>10401</v>
      </c>
      <c r="P1201" s="32" t="s">
        <v>10402</v>
      </c>
    </row>
    <row r="1202" spans="1:16" ht="15.5">
      <c r="A1202" s="32" t="s">
        <v>10403</v>
      </c>
      <c r="B1202" s="32" t="s">
        <v>10404</v>
      </c>
      <c r="C1202" s="32" t="s">
        <v>10405</v>
      </c>
      <c r="D1202" s="32">
        <v>474</v>
      </c>
      <c r="E1202" s="34">
        <v>1299</v>
      </c>
      <c r="F1202" s="33">
        <v>0.64</v>
      </c>
      <c r="G1202" s="32">
        <v>4.0999999999999996</v>
      </c>
      <c r="H1202" s="36">
        <v>550</v>
      </c>
      <c r="I1202" s="32" t="s">
        <v>10406</v>
      </c>
      <c r="J1202" s="32" t="s">
        <v>10407</v>
      </c>
      <c r="K1202" s="32" t="s">
        <v>10408</v>
      </c>
      <c r="L1202" s="32" t="s">
        <v>10409</v>
      </c>
      <c r="M1202" s="32" t="s">
        <v>10410</v>
      </c>
      <c r="N1202" s="32" t="s">
        <v>10411</v>
      </c>
      <c r="O1202" s="32" t="s">
        <v>10412</v>
      </c>
      <c r="P1202" s="32" t="s">
        <v>10413</v>
      </c>
    </row>
    <row r="1203" spans="1:16" ht="15.5">
      <c r="A1203" s="32" t="s">
        <v>10414</v>
      </c>
      <c r="B1203" s="32" t="s">
        <v>10415</v>
      </c>
      <c r="C1203" s="32" t="s">
        <v>8729</v>
      </c>
      <c r="D1203" s="32">
        <v>279</v>
      </c>
      <c r="E1203" s="32">
        <v>499</v>
      </c>
      <c r="F1203" s="33">
        <v>0.44</v>
      </c>
      <c r="G1203" s="32">
        <v>4.8</v>
      </c>
      <c r="H1203" s="36">
        <v>28</v>
      </c>
      <c r="I1203" s="32" t="s">
        <v>10416</v>
      </c>
      <c r="J1203" s="32" t="s">
        <v>10417</v>
      </c>
      <c r="K1203" s="32" t="s">
        <v>10418</v>
      </c>
      <c r="L1203" s="32" t="s">
        <v>10419</v>
      </c>
      <c r="M1203" s="32" t="s">
        <v>10420</v>
      </c>
      <c r="N1203" s="32" t="s">
        <v>10421</v>
      </c>
      <c r="O1203" s="32" t="s">
        <v>10422</v>
      </c>
      <c r="P1203" s="32" t="s">
        <v>10423</v>
      </c>
    </row>
    <row r="1204" spans="1:16" ht="15.5">
      <c r="A1204" s="32" t="s">
        <v>10424</v>
      </c>
      <c r="B1204" s="32" t="s">
        <v>10425</v>
      </c>
      <c r="C1204" s="32" t="s">
        <v>9337</v>
      </c>
      <c r="D1204" s="34">
        <v>1999</v>
      </c>
      <c r="E1204" s="34">
        <v>4775</v>
      </c>
      <c r="F1204" s="33">
        <v>0.57999999999999996</v>
      </c>
      <c r="G1204" s="32">
        <v>4.2</v>
      </c>
      <c r="H1204" s="36">
        <v>1353</v>
      </c>
      <c r="I1204" s="32" t="s">
        <v>10426</v>
      </c>
      <c r="J1204" s="32" t="s">
        <v>10427</v>
      </c>
      <c r="K1204" s="32" t="s">
        <v>10428</v>
      </c>
      <c r="L1204" s="32" t="s">
        <v>10429</v>
      </c>
      <c r="M1204" s="32" t="s">
        <v>10430</v>
      </c>
      <c r="N1204" s="32" t="s">
        <v>10431</v>
      </c>
      <c r="O1204" s="32" t="s">
        <v>10432</v>
      </c>
      <c r="P1204" s="32" t="s">
        <v>10433</v>
      </c>
    </row>
    <row r="1205" spans="1:16" ht="15.5">
      <c r="A1205" s="32" t="s">
        <v>10434</v>
      </c>
      <c r="B1205" s="32" t="s">
        <v>10435</v>
      </c>
      <c r="C1205" s="32" t="s">
        <v>8615</v>
      </c>
      <c r="D1205" s="32">
        <v>799</v>
      </c>
      <c r="E1205" s="34">
        <v>1230</v>
      </c>
      <c r="F1205" s="33">
        <v>0.35</v>
      </c>
      <c r="G1205" s="32">
        <v>4.0999999999999996</v>
      </c>
      <c r="H1205" s="36">
        <v>2138</v>
      </c>
      <c r="I1205" s="32" t="s">
        <v>10436</v>
      </c>
      <c r="J1205" s="32" t="s">
        <v>10437</v>
      </c>
      <c r="K1205" s="32" t="s">
        <v>10438</v>
      </c>
      <c r="L1205" s="32" t="s">
        <v>10439</v>
      </c>
      <c r="M1205" s="32" t="s">
        <v>10440</v>
      </c>
      <c r="N1205" s="32" t="s">
        <v>10441</v>
      </c>
      <c r="O1205" s="32" t="s">
        <v>10442</v>
      </c>
      <c r="P1205" s="32" t="s">
        <v>10443</v>
      </c>
    </row>
    <row r="1206" spans="1:16" ht="15.5">
      <c r="A1206" s="32" t="s">
        <v>10444</v>
      </c>
      <c r="B1206" s="32" t="s">
        <v>10445</v>
      </c>
      <c r="C1206" s="32" t="s">
        <v>9234</v>
      </c>
      <c r="D1206" s="32">
        <v>949</v>
      </c>
      <c r="E1206" s="34">
        <v>1999</v>
      </c>
      <c r="F1206" s="33">
        <v>0.53</v>
      </c>
      <c r="G1206" s="32">
        <v>4</v>
      </c>
      <c r="H1206" s="36">
        <v>1679</v>
      </c>
      <c r="I1206" s="32" t="s">
        <v>10446</v>
      </c>
      <c r="J1206" s="32" t="s">
        <v>10447</v>
      </c>
      <c r="K1206" s="32" t="s">
        <v>10448</v>
      </c>
      <c r="L1206" s="32" t="s">
        <v>10449</v>
      </c>
      <c r="M1206" s="32" t="s">
        <v>10450</v>
      </c>
      <c r="N1206" s="32" t="s">
        <v>10451</v>
      </c>
      <c r="O1206" s="32" t="s">
        <v>10452</v>
      </c>
      <c r="P1206" s="32" t="s">
        <v>10453</v>
      </c>
    </row>
    <row r="1207" spans="1:16" ht="15.5">
      <c r="A1207" s="32" t="s">
        <v>10454</v>
      </c>
      <c r="B1207" s="32" t="s">
        <v>10455</v>
      </c>
      <c r="C1207" s="32" t="s">
        <v>10456</v>
      </c>
      <c r="D1207" s="35">
        <v>3657.66</v>
      </c>
      <c r="E1207" s="34">
        <v>5156</v>
      </c>
      <c r="F1207" s="33">
        <v>0.28999999999999998</v>
      </c>
      <c r="G1207" s="32">
        <v>3.9</v>
      </c>
      <c r="H1207" s="36">
        <v>12837</v>
      </c>
      <c r="I1207" s="32" t="s">
        <v>10457</v>
      </c>
      <c r="J1207" s="32" t="s">
        <v>10458</v>
      </c>
      <c r="K1207" s="32" t="s">
        <v>10459</v>
      </c>
      <c r="L1207" s="32" t="s">
        <v>10460</v>
      </c>
      <c r="M1207" s="32" t="s">
        <v>10461</v>
      </c>
      <c r="N1207" s="32" t="s">
        <v>10462</v>
      </c>
      <c r="O1207" s="32" t="s">
        <v>10463</v>
      </c>
      <c r="P1207" s="32" t="s">
        <v>10464</v>
      </c>
    </row>
    <row r="1208" spans="1:16" ht="15.5">
      <c r="A1208" s="32" t="s">
        <v>10465</v>
      </c>
      <c r="B1208" s="32" t="s">
        <v>10466</v>
      </c>
      <c r="C1208" s="32" t="s">
        <v>10467</v>
      </c>
      <c r="D1208" s="34">
        <v>1699</v>
      </c>
      <c r="E1208" s="34">
        <v>1999</v>
      </c>
      <c r="F1208" s="33">
        <v>0.15</v>
      </c>
      <c r="G1208" s="32">
        <v>4.0999999999999996</v>
      </c>
      <c r="H1208" s="36">
        <v>8873</v>
      </c>
      <c r="I1208" s="32" t="s">
        <v>10468</v>
      </c>
      <c r="J1208" s="32" t="s">
        <v>10469</v>
      </c>
      <c r="K1208" s="32" t="s">
        <v>10470</v>
      </c>
      <c r="L1208" s="32" t="s">
        <v>10471</v>
      </c>
      <c r="M1208" s="32" t="s">
        <v>10472</v>
      </c>
      <c r="N1208" s="32" t="s">
        <v>10473</v>
      </c>
      <c r="O1208" s="32" t="s">
        <v>10474</v>
      </c>
      <c r="P1208" s="32" t="s">
        <v>10475</v>
      </c>
    </row>
    <row r="1209" spans="1:16" ht="15.5">
      <c r="A1209" s="32" t="s">
        <v>10476</v>
      </c>
      <c r="B1209" s="32" t="s">
        <v>10477</v>
      </c>
      <c r="C1209" s="32" t="s">
        <v>8939</v>
      </c>
      <c r="D1209" s="34">
        <v>1849</v>
      </c>
      <c r="E1209" s="34">
        <v>2095</v>
      </c>
      <c r="F1209" s="33">
        <v>0.12</v>
      </c>
      <c r="G1209" s="32">
        <v>4.3</v>
      </c>
      <c r="H1209" s="36">
        <v>7681</v>
      </c>
      <c r="I1209" s="32" t="s">
        <v>10478</v>
      </c>
      <c r="J1209" s="32" t="s">
        <v>10479</v>
      </c>
      <c r="K1209" s="32" t="s">
        <v>10480</v>
      </c>
      <c r="L1209" s="32" t="s">
        <v>10481</v>
      </c>
      <c r="M1209" s="32" t="s">
        <v>10482</v>
      </c>
      <c r="N1209" s="32" t="s">
        <v>10483</v>
      </c>
      <c r="O1209" s="32" t="s">
        <v>10484</v>
      </c>
      <c r="P1209" s="32" t="s">
        <v>10485</v>
      </c>
    </row>
    <row r="1210" spans="1:16" ht="15.5">
      <c r="A1210" s="32" t="s">
        <v>10486</v>
      </c>
      <c r="B1210" s="32" t="s">
        <v>10487</v>
      </c>
      <c r="C1210" s="32" t="s">
        <v>8604</v>
      </c>
      <c r="D1210" s="34">
        <v>12499</v>
      </c>
      <c r="E1210" s="34">
        <v>19825</v>
      </c>
      <c r="F1210" s="33">
        <v>0.37</v>
      </c>
      <c r="G1210" s="32">
        <v>4.0999999999999996</v>
      </c>
      <c r="H1210" s="36">
        <v>322</v>
      </c>
      <c r="I1210" s="32" t="s">
        <v>10488</v>
      </c>
      <c r="J1210" s="32" t="s">
        <v>10489</v>
      </c>
      <c r="K1210" s="32" t="s">
        <v>10490</v>
      </c>
      <c r="L1210" s="32" t="s">
        <v>10491</v>
      </c>
      <c r="M1210" s="32" t="s">
        <v>10492</v>
      </c>
      <c r="N1210" s="32" t="s">
        <v>10493</v>
      </c>
      <c r="O1210" s="32" t="s">
        <v>10494</v>
      </c>
      <c r="P1210" s="32" t="s">
        <v>10495</v>
      </c>
    </row>
    <row r="1211" spans="1:16" ht="15.5">
      <c r="A1211" s="32" t="s">
        <v>10496</v>
      </c>
      <c r="B1211" s="32" t="s">
        <v>10497</v>
      </c>
      <c r="C1211" s="32" t="s">
        <v>8740</v>
      </c>
      <c r="D1211" s="34">
        <v>1099</v>
      </c>
      <c r="E1211" s="34">
        <v>1920</v>
      </c>
      <c r="F1211" s="33">
        <v>0.43</v>
      </c>
      <c r="G1211" s="32">
        <v>4.2</v>
      </c>
      <c r="H1211" s="36">
        <v>9772</v>
      </c>
      <c r="I1211" s="32" t="s">
        <v>10498</v>
      </c>
      <c r="J1211" s="32" t="s">
        <v>10499</v>
      </c>
      <c r="K1211" s="32" t="s">
        <v>10500</v>
      </c>
      <c r="L1211" s="32" t="s">
        <v>10501</v>
      </c>
      <c r="M1211" s="32" t="s">
        <v>10502</v>
      </c>
      <c r="N1211" s="32" t="s">
        <v>10503</v>
      </c>
      <c r="O1211" s="32" t="s">
        <v>10504</v>
      </c>
      <c r="P1211" s="32" t="s">
        <v>10505</v>
      </c>
    </row>
    <row r="1212" spans="1:16" ht="15.5">
      <c r="A1212" s="32" t="s">
        <v>10506</v>
      </c>
      <c r="B1212" s="32" t="s">
        <v>10507</v>
      </c>
      <c r="C1212" s="32" t="s">
        <v>10141</v>
      </c>
      <c r="D1212" s="34">
        <v>8199</v>
      </c>
      <c r="E1212" s="34">
        <v>16000</v>
      </c>
      <c r="F1212" s="33">
        <v>0.49</v>
      </c>
      <c r="G1212" s="32">
        <v>3.9</v>
      </c>
      <c r="H1212" s="36">
        <v>18497</v>
      </c>
      <c r="I1212" s="32" t="s">
        <v>10508</v>
      </c>
      <c r="J1212" s="32" t="s">
        <v>10509</v>
      </c>
      <c r="K1212" s="32" t="s">
        <v>10510</v>
      </c>
      <c r="L1212" s="32" t="s">
        <v>10511</v>
      </c>
      <c r="M1212" s="32" t="s">
        <v>10512</v>
      </c>
      <c r="N1212" s="32" t="s">
        <v>10513</v>
      </c>
      <c r="O1212" s="32" t="s">
        <v>10514</v>
      </c>
      <c r="P1212" s="32" t="s">
        <v>10515</v>
      </c>
    </row>
    <row r="1213" spans="1:16" ht="15.5">
      <c r="A1213" s="32" t="s">
        <v>10516</v>
      </c>
      <c r="B1213" s="32" t="s">
        <v>10517</v>
      </c>
      <c r="C1213" s="32" t="s">
        <v>8980</v>
      </c>
      <c r="D1213" s="32">
        <v>499</v>
      </c>
      <c r="E1213" s="34">
        <v>2199</v>
      </c>
      <c r="F1213" s="33">
        <v>0.77</v>
      </c>
      <c r="G1213" s="32">
        <v>3.7</v>
      </c>
      <c r="H1213" s="36">
        <v>53</v>
      </c>
      <c r="I1213" s="32" t="s">
        <v>10518</v>
      </c>
      <c r="J1213" s="32" t="s">
        <v>10519</v>
      </c>
      <c r="K1213" s="32" t="s">
        <v>10520</v>
      </c>
      <c r="L1213" s="32" t="s">
        <v>10521</v>
      </c>
      <c r="M1213" s="32" t="s">
        <v>10522</v>
      </c>
      <c r="N1213" s="32" t="s">
        <v>10523</v>
      </c>
      <c r="O1213" s="32" t="s">
        <v>10524</v>
      </c>
      <c r="P1213" s="32" t="s">
        <v>10525</v>
      </c>
    </row>
    <row r="1214" spans="1:16" ht="15.5">
      <c r="A1214" s="32" t="s">
        <v>10526</v>
      </c>
      <c r="B1214" s="32" t="s">
        <v>10527</v>
      </c>
      <c r="C1214" s="32" t="s">
        <v>9011</v>
      </c>
      <c r="D1214" s="34">
        <v>6999</v>
      </c>
      <c r="E1214" s="34">
        <v>14999</v>
      </c>
      <c r="F1214" s="33">
        <v>0.53</v>
      </c>
      <c r="G1214" s="32">
        <v>4.0999999999999996</v>
      </c>
      <c r="H1214" s="36">
        <v>1728</v>
      </c>
      <c r="I1214" s="32" t="s">
        <v>10528</v>
      </c>
      <c r="J1214" s="32" t="s">
        <v>10529</v>
      </c>
      <c r="K1214" s="32" t="s">
        <v>10530</v>
      </c>
      <c r="L1214" s="32" t="s">
        <v>10531</v>
      </c>
      <c r="M1214" s="32" t="s">
        <v>10532</v>
      </c>
      <c r="N1214" s="32" t="s">
        <v>10533</v>
      </c>
      <c r="O1214" s="32" t="s">
        <v>10534</v>
      </c>
      <c r="P1214" s="32" t="s">
        <v>10535</v>
      </c>
    </row>
    <row r="1215" spans="1:16" ht="15.5">
      <c r="A1215" s="32" t="s">
        <v>10536</v>
      </c>
      <c r="B1215" s="32" t="s">
        <v>10537</v>
      </c>
      <c r="C1215" s="32" t="s">
        <v>9326</v>
      </c>
      <c r="D1215" s="34">
        <v>1595</v>
      </c>
      <c r="E1215" s="34">
        <v>1799</v>
      </c>
      <c r="F1215" s="33">
        <v>0.11</v>
      </c>
      <c r="G1215" s="32">
        <v>4</v>
      </c>
      <c r="H1215" s="36">
        <v>2877</v>
      </c>
      <c r="I1215" s="32" t="s">
        <v>10538</v>
      </c>
      <c r="J1215" s="32" t="s">
        <v>10539</v>
      </c>
      <c r="K1215" s="32" t="s">
        <v>10540</v>
      </c>
      <c r="L1215" s="32" t="s">
        <v>10541</v>
      </c>
      <c r="M1215" s="32" t="s">
        <v>10542</v>
      </c>
      <c r="N1215" s="32" t="s">
        <v>10543</v>
      </c>
      <c r="O1215" s="32" t="s">
        <v>10544</v>
      </c>
      <c r="P1215" s="32" t="s">
        <v>10545</v>
      </c>
    </row>
    <row r="1216" spans="1:16" ht="15.5">
      <c r="A1216" s="32" t="s">
        <v>10546</v>
      </c>
      <c r="B1216" s="32" t="s">
        <v>10547</v>
      </c>
      <c r="C1216" s="32" t="s">
        <v>8740</v>
      </c>
      <c r="D1216" s="34">
        <v>1049</v>
      </c>
      <c r="E1216" s="34">
        <v>1950</v>
      </c>
      <c r="F1216" s="33">
        <v>0.46</v>
      </c>
      <c r="G1216" s="32">
        <v>3.8</v>
      </c>
      <c r="H1216" s="36">
        <v>250</v>
      </c>
      <c r="I1216" s="32" t="s">
        <v>10548</v>
      </c>
      <c r="J1216" s="32" t="s">
        <v>10549</v>
      </c>
      <c r="K1216" s="32" t="s">
        <v>10550</v>
      </c>
      <c r="L1216" s="32" t="s">
        <v>10551</v>
      </c>
      <c r="M1216" s="32" t="s">
        <v>10552</v>
      </c>
      <c r="N1216" s="32" t="s">
        <v>10553</v>
      </c>
      <c r="O1216" s="32" t="s">
        <v>10554</v>
      </c>
      <c r="P1216" s="32" t="s">
        <v>10555</v>
      </c>
    </row>
    <row r="1217" spans="1:16" ht="15.5">
      <c r="A1217" s="32" t="s">
        <v>10556</v>
      </c>
      <c r="B1217" s="32" t="s">
        <v>10557</v>
      </c>
      <c r="C1217" s="32" t="s">
        <v>8804</v>
      </c>
      <c r="D1217" s="34">
        <v>1182</v>
      </c>
      <c r="E1217" s="34">
        <v>2995</v>
      </c>
      <c r="F1217" s="33">
        <v>0.61</v>
      </c>
      <c r="G1217" s="32">
        <v>4.2</v>
      </c>
      <c r="H1217" s="36">
        <v>5178</v>
      </c>
      <c r="I1217" s="32" t="s">
        <v>10558</v>
      </c>
      <c r="J1217" s="32" t="s">
        <v>10559</v>
      </c>
      <c r="K1217" s="32" t="s">
        <v>10560</v>
      </c>
      <c r="L1217" s="32" t="s">
        <v>10561</v>
      </c>
      <c r="M1217" s="32" t="s">
        <v>10562</v>
      </c>
      <c r="N1217" s="32" t="s">
        <v>10563</v>
      </c>
      <c r="O1217" s="32" t="s">
        <v>10564</v>
      </c>
      <c r="P1217" s="32" t="s">
        <v>10565</v>
      </c>
    </row>
    <row r="1218" spans="1:16" ht="15.5">
      <c r="A1218" s="32" t="s">
        <v>10566</v>
      </c>
      <c r="B1218" s="32" t="s">
        <v>10567</v>
      </c>
      <c r="C1218" s="32" t="s">
        <v>8615</v>
      </c>
      <c r="D1218" s="32">
        <v>499</v>
      </c>
      <c r="E1218" s="32">
        <v>999</v>
      </c>
      <c r="F1218" s="33">
        <v>0.5</v>
      </c>
      <c r="G1218" s="32">
        <v>4.5999999999999996</v>
      </c>
      <c r="H1218" s="36">
        <v>79</v>
      </c>
      <c r="I1218" s="32" t="s">
        <v>10568</v>
      </c>
      <c r="J1218" s="32" t="s">
        <v>10569</v>
      </c>
      <c r="K1218" s="32" t="s">
        <v>10570</v>
      </c>
      <c r="L1218" s="32" t="s">
        <v>10571</v>
      </c>
      <c r="M1218" s="32" t="s">
        <v>10572</v>
      </c>
      <c r="N1218" s="32" t="s">
        <v>10573</v>
      </c>
      <c r="O1218" s="32" t="s">
        <v>10574</v>
      </c>
      <c r="P1218" s="32" t="s">
        <v>10575</v>
      </c>
    </row>
    <row r="1219" spans="1:16" ht="15.5">
      <c r="A1219" s="32" t="s">
        <v>10576</v>
      </c>
      <c r="B1219" s="32" t="s">
        <v>10577</v>
      </c>
      <c r="C1219" s="32" t="s">
        <v>10130</v>
      </c>
      <c r="D1219" s="34">
        <v>8799</v>
      </c>
      <c r="E1219" s="34">
        <v>11995</v>
      </c>
      <c r="F1219" s="33">
        <v>0.27</v>
      </c>
      <c r="G1219" s="32">
        <v>4.0999999999999996</v>
      </c>
      <c r="H1219" s="36">
        <v>4157</v>
      </c>
      <c r="I1219" s="32" t="s">
        <v>10578</v>
      </c>
      <c r="J1219" s="32" t="s">
        <v>10579</v>
      </c>
      <c r="K1219" s="32" t="s">
        <v>10580</v>
      </c>
      <c r="L1219" s="32" t="s">
        <v>10581</v>
      </c>
      <c r="M1219" s="32" t="s">
        <v>10582</v>
      </c>
      <c r="N1219" s="32" t="s">
        <v>10583</v>
      </c>
      <c r="O1219" s="32" t="s">
        <v>10584</v>
      </c>
      <c r="P1219" s="32" t="s">
        <v>10585</v>
      </c>
    </row>
    <row r="1220" spans="1:16" ht="15.5">
      <c r="A1220" s="32" t="s">
        <v>10586</v>
      </c>
      <c r="B1220" s="32" t="s">
        <v>10587</v>
      </c>
      <c r="C1220" s="32" t="s">
        <v>8593</v>
      </c>
      <c r="D1220" s="34">
        <v>1529</v>
      </c>
      <c r="E1220" s="34">
        <v>2999</v>
      </c>
      <c r="F1220" s="33">
        <v>0.49</v>
      </c>
      <c r="G1220" s="32">
        <v>3.3</v>
      </c>
      <c r="H1220" s="36">
        <v>29</v>
      </c>
      <c r="I1220" s="32" t="s">
        <v>10588</v>
      </c>
      <c r="J1220" s="32" t="s">
        <v>10589</v>
      </c>
      <c r="K1220" s="32" t="s">
        <v>10590</v>
      </c>
      <c r="L1220" s="32" t="s">
        <v>10591</v>
      </c>
      <c r="M1220" s="32" t="s">
        <v>10592</v>
      </c>
      <c r="N1220" s="32" t="s">
        <v>10593</v>
      </c>
      <c r="O1220" s="32" t="s">
        <v>10594</v>
      </c>
      <c r="P1220" s="32" t="s">
        <v>10595</v>
      </c>
    </row>
    <row r="1221" spans="1:16" ht="15.5">
      <c r="A1221" s="32" t="s">
        <v>10596</v>
      </c>
      <c r="B1221" s="32" t="s">
        <v>10597</v>
      </c>
      <c r="C1221" s="32" t="s">
        <v>8740</v>
      </c>
      <c r="D1221" s="34">
        <v>1199</v>
      </c>
      <c r="E1221" s="34">
        <v>1690</v>
      </c>
      <c r="F1221" s="33">
        <v>0.28999999999999998</v>
      </c>
      <c r="G1221" s="32">
        <v>4.2</v>
      </c>
      <c r="H1221" s="36">
        <v>4580</v>
      </c>
      <c r="I1221" s="32" t="s">
        <v>10598</v>
      </c>
      <c r="J1221" s="32" t="s">
        <v>10599</v>
      </c>
      <c r="K1221" s="32" t="s">
        <v>10600</v>
      </c>
      <c r="L1221" s="32" t="s">
        <v>10601</v>
      </c>
      <c r="M1221" s="32" t="s">
        <v>10602</v>
      </c>
      <c r="N1221" s="32" t="s">
        <v>10603</v>
      </c>
      <c r="O1221" s="32" t="s">
        <v>10604</v>
      </c>
      <c r="P1221" s="32" t="s">
        <v>10605</v>
      </c>
    </row>
    <row r="1222" spans="1:16" ht="15.5">
      <c r="A1222" s="32" t="s">
        <v>10606</v>
      </c>
      <c r="B1222" s="32" t="s">
        <v>10607</v>
      </c>
      <c r="C1222" s="32" t="s">
        <v>9072</v>
      </c>
      <c r="D1222" s="34">
        <v>1052</v>
      </c>
      <c r="E1222" s="34">
        <v>1790</v>
      </c>
      <c r="F1222" s="33">
        <v>0.41</v>
      </c>
      <c r="G1222" s="32">
        <v>4.3</v>
      </c>
      <c r="H1222" s="36">
        <v>1404</v>
      </c>
      <c r="I1222" s="32" t="s">
        <v>10608</v>
      </c>
      <c r="J1222" s="32" t="s">
        <v>10609</v>
      </c>
      <c r="K1222" s="32" t="s">
        <v>10610</v>
      </c>
      <c r="L1222" s="32" t="s">
        <v>10611</v>
      </c>
      <c r="M1222" s="32" t="s">
        <v>10612</v>
      </c>
      <c r="N1222" s="32" t="s">
        <v>10613</v>
      </c>
      <c r="O1222" s="32" t="s">
        <v>10614</v>
      </c>
      <c r="P1222" s="32" t="s">
        <v>10615</v>
      </c>
    </row>
    <row r="1223" spans="1:16" ht="15.5">
      <c r="A1223" s="32" t="s">
        <v>10616</v>
      </c>
      <c r="B1223" s="32" t="s">
        <v>10617</v>
      </c>
      <c r="C1223" s="32" t="s">
        <v>10618</v>
      </c>
      <c r="D1223" s="34">
        <v>6499</v>
      </c>
      <c r="E1223" s="34">
        <v>8995</v>
      </c>
      <c r="F1223" s="33">
        <v>0.28000000000000003</v>
      </c>
      <c r="G1223" s="32">
        <v>4.3</v>
      </c>
      <c r="H1223" s="36">
        <v>2810</v>
      </c>
      <c r="I1223" s="32" t="s">
        <v>10619</v>
      </c>
      <c r="J1223" s="32" t="s">
        <v>10620</v>
      </c>
      <c r="K1223" s="32" t="s">
        <v>10621</v>
      </c>
      <c r="L1223" s="32" t="s">
        <v>10622</v>
      </c>
      <c r="M1223" s="32" t="s">
        <v>10623</v>
      </c>
      <c r="N1223" s="32" t="s">
        <v>10624</v>
      </c>
      <c r="O1223" s="32" t="s">
        <v>10625</v>
      </c>
      <c r="P1223" s="32" t="s">
        <v>10626</v>
      </c>
    </row>
    <row r="1224" spans="1:16" ht="15.5">
      <c r="A1224" s="32" t="s">
        <v>10627</v>
      </c>
      <c r="B1224" s="32" t="s">
        <v>10628</v>
      </c>
      <c r="C1224" s="32" t="s">
        <v>9285</v>
      </c>
      <c r="D1224" s="32">
        <v>239</v>
      </c>
      <c r="E1224" s="32">
        <v>239</v>
      </c>
      <c r="F1224" s="33">
        <v>0</v>
      </c>
      <c r="G1224" s="32">
        <v>4.3</v>
      </c>
      <c r="H1224" s="36">
        <v>7</v>
      </c>
      <c r="I1224" s="32" t="s">
        <v>10629</v>
      </c>
      <c r="J1224" s="32" t="s">
        <v>10630</v>
      </c>
      <c r="K1224" s="32" t="s">
        <v>10631</v>
      </c>
      <c r="L1224" s="32" t="s">
        <v>10632</v>
      </c>
      <c r="M1224" s="32" t="s">
        <v>10633</v>
      </c>
      <c r="N1224" s="32" t="s">
        <v>10634</v>
      </c>
      <c r="O1224" s="32" t="s">
        <v>10635</v>
      </c>
      <c r="P1224" s="32" t="s">
        <v>10636</v>
      </c>
    </row>
    <row r="1225" spans="1:16" ht="15.5">
      <c r="A1225" s="32" t="s">
        <v>10637</v>
      </c>
      <c r="B1225" s="32" t="s">
        <v>10638</v>
      </c>
      <c r="C1225" s="32" t="s">
        <v>8729</v>
      </c>
      <c r="D1225" s="32">
        <v>699</v>
      </c>
      <c r="E1225" s="34">
        <v>1599</v>
      </c>
      <c r="F1225" s="33">
        <v>0.56000000000000005</v>
      </c>
      <c r="G1225" s="32">
        <v>4.7</v>
      </c>
      <c r="H1225" s="36">
        <v>1729</v>
      </c>
      <c r="I1225" s="32" t="s">
        <v>10639</v>
      </c>
      <c r="J1225" s="32" t="s">
        <v>10640</v>
      </c>
      <c r="K1225" s="32" t="s">
        <v>10641</v>
      </c>
      <c r="L1225" s="32" t="s">
        <v>10642</v>
      </c>
      <c r="M1225" s="32" t="s">
        <v>10643</v>
      </c>
      <c r="N1225" s="32" t="s">
        <v>10644</v>
      </c>
      <c r="O1225" s="32" t="s">
        <v>10645</v>
      </c>
      <c r="P1225" s="32" t="s">
        <v>10646</v>
      </c>
    </row>
    <row r="1226" spans="1:16" ht="15.5">
      <c r="A1226" s="32" t="s">
        <v>10647</v>
      </c>
      <c r="B1226" s="32" t="s">
        <v>10648</v>
      </c>
      <c r="C1226" s="32" t="s">
        <v>10649</v>
      </c>
      <c r="D1226" s="34">
        <v>2599</v>
      </c>
      <c r="E1226" s="34">
        <v>4290</v>
      </c>
      <c r="F1226" s="33">
        <v>0.39</v>
      </c>
      <c r="G1226" s="32">
        <v>4.4000000000000004</v>
      </c>
      <c r="H1226" s="36">
        <v>2116</v>
      </c>
      <c r="I1226" s="32" t="s">
        <v>10650</v>
      </c>
      <c r="J1226" s="32" t="s">
        <v>10651</v>
      </c>
      <c r="K1226" s="32" t="s">
        <v>10652</v>
      </c>
      <c r="L1226" s="32" t="s">
        <v>10653</v>
      </c>
      <c r="M1226" s="32" t="s">
        <v>10654</v>
      </c>
      <c r="N1226" s="32" t="s">
        <v>10655</v>
      </c>
      <c r="O1226" s="32" t="s">
        <v>10656</v>
      </c>
      <c r="P1226" s="32" t="s">
        <v>10657</v>
      </c>
    </row>
    <row r="1227" spans="1:16" ht="15.5">
      <c r="A1227" s="32" t="s">
        <v>10658</v>
      </c>
      <c r="B1227" s="32" t="s">
        <v>10659</v>
      </c>
      <c r="C1227" s="32" t="s">
        <v>9011</v>
      </c>
      <c r="D1227" s="34">
        <v>1547</v>
      </c>
      <c r="E1227" s="34">
        <v>2890</v>
      </c>
      <c r="F1227" s="33">
        <v>0.46</v>
      </c>
      <c r="G1227" s="32">
        <v>3.9</v>
      </c>
      <c r="H1227" s="36">
        <v>463</v>
      </c>
      <c r="I1227" s="32" t="s">
        <v>10660</v>
      </c>
      <c r="J1227" s="32" t="s">
        <v>10661</v>
      </c>
      <c r="K1227" s="32" t="s">
        <v>10662</v>
      </c>
      <c r="L1227" s="32" t="s">
        <v>10663</v>
      </c>
      <c r="M1227" s="32" t="s">
        <v>10664</v>
      </c>
      <c r="N1227" s="32" t="s">
        <v>10665</v>
      </c>
      <c r="O1227" s="32" t="s">
        <v>10666</v>
      </c>
      <c r="P1227" s="32" t="s">
        <v>10667</v>
      </c>
    </row>
    <row r="1228" spans="1:16" ht="15.5">
      <c r="A1228" s="32" t="s">
        <v>10668</v>
      </c>
      <c r="B1228" s="32" t="s">
        <v>10669</v>
      </c>
      <c r="C1228" s="32" t="s">
        <v>8729</v>
      </c>
      <c r="D1228" s="32">
        <v>499</v>
      </c>
      <c r="E1228" s="34">
        <v>1299</v>
      </c>
      <c r="F1228" s="33">
        <v>0.62</v>
      </c>
      <c r="G1228" s="32">
        <v>4.7</v>
      </c>
      <c r="H1228" s="36">
        <v>54</v>
      </c>
      <c r="I1228" s="32" t="s">
        <v>10670</v>
      </c>
      <c r="J1228" s="32" t="s">
        <v>10671</v>
      </c>
      <c r="K1228" s="32" t="s">
        <v>10672</v>
      </c>
      <c r="L1228" s="32" t="s">
        <v>10673</v>
      </c>
      <c r="M1228" s="32" t="s">
        <v>10674</v>
      </c>
      <c r="N1228" s="32" t="s">
        <v>10675</v>
      </c>
      <c r="O1228" s="32" t="s">
        <v>10676</v>
      </c>
      <c r="P1228" s="32" t="s">
        <v>10677</v>
      </c>
    </row>
    <row r="1229" spans="1:16" ht="15.5">
      <c r="A1229" s="32" t="s">
        <v>10678</v>
      </c>
      <c r="B1229" s="32" t="s">
        <v>10679</v>
      </c>
      <c r="C1229" s="32" t="s">
        <v>8886</v>
      </c>
      <c r="D1229" s="32">
        <v>510</v>
      </c>
      <c r="E1229" s="32">
        <v>640</v>
      </c>
      <c r="F1229" s="33">
        <v>0.2</v>
      </c>
      <c r="G1229" s="32">
        <v>4.0999999999999996</v>
      </c>
      <c r="H1229" s="36">
        <v>7229</v>
      </c>
      <c r="I1229" s="32" t="s">
        <v>10680</v>
      </c>
      <c r="J1229" s="32" t="s">
        <v>10681</v>
      </c>
      <c r="K1229" s="32" t="s">
        <v>10682</v>
      </c>
      <c r="L1229" s="32" t="s">
        <v>10683</v>
      </c>
      <c r="M1229" s="32" t="s">
        <v>10684</v>
      </c>
      <c r="N1229" s="32" t="s">
        <v>10685</v>
      </c>
      <c r="O1229" s="32" t="s">
        <v>10686</v>
      </c>
      <c r="P1229" s="32" t="s">
        <v>10687</v>
      </c>
    </row>
    <row r="1230" spans="1:16" ht="15.5">
      <c r="A1230" s="32" t="s">
        <v>10688</v>
      </c>
      <c r="B1230" s="32" t="s">
        <v>10689</v>
      </c>
      <c r="C1230" s="32" t="s">
        <v>8762</v>
      </c>
      <c r="D1230" s="34">
        <v>1899</v>
      </c>
      <c r="E1230" s="34">
        <v>3790</v>
      </c>
      <c r="F1230" s="33">
        <v>0.5</v>
      </c>
      <c r="G1230" s="32">
        <v>3.8</v>
      </c>
      <c r="H1230" s="36">
        <v>3842</v>
      </c>
      <c r="I1230" s="32" t="s">
        <v>10690</v>
      </c>
      <c r="J1230" s="32" t="s">
        <v>10691</v>
      </c>
      <c r="K1230" s="32" t="s">
        <v>10692</v>
      </c>
      <c r="L1230" s="32" t="s">
        <v>10693</v>
      </c>
      <c r="M1230" s="32" t="s">
        <v>10694</v>
      </c>
      <c r="N1230" s="32" t="s">
        <v>10695</v>
      </c>
      <c r="O1230" s="32" t="s">
        <v>10696</v>
      </c>
      <c r="P1230" s="32" t="s">
        <v>10697</v>
      </c>
    </row>
    <row r="1231" spans="1:16" ht="15.5">
      <c r="A1231" s="32" t="s">
        <v>10698</v>
      </c>
      <c r="B1231" s="32" t="s">
        <v>10699</v>
      </c>
      <c r="C1231" s="32" t="s">
        <v>8762</v>
      </c>
      <c r="D1231" s="34">
        <v>2599</v>
      </c>
      <c r="E1231" s="34">
        <v>4560</v>
      </c>
      <c r="F1231" s="33">
        <v>0.43</v>
      </c>
      <c r="G1231" s="32">
        <v>4.4000000000000004</v>
      </c>
      <c r="H1231" s="36">
        <v>646</v>
      </c>
      <c r="I1231" s="32" t="s">
        <v>10700</v>
      </c>
      <c r="J1231" s="32" t="s">
        <v>10701</v>
      </c>
      <c r="K1231" s="32" t="s">
        <v>10702</v>
      </c>
      <c r="L1231" s="32" t="s">
        <v>10703</v>
      </c>
      <c r="M1231" s="32" t="s">
        <v>10704</v>
      </c>
      <c r="N1231" s="32" t="s">
        <v>10705</v>
      </c>
      <c r="O1231" s="32" t="s">
        <v>8769</v>
      </c>
      <c r="P1231" s="32" t="s">
        <v>10706</v>
      </c>
    </row>
    <row r="1232" spans="1:16" ht="15.5">
      <c r="A1232" s="32" t="s">
        <v>10707</v>
      </c>
      <c r="B1232" s="32" t="s">
        <v>10708</v>
      </c>
      <c r="C1232" s="32" t="s">
        <v>9072</v>
      </c>
      <c r="D1232" s="34">
        <v>1199</v>
      </c>
      <c r="E1232" s="34">
        <v>3500</v>
      </c>
      <c r="F1232" s="33">
        <v>0.66</v>
      </c>
      <c r="G1232" s="32">
        <v>4.3</v>
      </c>
      <c r="H1232" s="36">
        <v>1802</v>
      </c>
      <c r="I1232" s="32" t="s">
        <v>10709</v>
      </c>
      <c r="J1232" s="32" t="s">
        <v>10710</v>
      </c>
      <c r="K1232" s="32" t="s">
        <v>10711</v>
      </c>
      <c r="L1232" s="32" t="s">
        <v>10712</v>
      </c>
      <c r="M1232" s="32" t="s">
        <v>10713</v>
      </c>
      <c r="N1232" s="32" t="s">
        <v>10714</v>
      </c>
      <c r="O1232" s="32" t="s">
        <v>10715</v>
      </c>
      <c r="P1232" s="32" t="s">
        <v>10716</v>
      </c>
    </row>
    <row r="1233" spans="1:16" ht="15.5">
      <c r="A1233" s="32" t="s">
        <v>10717</v>
      </c>
      <c r="B1233" s="32" t="s">
        <v>10718</v>
      </c>
      <c r="C1233" s="32" t="s">
        <v>8762</v>
      </c>
      <c r="D1233" s="32">
        <v>999</v>
      </c>
      <c r="E1233" s="34">
        <v>2600</v>
      </c>
      <c r="F1233" s="33">
        <v>0.62</v>
      </c>
      <c r="G1233" s="32">
        <v>3.4</v>
      </c>
      <c r="H1233" s="36">
        <v>252</v>
      </c>
      <c r="I1233" s="32" t="s">
        <v>10719</v>
      </c>
      <c r="J1233" s="32" t="s">
        <v>10720</v>
      </c>
      <c r="K1233" s="32" t="s">
        <v>10721</v>
      </c>
      <c r="L1233" s="32" t="s">
        <v>10722</v>
      </c>
      <c r="M1233" s="32" t="s">
        <v>10723</v>
      </c>
      <c r="N1233" s="32" t="s">
        <v>10724</v>
      </c>
      <c r="O1233" s="32" t="s">
        <v>10725</v>
      </c>
      <c r="P1233" s="32" t="s">
        <v>10726</v>
      </c>
    </row>
    <row r="1234" spans="1:16" ht="15.5">
      <c r="A1234" s="32" t="s">
        <v>10727</v>
      </c>
      <c r="B1234" s="32" t="s">
        <v>10728</v>
      </c>
      <c r="C1234" s="32" t="s">
        <v>8688</v>
      </c>
      <c r="D1234" s="34">
        <v>1999</v>
      </c>
      <c r="E1234" s="34">
        <v>3300</v>
      </c>
      <c r="F1234" s="33">
        <v>0.39</v>
      </c>
      <c r="G1234" s="32">
        <v>4.2</v>
      </c>
      <c r="H1234" s="36">
        <v>780</v>
      </c>
      <c r="I1234" s="32" t="s">
        <v>10729</v>
      </c>
      <c r="J1234" s="32" t="s">
        <v>10730</v>
      </c>
      <c r="K1234" s="32" t="s">
        <v>10731</v>
      </c>
      <c r="L1234" s="32" t="s">
        <v>10732</v>
      </c>
      <c r="M1234" s="32" t="s">
        <v>10733</v>
      </c>
      <c r="N1234" s="32" t="s">
        <v>10734</v>
      </c>
      <c r="O1234" s="32" t="s">
        <v>10735</v>
      </c>
      <c r="P1234" s="32" t="s">
        <v>10736</v>
      </c>
    </row>
    <row r="1235" spans="1:16" ht="15.5">
      <c r="A1235" s="32" t="s">
        <v>10737</v>
      </c>
      <c r="B1235" s="32" t="s">
        <v>10738</v>
      </c>
      <c r="C1235" s="32" t="s">
        <v>8729</v>
      </c>
      <c r="D1235" s="32">
        <v>210</v>
      </c>
      <c r="E1235" s="32">
        <v>699</v>
      </c>
      <c r="F1235" s="33">
        <v>0.7</v>
      </c>
      <c r="G1235" s="32">
        <v>3.7</v>
      </c>
      <c r="H1235" s="36">
        <v>74</v>
      </c>
      <c r="I1235" s="32" t="s">
        <v>10739</v>
      </c>
      <c r="J1235" s="32" t="s">
        <v>10740</v>
      </c>
      <c r="K1235" s="32" t="s">
        <v>10741</v>
      </c>
      <c r="L1235" s="32" t="s">
        <v>10742</v>
      </c>
      <c r="M1235" s="32" t="s">
        <v>10743</v>
      </c>
      <c r="N1235" s="32" t="s">
        <v>10744</v>
      </c>
      <c r="O1235" s="32" t="s">
        <v>10745</v>
      </c>
      <c r="P1235" s="32" t="s">
        <v>10746</v>
      </c>
    </row>
    <row r="1236" spans="1:16" ht="15.5">
      <c r="A1236" s="32" t="s">
        <v>10747</v>
      </c>
      <c r="B1236" s="32" t="s">
        <v>10748</v>
      </c>
      <c r="C1236" s="32" t="s">
        <v>10130</v>
      </c>
      <c r="D1236" s="34">
        <v>14499</v>
      </c>
      <c r="E1236" s="34">
        <v>23559</v>
      </c>
      <c r="F1236" s="33">
        <v>0.38</v>
      </c>
      <c r="G1236" s="32">
        <v>4.3</v>
      </c>
      <c r="H1236" s="36">
        <v>2026</v>
      </c>
      <c r="I1236" s="32" t="s">
        <v>10749</v>
      </c>
      <c r="J1236" s="32" t="s">
        <v>10750</v>
      </c>
      <c r="K1236" s="32" t="s">
        <v>10751</v>
      </c>
      <c r="L1236" s="32" t="s">
        <v>10752</v>
      </c>
      <c r="M1236" s="32" t="s">
        <v>10753</v>
      </c>
      <c r="N1236" s="32" t="s">
        <v>10754</v>
      </c>
      <c r="O1236" s="32" t="s">
        <v>10755</v>
      </c>
      <c r="P1236" s="32" t="s">
        <v>10756</v>
      </c>
    </row>
    <row r="1237" spans="1:16" ht="15.5">
      <c r="A1237" s="32" t="s">
        <v>10757</v>
      </c>
      <c r="B1237" s="32" t="s">
        <v>10758</v>
      </c>
      <c r="C1237" s="32" t="s">
        <v>8928</v>
      </c>
      <c r="D1237" s="32">
        <v>950</v>
      </c>
      <c r="E1237" s="34">
        <v>1599</v>
      </c>
      <c r="F1237" s="33">
        <v>0.41</v>
      </c>
      <c r="G1237" s="32">
        <v>4.3</v>
      </c>
      <c r="H1237" s="36">
        <v>5911</v>
      </c>
      <c r="I1237" s="32" t="s">
        <v>10759</v>
      </c>
      <c r="J1237" s="32" t="s">
        <v>10760</v>
      </c>
      <c r="K1237" s="32" t="s">
        <v>10761</v>
      </c>
      <c r="L1237" s="32" t="s">
        <v>10762</v>
      </c>
      <c r="M1237" s="32" t="s">
        <v>10763</v>
      </c>
      <c r="N1237" s="32" t="s">
        <v>10764</v>
      </c>
      <c r="O1237" s="32" t="s">
        <v>10765</v>
      </c>
      <c r="P1237" s="32" t="s">
        <v>10766</v>
      </c>
    </row>
    <row r="1238" spans="1:16" ht="15.5">
      <c r="A1238" s="32" t="s">
        <v>10767</v>
      </c>
      <c r="B1238" s="32" t="s">
        <v>10768</v>
      </c>
      <c r="C1238" s="32" t="s">
        <v>8917</v>
      </c>
      <c r="D1238" s="34">
        <v>7199</v>
      </c>
      <c r="E1238" s="34">
        <v>9995</v>
      </c>
      <c r="F1238" s="33">
        <v>0.28000000000000003</v>
      </c>
      <c r="G1238" s="32">
        <v>4.4000000000000004</v>
      </c>
      <c r="H1238" s="36">
        <v>1964</v>
      </c>
      <c r="I1238" s="32" t="s">
        <v>10769</v>
      </c>
      <c r="J1238" s="32" t="s">
        <v>10770</v>
      </c>
      <c r="K1238" s="32" t="s">
        <v>10771</v>
      </c>
      <c r="L1238" s="32" t="s">
        <v>10772</v>
      </c>
      <c r="M1238" s="32" t="s">
        <v>10773</v>
      </c>
      <c r="N1238" s="32" t="s">
        <v>10774</v>
      </c>
      <c r="O1238" s="32" t="s">
        <v>10775</v>
      </c>
      <c r="P1238" s="32" t="s">
        <v>10776</v>
      </c>
    </row>
    <row r="1239" spans="1:16" ht="15.5">
      <c r="A1239" s="32" t="s">
        <v>10777</v>
      </c>
      <c r="B1239" s="32" t="s">
        <v>10778</v>
      </c>
      <c r="C1239" s="32" t="s">
        <v>8593</v>
      </c>
      <c r="D1239" s="34">
        <v>2439</v>
      </c>
      <c r="E1239" s="34">
        <v>2545</v>
      </c>
      <c r="F1239" s="33">
        <v>0.04</v>
      </c>
      <c r="G1239" s="32">
        <v>4.0999999999999996</v>
      </c>
      <c r="H1239" s="36">
        <v>25</v>
      </c>
      <c r="I1239" s="32" t="s">
        <v>10779</v>
      </c>
      <c r="J1239" s="32" t="s">
        <v>10780</v>
      </c>
      <c r="K1239" s="32" t="s">
        <v>10781</v>
      </c>
      <c r="L1239" s="32" t="s">
        <v>10782</v>
      </c>
      <c r="M1239" s="32" t="s">
        <v>10783</v>
      </c>
      <c r="N1239" s="32" t="s">
        <v>10784</v>
      </c>
      <c r="O1239" s="32" t="s">
        <v>10785</v>
      </c>
      <c r="P1239" s="32" t="s">
        <v>10786</v>
      </c>
    </row>
    <row r="1240" spans="1:16" ht="15.5">
      <c r="A1240" s="32" t="s">
        <v>10787</v>
      </c>
      <c r="B1240" s="32" t="s">
        <v>10788</v>
      </c>
      <c r="C1240" s="32" t="s">
        <v>8939</v>
      </c>
      <c r="D1240" s="34">
        <v>7799</v>
      </c>
      <c r="E1240" s="34">
        <v>8995</v>
      </c>
      <c r="F1240" s="33">
        <v>0.13</v>
      </c>
      <c r="G1240" s="32">
        <v>4</v>
      </c>
      <c r="H1240" s="36">
        <v>3160</v>
      </c>
      <c r="I1240" s="32" t="s">
        <v>10789</v>
      </c>
      <c r="J1240" s="32" t="s">
        <v>10790</v>
      </c>
      <c r="K1240" s="32" t="s">
        <v>10791</v>
      </c>
      <c r="L1240" s="32" t="s">
        <v>10792</v>
      </c>
      <c r="M1240" s="32" t="s">
        <v>10793</v>
      </c>
      <c r="N1240" s="32" t="s">
        <v>10794</v>
      </c>
      <c r="O1240" s="32" t="s">
        <v>10795</v>
      </c>
      <c r="P1240" s="32" t="s">
        <v>10796</v>
      </c>
    </row>
    <row r="1241" spans="1:16" ht="15.5">
      <c r="A1241" s="32" t="s">
        <v>10797</v>
      </c>
      <c r="B1241" s="32" t="s">
        <v>10798</v>
      </c>
      <c r="C1241" s="32" t="s">
        <v>9234</v>
      </c>
      <c r="D1241" s="34">
        <v>1599</v>
      </c>
      <c r="E1241" s="34">
        <v>1999</v>
      </c>
      <c r="F1241" s="33">
        <v>0.2</v>
      </c>
      <c r="G1241" s="32">
        <v>4.4000000000000004</v>
      </c>
      <c r="H1241" s="36">
        <v>1558</v>
      </c>
      <c r="I1241" s="32" t="s">
        <v>10799</v>
      </c>
      <c r="J1241" s="32" t="s">
        <v>10800</v>
      </c>
      <c r="K1241" s="32" t="s">
        <v>10801</v>
      </c>
      <c r="L1241" s="32" t="s">
        <v>10802</v>
      </c>
      <c r="M1241" s="32" t="s">
        <v>10803</v>
      </c>
      <c r="N1241" s="32" t="s">
        <v>10804</v>
      </c>
      <c r="O1241" s="32" t="s">
        <v>10805</v>
      </c>
      <c r="P1241" s="32" t="s">
        <v>10806</v>
      </c>
    </row>
    <row r="1242" spans="1:16" ht="15.5">
      <c r="A1242" s="32" t="s">
        <v>10807</v>
      </c>
      <c r="B1242" s="32" t="s">
        <v>10808</v>
      </c>
      <c r="C1242" s="32" t="s">
        <v>8751</v>
      </c>
      <c r="D1242" s="34">
        <v>2899</v>
      </c>
      <c r="E1242" s="34">
        <v>5500</v>
      </c>
      <c r="F1242" s="33">
        <v>0.47</v>
      </c>
      <c r="G1242" s="32">
        <v>3.8</v>
      </c>
      <c r="H1242" s="36">
        <v>8958</v>
      </c>
      <c r="I1242" s="32" t="s">
        <v>10809</v>
      </c>
      <c r="J1242" s="32" t="s">
        <v>10810</v>
      </c>
      <c r="K1242" s="32" t="s">
        <v>10811</v>
      </c>
      <c r="L1242" s="32" t="s">
        <v>10812</v>
      </c>
      <c r="M1242" s="32" t="s">
        <v>10813</v>
      </c>
      <c r="N1242" s="32" t="s">
        <v>10814</v>
      </c>
      <c r="O1242" s="32" t="s">
        <v>10815</v>
      </c>
      <c r="P1242" s="32" t="s">
        <v>10816</v>
      </c>
    </row>
    <row r="1243" spans="1:16" ht="15.5">
      <c r="A1243" s="32" t="s">
        <v>10817</v>
      </c>
      <c r="B1243" s="32" t="s">
        <v>10818</v>
      </c>
      <c r="C1243" s="32" t="s">
        <v>10313</v>
      </c>
      <c r="D1243" s="34">
        <v>9799</v>
      </c>
      <c r="E1243" s="34">
        <v>12150</v>
      </c>
      <c r="F1243" s="33">
        <v>0.19</v>
      </c>
      <c r="G1243" s="32">
        <v>4.3</v>
      </c>
      <c r="H1243" s="36">
        <v>13251</v>
      </c>
      <c r="I1243" s="32" t="s">
        <v>10819</v>
      </c>
      <c r="J1243" s="32" t="s">
        <v>10820</v>
      </c>
      <c r="K1243" s="32" t="s">
        <v>10821</v>
      </c>
      <c r="L1243" s="32" t="s">
        <v>10822</v>
      </c>
      <c r="M1243" s="32" t="s">
        <v>10823</v>
      </c>
      <c r="N1243" s="32" t="s">
        <v>10824</v>
      </c>
      <c r="O1243" s="32" t="s">
        <v>10825</v>
      </c>
      <c r="P1243" s="32" t="s">
        <v>10826</v>
      </c>
    </row>
    <row r="1244" spans="1:16" ht="15.5">
      <c r="A1244" s="32" t="s">
        <v>10827</v>
      </c>
      <c r="B1244" s="32" t="s">
        <v>10828</v>
      </c>
      <c r="C1244" s="32" t="s">
        <v>8939</v>
      </c>
      <c r="D1244" s="34">
        <v>3299</v>
      </c>
      <c r="E1244" s="34">
        <v>4995</v>
      </c>
      <c r="F1244" s="33">
        <v>0.34</v>
      </c>
      <c r="G1244" s="32">
        <v>3.8</v>
      </c>
      <c r="H1244" s="36">
        <v>1393</v>
      </c>
      <c r="I1244" s="32" t="s">
        <v>10829</v>
      </c>
      <c r="J1244" s="32" t="s">
        <v>10830</v>
      </c>
      <c r="K1244" s="32" t="s">
        <v>10831</v>
      </c>
      <c r="L1244" s="32" t="s">
        <v>10832</v>
      </c>
      <c r="M1244" s="32" t="s">
        <v>10833</v>
      </c>
      <c r="N1244" s="32" t="s">
        <v>10834</v>
      </c>
      <c r="O1244" s="32" t="s">
        <v>10835</v>
      </c>
      <c r="P1244" s="32" t="s">
        <v>10836</v>
      </c>
    </row>
    <row r="1245" spans="1:16" ht="15.5">
      <c r="A1245" s="32" t="s">
        <v>10837</v>
      </c>
      <c r="B1245" s="32" t="s">
        <v>10838</v>
      </c>
      <c r="C1245" s="32" t="s">
        <v>8729</v>
      </c>
      <c r="D1245" s="32">
        <v>669</v>
      </c>
      <c r="E1245" s="34">
        <v>1499</v>
      </c>
      <c r="F1245" s="33">
        <v>0.55000000000000004</v>
      </c>
      <c r="G1245" s="32">
        <v>2.2999999999999998</v>
      </c>
      <c r="H1245" s="36">
        <v>13</v>
      </c>
      <c r="I1245" s="32" t="s">
        <v>10839</v>
      </c>
      <c r="J1245" s="32" t="s">
        <v>10840</v>
      </c>
      <c r="K1245" s="32" t="s">
        <v>10841</v>
      </c>
      <c r="L1245" s="32" t="s">
        <v>10842</v>
      </c>
      <c r="M1245" s="32" t="s">
        <v>10843</v>
      </c>
      <c r="N1245" s="32" t="s">
        <v>10844</v>
      </c>
      <c r="O1245" s="32" t="s">
        <v>10845</v>
      </c>
      <c r="P1245" s="32" t="s">
        <v>10846</v>
      </c>
    </row>
    <row r="1246" spans="1:16" ht="15.5">
      <c r="A1246" s="32" t="s">
        <v>10847</v>
      </c>
      <c r="B1246" s="32" t="s">
        <v>10848</v>
      </c>
      <c r="C1246" s="32" t="s">
        <v>8980</v>
      </c>
      <c r="D1246" s="34">
        <v>5890</v>
      </c>
      <c r="E1246" s="34">
        <v>7506</v>
      </c>
      <c r="F1246" s="33">
        <v>0.22</v>
      </c>
      <c r="G1246" s="32">
        <v>4.5</v>
      </c>
      <c r="H1246" s="36">
        <v>7241</v>
      </c>
      <c r="I1246" s="32" t="s">
        <v>10849</v>
      </c>
      <c r="J1246" s="32" t="s">
        <v>10850</v>
      </c>
      <c r="K1246" s="32" t="s">
        <v>10851</v>
      </c>
      <c r="L1246" s="32" t="s">
        <v>10852</v>
      </c>
      <c r="M1246" s="32" t="s">
        <v>10853</v>
      </c>
      <c r="N1246" s="32" t="s">
        <v>10854</v>
      </c>
      <c r="O1246" s="32" t="s">
        <v>10855</v>
      </c>
      <c r="P1246" s="32" t="s">
        <v>10856</v>
      </c>
    </row>
    <row r="1247" spans="1:16" ht="15.5">
      <c r="A1247" s="32" t="s">
        <v>10857</v>
      </c>
      <c r="B1247" s="32" t="s">
        <v>10858</v>
      </c>
      <c r="C1247" s="32" t="s">
        <v>10141</v>
      </c>
      <c r="D1247" s="34">
        <v>9199</v>
      </c>
      <c r="E1247" s="34">
        <v>18000</v>
      </c>
      <c r="F1247" s="33">
        <v>0.49</v>
      </c>
      <c r="G1247" s="32">
        <v>4</v>
      </c>
      <c r="H1247" s="36">
        <v>16020</v>
      </c>
      <c r="I1247" s="32" t="s">
        <v>10859</v>
      </c>
      <c r="J1247" s="32" t="s">
        <v>10860</v>
      </c>
      <c r="K1247" s="32" t="s">
        <v>10861</v>
      </c>
      <c r="L1247" s="32" t="s">
        <v>10862</v>
      </c>
      <c r="M1247" s="32" t="s">
        <v>10863</v>
      </c>
      <c r="N1247" s="32" t="s">
        <v>10864</v>
      </c>
      <c r="O1247" s="32" t="s">
        <v>10865</v>
      </c>
      <c r="P1247" s="32" t="s">
        <v>10866</v>
      </c>
    </row>
    <row r="1248" spans="1:16" ht="15.5">
      <c r="A1248" s="32" t="s">
        <v>10867</v>
      </c>
      <c r="B1248" s="32" t="s">
        <v>10868</v>
      </c>
      <c r="C1248" s="32" t="s">
        <v>8928</v>
      </c>
      <c r="D1248" s="32">
        <v>351</v>
      </c>
      <c r="E1248" s="34">
        <v>1099</v>
      </c>
      <c r="F1248" s="33">
        <v>0.68</v>
      </c>
      <c r="G1248" s="32">
        <v>3.7</v>
      </c>
      <c r="H1248" s="36">
        <v>1470</v>
      </c>
      <c r="I1248" s="32" t="s">
        <v>10869</v>
      </c>
      <c r="J1248" s="32" t="s">
        <v>10870</v>
      </c>
      <c r="K1248" s="32" t="s">
        <v>10871</v>
      </c>
      <c r="L1248" s="32" t="s">
        <v>10872</v>
      </c>
      <c r="M1248" s="32" t="s">
        <v>10873</v>
      </c>
      <c r="N1248" s="32" t="s">
        <v>10874</v>
      </c>
      <c r="O1248" s="32" t="s">
        <v>10875</v>
      </c>
      <c r="P1248" s="32" t="s">
        <v>10876</v>
      </c>
    </row>
    <row r="1249" spans="1:16" ht="15.5">
      <c r="A1249" s="32" t="s">
        <v>10877</v>
      </c>
      <c r="B1249" s="32" t="s">
        <v>10878</v>
      </c>
      <c r="C1249" s="32" t="s">
        <v>10879</v>
      </c>
      <c r="D1249" s="32">
        <v>899</v>
      </c>
      <c r="E1249" s="34">
        <v>1900</v>
      </c>
      <c r="F1249" s="33">
        <v>0.53</v>
      </c>
      <c r="G1249" s="32">
        <v>4</v>
      </c>
      <c r="H1249" s="36">
        <v>3663</v>
      </c>
      <c r="I1249" s="32" t="s">
        <v>10880</v>
      </c>
      <c r="J1249" s="32" t="s">
        <v>10881</v>
      </c>
      <c r="K1249" s="32" t="s">
        <v>10882</v>
      </c>
      <c r="L1249" s="32" t="s">
        <v>10883</v>
      </c>
      <c r="M1249" s="32" t="s">
        <v>10884</v>
      </c>
      <c r="N1249" s="32" t="s">
        <v>10885</v>
      </c>
      <c r="O1249" s="32" t="s">
        <v>10886</v>
      </c>
      <c r="P1249" s="32" t="s">
        <v>10887</v>
      </c>
    </row>
    <row r="1250" spans="1:16" ht="15.5">
      <c r="A1250" s="32" t="s">
        <v>10888</v>
      </c>
      <c r="B1250" s="32" t="s">
        <v>10889</v>
      </c>
      <c r="C1250" s="32" t="s">
        <v>8804</v>
      </c>
      <c r="D1250" s="34">
        <v>1349</v>
      </c>
      <c r="E1250" s="34">
        <v>1850</v>
      </c>
      <c r="F1250" s="33">
        <v>0.27</v>
      </c>
      <c r="G1250" s="32">
        <v>4.4000000000000004</v>
      </c>
      <c r="H1250" s="36">
        <v>638</v>
      </c>
      <c r="I1250" s="32" t="s">
        <v>10890</v>
      </c>
      <c r="J1250" s="32" t="s">
        <v>10891</v>
      </c>
      <c r="K1250" s="32" t="s">
        <v>10892</v>
      </c>
      <c r="L1250" s="32" t="s">
        <v>10893</v>
      </c>
      <c r="M1250" s="32" t="s">
        <v>10894</v>
      </c>
      <c r="N1250" s="32" t="s">
        <v>10895</v>
      </c>
      <c r="O1250" s="32" t="s">
        <v>10896</v>
      </c>
      <c r="P1250" s="32" t="s">
        <v>10897</v>
      </c>
    </row>
    <row r="1251" spans="1:16" ht="15.5">
      <c r="A1251" s="32" t="s">
        <v>10898</v>
      </c>
      <c r="B1251" s="32" t="s">
        <v>10899</v>
      </c>
      <c r="C1251" s="32" t="s">
        <v>9990</v>
      </c>
      <c r="D1251" s="34">
        <v>6236</v>
      </c>
      <c r="E1251" s="34">
        <v>9999</v>
      </c>
      <c r="F1251" s="33">
        <v>0.38</v>
      </c>
      <c r="G1251" s="32">
        <v>4.0999999999999996</v>
      </c>
      <c r="H1251" s="36">
        <v>3552</v>
      </c>
      <c r="I1251" s="32" t="s">
        <v>10900</v>
      </c>
      <c r="J1251" s="32" t="s">
        <v>10901</v>
      </c>
      <c r="K1251" s="32" t="s">
        <v>10902</v>
      </c>
      <c r="L1251" s="32" t="s">
        <v>10903</v>
      </c>
      <c r="M1251" s="32" t="s">
        <v>10904</v>
      </c>
      <c r="N1251" s="32" t="s">
        <v>10905</v>
      </c>
      <c r="O1251" s="32" t="s">
        <v>10906</v>
      </c>
      <c r="P1251" s="32" t="s">
        <v>10907</v>
      </c>
    </row>
    <row r="1252" spans="1:16" ht="15.5">
      <c r="A1252" s="32" t="s">
        <v>10908</v>
      </c>
      <c r="B1252" s="32" t="s">
        <v>10909</v>
      </c>
      <c r="C1252" s="32" t="s">
        <v>8729</v>
      </c>
      <c r="D1252" s="34">
        <v>2742</v>
      </c>
      <c r="E1252" s="34">
        <v>3995</v>
      </c>
      <c r="F1252" s="33">
        <v>0.31</v>
      </c>
      <c r="G1252" s="32">
        <v>4.4000000000000004</v>
      </c>
      <c r="H1252" s="36">
        <v>11148</v>
      </c>
      <c r="I1252" s="32" t="s">
        <v>10910</v>
      </c>
      <c r="J1252" s="32" t="s">
        <v>10911</v>
      </c>
      <c r="K1252" s="32" t="s">
        <v>10912</v>
      </c>
      <c r="L1252" s="32" t="s">
        <v>10913</v>
      </c>
      <c r="M1252" s="32" t="s">
        <v>10914</v>
      </c>
      <c r="N1252" s="32" t="s">
        <v>10915</v>
      </c>
      <c r="O1252" s="32" t="s">
        <v>10916</v>
      </c>
      <c r="P1252" s="32" t="s">
        <v>10917</v>
      </c>
    </row>
    <row r="1253" spans="1:16" ht="15.5">
      <c r="A1253" s="32" t="s">
        <v>10918</v>
      </c>
      <c r="B1253" s="32" t="s">
        <v>10919</v>
      </c>
      <c r="C1253" s="32" t="s">
        <v>10313</v>
      </c>
      <c r="D1253" s="32">
        <v>721</v>
      </c>
      <c r="E1253" s="34">
        <v>1499</v>
      </c>
      <c r="F1253" s="33">
        <v>0.52</v>
      </c>
      <c r="G1253" s="32">
        <v>3.1</v>
      </c>
      <c r="H1253" s="36">
        <v>2449</v>
      </c>
      <c r="I1253" s="32" t="s">
        <v>10920</v>
      </c>
      <c r="J1253" s="32" t="s">
        <v>10921</v>
      </c>
      <c r="K1253" s="32" t="s">
        <v>10922</v>
      </c>
      <c r="L1253" s="32" t="s">
        <v>10923</v>
      </c>
      <c r="M1253" s="32" t="s">
        <v>10924</v>
      </c>
      <c r="N1253" s="32" t="s">
        <v>10925</v>
      </c>
      <c r="O1253" s="32" t="s">
        <v>10926</v>
      </c>
      <c r="P1253" s="32" t="s">
        <v>10927</v>
      </c>
    </row>
    <row r="1254" spans="1:16" ht="15.5">
      <c r="A1254" s="32" t="s">
        <v>10928</v>
      </c>
      <c r="B1254" s="32" t="s">
        <v>10929</v>
      </c>
      <c r="C1254" s="32" t="s">
        <v>8939</v>
      </c>
      <c r="D1254" s="34">
        <v>2903</v>
      </c>
      <c r="E1254" s="34">
        <v>3295</v>
      </c>
      <c r="F1254" s="33">
        <v>0.12</v>
      </c>
      <c r="G1254" s="32">
        <v>4.3</v>
      </c>
      <c r="H1254" s="36">
        <v>2299</v>
      </c>
      <c r="I1254" s="32" t="s">
        <v>10930</v>
      </c>
      <c r="J1254" s="32" t="s">
        <v>10931</v>
      </c>
      <c r="K1254" s="32" t="s">
        <v>10932</v>
      </c>
      <c r="L1254" s="32" t="s">
        <v>10933</v>
      </c>
      <c r="M1254" s="32" t="s">
        <v>10934</v>
      </c>
      <c r="N1254" s="32" t="s">
        <v>10935</v>
      </c>
      <c r="O1254" s="32" t="s">
        <v>10936</v>
      </c>
      <c r="P1254" s="32" t="s">
        <v>10937</v>
      </c>
    </row>
    <row r="1255" spans="1:16" ht="15.5">
      <c r="A1255" s="32" t="s">
        <v>10938</v>
      </c>
      <c r="B1255" s="32" t="s">
        <v>10939</v>
      </c>
      <c r="C1255" s="32" t="s">
        <v>9234</v>
      </c>
      <c r="D1255" s="34">
        <v>1656</v>
      </c>
      <c r="E1255" s="34">
        <v>2695</v>
      </c>
      <c r="F1255" s="33">
        <v>0.39</v>
      </c>
      <c r="G1255" s="32">
        <v>4.4000000000000004</v>
      </c>
      <c r="H1255" s="36">
        <v>6027</v>
      </c>
      <c r="I1255" s="32" t="s">
        <v>10940</v>
      </c>
      <c r="J1255" s="32" t="s">
        <v>10941</v>
      </c>
      <c r="K1255" s="32" t="s">
        <v>10942</v>
      </c>
      <c r="L1255" s="32" t="s">
        <v>10943</v>
      </c>
      <c r="M1255" s="32" t="s">
        <v>10944</v>
      </c>
      <c r="N1255" s="32" t="s">
        <v>10945</v>
      </c>
      <c r="O1255" s="32" t="s">
        <v>10946</v>
      </c>
      <c r="P1255" s="32" t="s">
        <v>10947</v>
      </c>
    </row>
    <row r="1256" spans="1:16" ht="15.5">
      <c r="A1256" s="32" t="s">
        <v>10948</v>
      </c>
      <c r="B1256" s="32" t="s">
        <v>10949</v>
      </c>
      <c r="C1256" s="32" t="s">
        <v>9072</v>
      </c>
      <c r="D1256" s="34">
        <v>1399</v>
      </c>
      <c r="E1256" s="34">
        <v>2290</v>
      </c>
      <c r="F1256" s="33">
        <v>0.39</v>
      </c>
      <c r="G1256" s="32">
        <v>4.4000000000000004</v>
      </c>
      <c r="H1256" s="36">
        <v>461</v>
      </c>
      <c r="I1256" s="32" t="s">
        <v>10950</v>
      </c>
      <c r="J1256" s="32" t="s">
        <v>10951</v>
      </c>
      <c r="K1256" s="32" t="s">
        <v>10952</v>
      </c>
      <c r="L1256" s="32" t="s">
        <v>10953</v>
      </c>
      <c r="M1256" s="32" t="s">
        <v>10954</v>
      </c>
      <c r="N1256" s="32" t="s">
        <v>10955</v>
      </c>
      <c r="O1256" s="32" t="s">
        <v>10956</v>
      </c>
      <c r="P1256" s="32" t="s">
        <v>10957</v>
      </c>
    </row>
    <row r="1257" spans="1:16" ht="15.5">
      <c r="A1257" s="32" t="s">
        <v>10958</v>
      </c>
      <c r="B1257" s="32" t="s">
        <v>10959</v>
      </c>
      <c r="C1257" s="32" t="s">
        <v>9103</v>
      </c>
      <c r="D1257" s="34">
        <v>2079</v>
      </c>
      <c r="E1257" s="34">
        <v>3099</v>
      </c>
      <c r="F1257" s="33">
        <v>0.33</v>
      </c>
      <c r="G1257" s="32">
        <v>4.0999999999999996</v>
      </c>
      <c r="H1257" s="36">
        <v>282</v>
      </c>
      <c r="I1257" s="32" t="s">
        <v>10960</v>
      </c>
      <c r="J1257" s="32" t="s">
        <v>10961</v>
      </c>
      <c r="K1257" s="32" t="s">
        <v>10962</v>
      </c>
      <c r="L1257" s="32" t="s">
        <v>10963</v>
      </c>
      <c r="M1257" s="32" t="s">
        <v>10964</v>
      </c>
      <c r="N1257" s="32" t="s">
        <v>10965</v>
      </c>
      <c r="O1257" s="32" t="s">
        <v>10966</v>
      </c>
      <c r="P1257" s="32" t="s">
        <v>10967</v>
      </c>
    </row>
    <row r="1258" spans="1:16" ht="15.5">
      <c r="A1258" s="32" t="s">
        <v>10968</v>
      </c>
      <c r="B1258" s="32" t="s">
        <v>10969</v>
      </c>
      <c r="C1258" s="32" t="s">
        <v>8886</v>
      </c>
      <c r="D1258" s="32">
        <v>999</v>
      </c>
      <c r="E1258" s="34">
        <v>1075</v>
      </c>
      <c r="F1258" s="33">
        <v>7.0000000000000007E-2</v>
      </c>
      <c r="G1258" s="32">
        <v>4.0999999999999996</v>
      </c>
      <c r="H1258" s="36">
        <v>9275</v>
      </c>
      <c r="I1258" s="32" t="s">
        <v>10970</v>
      </c>
      <c r="J1258" s="32" t="s">
        <v>10971</v>
      </c>
      <c r="K1258" s="32" t="s">
        <v>10972</v>
      </c>
      <c r="L1258" s="32" t="s">
        <v>10973</v>
      </c>
      <c r="M1258" s="32" t="s">
        <v>10974</v>
      </c>
      <c r="N1258" s="32" t="s">
        <v>10975</v>
      </c>
      <c r="O1258" s="32" t="s">
        <v>10976</v>
      </c>
      <c r="P1258" s="32" t="s">
        <v>10977</v>
      </c>
    </row>
    <row r="1259" spans="1:16" ht="15.5">
      <c r="A1259" s="32" t="s">
        <v>10978</v>
      </c>
      <c r="B1259" s="32" t="s">
        <v>10979</v>
      </c>
      <c r="C1259" s="32" t="s">
        <v>9011</v>
      </c>
      <c r="D1259" s="34">
        <v>3179</v>
      </c>
      <c r="E1259" s="34">
        <v>6999</v>
      </c>
      <c r="F1259" s="33">
        <v>0.55000000000000004</v>
      </c>
      <c r="G1259" s="32">
        <v>4</v>
      </c>
      <c r="H1259" s="36">
        <v>743</v>
      </c>
      <c r="I1259" s="32" t="s">
        <v>10980</v>
      </c>
      <c r="J1259" s="32" t="s">
        <v>10981</v>
      </c>
      <c r="K1259" s="32" t="s">
        <v>10982</v>
      </c>
      <c r="L1259" s="32" t="s">
        <v>10983</v>
      </c>
      <c r="M1259" s="32" t="s">
        <v>10984</v>
      </c>
      <c r="N1259" s="32" t="s">
        <v>10985</v>
      </c>
      <c r="O1259" s="32" t="s">
        <v>10986</v>
      </c>
      <c r="P1259" s="32" t="s">
        <v>10987</v>
      </c>
    </row>
    <row r="1260" spans="1:16" ht="15.5">
      <c r="A1260" s="32" t="s">
        <v>10988</v>
      </c>
      <c r="B1260" s="32" t="s">
        <v>10989</v>
      </c>
      <c r="C1260" s="32" t="s">
        <v>8762</v>
      </c>
      <c r="D1260" s="34">
        <v>1049</v>
      </c>
      <c r="E1260" s="34">
        <v>2499</v>
      </c>
      <c r="F1260" s="33">
        <v>0.57999999999999996</v>
      </c>
      <c r="G1260" s="32">
        <v>3.6</v>
      </c>
      <c r="H1260" s="36">
        <v>328</v>
      </c>
      <c r="I1260" s="32" t="s">
        <v>10990</v>
      </c>
      <c r="J1260" s="32" t="s">
        <v>10991</v>
      </c>
      <c r="K1260" s="32" t="s">
        <v>10992</v>
      </c>
      <c r="L1260" s="32" t="s">
        <v>10993</v>
      </c>
      <c r="M1260" s="32" t="s">
        <v>10994</v>
      </c>
      <c r="N1260" s="32" t="s">
        <v>10995</v>
      </c>
      <c r="O1260" s="32" t="s">
        <v>10996</v>
      </c>
      <c r="P1260" s="32" t="s">
        <v>10997</v>
      </c>
    </row>
    <row r="1261" spans="1:16" ht="15.5">
      <c r="A1261" s="32" t="s">
        <v>10998</v>
      </c>
      <c r="B1261" s="32" t="s">
        <v>10999</v>
      </c>
      <c r="C1261" s="32" t="s">
        <v>8762</v>
      </c>
      <c r="D1261" s="34">
        <v>3599</v>
      </c>
      <c r="E1261" s="34">
        <v>7290</v>
      </c>
      <c r="F1261" s="33">
        <v>0.51</v>
      </c>
      <c r="G1261" s="32">
        <v>3.9</v>
      </c>
      <c r="H1261" s="36">
        <v>942</v>
      </c>
      <c r="I1261" s="32" t="s">
        <v>11000</v>
      </c>
      <c r="J1261" s="32" t="s">
        <v>11001</v>
      </c>
      <c r="K1261" s="32" t="s">
        <v>11002</v>
      </c>
      <c r="L1261" s="32" t="s">
        <v>11003</v>
      </c>
      <c r="M1261" s="32" t="s">
        <v>11004</v>
      </c>
      <c r="N1261" s="32" t="s">
        <v>11005</v>
      </c>
      <c r="O1261" s="32" t="s">
        <v>11006</v>
      </c>
      <c r="P1261" s="32" t="s">
        <v>11007</v>
      </c>
    </row>
    <row r="1262" spans="1:16" ht="15.5">
      <c r="A1262" s="32" t="s">
        <v>11008</v>
      </c>
      <c r="B1262" s="32" t="s">
        <v>11009</v>
      </c>
      <c r="C1262" s="32" t="s">
        <v>11010</v>
      </c>
      <c r="D1262" s="34">
        <v>4799</v>
      </c>
      <c r="E1262" s="34">
        <v>5795</v>
      </c>
      <c r="F1262" s="33">
        <v>0.17</v>
      </c>
      <c r="G1262" s="32">
        <v>3.9</v>
      </c>
      <c r="H1262" s="36">
        <v>3815</v>
      </c>
      <c r="I1262" s="32" t="s">
        <v>11011</v>
      </c>
      <c r="J1262" s="32" t="s">
        <v>11012</v>
      </c>
      <c r="K1262" s="32" t="s">
        <v>11013</v>
      </c>
      <c r="L1262" s="32" t="s">
        <v>11014</v>
      </c>
      <c r="M1262" s="32" t="s">
        <v>11015</v>
      </c>
      <c r="N1262" s="32" t="s">
        <v>11016</v>
      </c>
      <c r="O1262" s="32" t="s">
        <v>11017</v>
      </c>
      <c r="P1262" s="32" t="s">
        <v>11018</v>
      </c>
    </row>
    <row r="1263" spans="1:16" ht="15.5">
      <c r="A1263" s="32" t="s">
        <v>11019</v>
      </c>
      <c r="B1263" s="32" t="s">
        <v>11020</v>
      </c>
      <c r="C1263" s="32" t="s">
        <v>8751</v>
      </c>
      <c r="D1263" s="34">
        <v>1699</v>
      </c>
      <c r="E1263" s="34">
        <v>3398</v>
      </c>
      <c r="F1263" s="33">
        <v>0.5</v>
      </c>
      <c r="G1263" s="32">
        <v>3.8</v>
      </c>
      <c r="H1263" s="36">
        <v>7988</v>
      </c>
      <c r="I1263" s="32" t="s">
        <v>11021</v>
      </c>
      <c r="J1263" s="32" t="s">
        <v>11022</v>
      </c>
      <c r="K1263" s="32" t="s">
        <v>11023</v>
      </c>
      <c r="L1263" s="32" t="s">
        <v>11024</v>
      </c>
      <c r="M1263" s="32" t="s">
        <v>11025</v>
      </c>
      <c r="N1263" s="32" t="s">
        <v>11026</v>
      </c>
      <c r="O1263" s="32" t="s">
        <v>11027</v>
      </c>
      <c r="P1263" s="32" t="s">
        <v>11028</v>
      </c>
    </row>
    <row r="1264" spans="1:16" ht="15.5">
      <c r="A1264" s="32" t="s">
        <v>11029</v>
      </c>
      <c r="B1264" s="32" t="s">
        <v>11030</v>
      </c>
      <c r="C1264" s="32" t="s">
        <v>8804</v>
      </c>
      <c r="D1264" s="32">
        <v>664</v>
      </c>
      <c r="E1264" s="34">
        <v>1490</v>
      </c>
      <c r="F1264" s="33">
        <v>0.55000000000000004</v>
      </c>
      <c r="G1264" s="32">
        <v>4.0999999999999996</v>
      </c>
      <c r="H1264" s="36">
        <v>925</v>
      </c>
      <c r="I1264" s="32" t="s">
        <v>11031</v>
      </c>
      <c r="J1264" s="32" t="s">
        <v>11032</v>
      </c>
      <c r="K1264" s="32" t="s">
        <v>11033</v>
      </c>
      <c r="L1264" s="32" t="s">
        <v>11034</v>
      </c>
      <c r="M1264" s="32" t="s">
        <v>11035</v>
      </c>
      <c r="N1264" s="32" t="s">
        <v>11036</v>
      </c>
      <c r="O1264" s="32" t="s">
        <v>11037</v>
      </c>
      <c r="P1264" s="32" t="s">
        <v>11038</v>
      </c>
    </row>
    <row r="1265" spans="1:16" ht="15.5">
      <c r="A1265" s="32" t="s">
        <v>11039</v>
      </c>
      <c r="B1265" s="32" t="s">
        <v>11040</v>
      </c>
      <c r="C1265" s="32" t="s">
        <v>11041</v>
      </c>
      <c r="D1265" s="32">
        <v>948</v>
      </c>
      <c r="E1265" s="34">
        <v>1620</v>
      </c>
      <c r="F1265" s="33">
        <v>0.41</v>
      </c>
      <c r="G1265" s="32">
        <v>4.0999999999999996</v>
      </c>
      <c r="H1265" s="36">
        <v>4370</v>
      </c>
      <c r="I1265" s="32" t="s">
        <v>11042</v>
      </c>
      <c r="J1265" s="32" t="s">
        <v>11043</v>
      </c>
      <c r="K1265" s="32" t="s">
        <v>11044</v>
      </c>
      <c r="L1265" s="32" t="s">
        <v>11045</v>
      </c>
      <c r="M1265" s="32" t="s">
        <v>11046</v>
      </c>
      <c r="N1265" s="32" t="s">
        <v>11047</v>
      </c>
      <c r="O1265" s="32" t="s">
        <v>11048</v>
      </c>
      <c r="P1265" s="32" t="s">
        <v>11049</v>
      </c>
    </row>
    <row r="1266" spans="1:16" ht="15.5">
      <c r="A1266" s="32" t="s">
        <v>11050</v>
      </c>
      <c r="B1266" s="32" t="s">
        <v>11051</v>
      </c>
      <c r="C1266" s="32" t="s">
        <v>8740</v>
      </c>
      <c r="D1266" s="32">
        <v>850</v>
      </c>
      <c r="E1266" s="34">
        <v>1000</v>
      </c>
      <c r="F1266" s="33">
        <v>0.15</v>
      </c>
      <c r="G1266" s="32">
        <v>4.0999999999999996</v>
      </c>
      <c r="H1266" s="36">
        <v>7619</v>
      </c>
      <c r="I1266" s="32" t="s">
        <v>11052</v>
      </c>
      <c r="J1266" s="32" t="s">
        <v>11053</v>
      </c>
      <c r="K1266" s="32" t="s">
        <v>11054</v>
      </c>
      <c r="L1266" s="32" t="s">
        <v>11055</v>
      </c>
      <c r="M1266" s="32" t="s">
        <v>11056</v>
      </c>
      <c r="N1266" s="32" t="s">
        <v>11057</v>
      </c>
      <c r="O1266" s="32" t="s">
        <v>11058</v>
      </c>
      <c r="P1266" s="32" t="s">
        <v>11059</v>
      </c>
    </row>
    <row r="1267" spans="1:16" ht="15.5">
      <c r="A1267" s="32" t="s">
        <v>11060</v>
      </c>
      <c r="B1267" s="32" t="s">
        <v>11061</v>
      </c>
      <c r="C1267" s="32" t="s">
        <v>9687</v>
      </c>
      <c r="D1267" s="32">
        <v>600</v>
      </c>
      <c r="E1267" s="32">
        <v>640</v>
      </c>
      <c r="F1267" s="33">
        <v>0.06</v>
      </c>
      <c r="G1267" s="32">
        <v>3.8</v>
      </c>
      <c r="H1267" s="36">
        <v>2593</v>
      </c>
      <c r="I1267" s="32" t="s">
        <v>11062</v>
      </c>
      <c r="J1267" s="32" t="s">
        <v>11063</v>
      </c>
      <c r="K1267" s="32" t="s">
        <v>11064</v>
      </c>
      <c r="L1267" s="32" t="s">
        <v>11065</v>
      </c>
      <c r="M1267" s="32" t="s">
        <v>11066</v>
      </c>
      <c r="N1267" s="32" t="s">
        <v>11067</v>
      </c>
      <c r="O1267" s="32" t="s">
        <v>11068</v>
      </c>
      <c r="P1267" s="32" t="s">
        <v>11069</v>
      </c>
    </row>
    <row r="1268" spans="1:16" ht="15.5">
      <c r="A1268" s="32" t="s">
        <v>11070</v>
      </c>
      <c r="B1268" s="32" t="s">
        <v>11071</v>
      </c>
      <c r="C1268" s="32" t="s">
        <v>8593</v>
      </c>
      <c r="D1268" s="34">
        <v>3711</v>
      </c>
      <c r="E1268" s="34">
        <v>4495</v>
      </c>
      <c r="F1268" s="33">
        <v>0.17</v>
      </c>
      <c r="G1268" s="32">
        <v>4.3</v>
      </c>
      <c r="H1268" s="36">
        <v>356</v>
      </c>
      <c r="I1268" s="32" t="s">
        <v>11072</v>
      </c>
      <c r="J1268" s="32" t="s">
        <v>11073</v>
      </c>
      <c r="K1268" s="32" t="s">
        <v>11074</v>
      </c>
      <c r="L1268" s="32" t="s">
        <v>11075</v>
      </c>
      <c r="M1268" s="32" t="s">
        <v>11076</v>
      </c>
      <c r="N1268" s="32" t="s">
        <v>11077</v>
      </c>
      <c r="O1268" s="32" t="s">
        <v>11078</v>
      </c>
      <c r="P1268" s="32" t="s">
        <v>11079</v>
      </c>
    </row>
    <row r="1269" spans="1:16" ht="15.5">
      <c r="A1269" s="32" t="s">
        <v>11080</v>
      </c>
      <c r="B1269" s="32" t="s">
        <v>11081</v>
      </c>
      <c r="C1269" s="32" t="s">
        <v>8626</v>
      </c>
      <c r="D1269" s="32">
        <v>799</v>
      </c>
      <c r="E1269" s="34">
        <v>2999</v>
      </c>
      <c r="F1269" s="33">
        <v>0.73</v>
      </c>
      <c r="G1269" s="32">
        <v>4.5</v>
      </c>
      <c r="H1269" s="36">
        <v>63</v>
      </c>
      <c r="I1269" s="32" t="s">
        <v>11082</v>
      </c>
      <c r="J1269" s="32" t="s">
        <v>11083</v>
      </c>
      <c r="K1269" s="32" t="s">
        <v>11084</v>
      </c>
      <c r="L1269" s="32" t="s">
        <v>11085</v>
      </c>
      <c r="M1269" s="32" t="s">
        <v>11086</v>
      </c>
      <c r="N1269" s="32" t="s">
        <v>11087</v>
      </c>
      <c r="O1269" s="32" t="s">
        <v>11088</v>
      </c>
      <c r="P1269" s="32" t="s">
        <v>11089</v>
      </c>
    </row>
    <row r="1270" spans="1:16" ht="15.5">
      <c r="A1270" s="32" t="s">
        <v>11090</v>
      </c>
      <c r="B1270" s="32" t="s">
        <v>11091</v>
      </c>
      <c r="C1270" s="32" t="s">
        <v>9676</v>
      </c>
      <c r="D1270" s="32">
        <v>980</v>
      </c>
      <c r="E1270" s="32">
        <v>980</v>
      </c>
      <c r="F1270" s="33">
        <v>0</v>
      </c>
      <c r="G1270" s="32">
        <v>4.2</v>
      </c>
      <c r="H1270" s="36">
        <v>4740</v>
      </c>
      <c r="I1270" s="32" t="s">
        <v>11092</v>
      </c>
      <c r="J1270" s="32" t="s">
        <v>11093</v>
      </c>
      <c r="K1270" s="32" t="s">
        <v>11094</v>
      </c>
      <c r="L1270" s="32" t="s">
        <v>11095</v>
      </c>
      <c r="M1270" s="32" t="s">
        <v>11096</v>
      </c>
      <c r="N1270" s="32" t="s">
        <v>11097</v>
      </c>
      <c r="O1270" s="32" t="s">
        <v>11098</v>
      </c>
      <c r="P1270" s="32" t="s">
        <v>11099</v>
      </c>
    </row>
    <row r="1271" spans="1:16" ht="15.5">
      <c r="A1271" s="32" t="s">
        <v>11100</v>
      </c>
      <c r="B1271" s="32" t="s">
        <v>11101</v>
      </c>
      <c r="C1271" s="32" t="s">
        <v>8928</v>
      </c>
      <c r="D1271" s="32">
        <v>351</v>
      </c>
      <c r="E1271" s="32">
        <v>899</v>
      </c>
      <c r="F1271" s="33">
        <v>0.61</v>
      </c>
      <c r="G1271" s="32">
        <v>3.9</v>
      </c>
      <c r="H1271" s="36">
        <v>296</v>
      </c>
      <c r="I1271" s="32" t="s">
        <v>11102</v>
      </c>
      <c r="J1271" s="32" t="s">
        <v>11103</v>
      </c>
      <c r="K1271" s="32" t="s">
        <v>11104</v>
      </c>
      <c r="L1271" s="32" t="s">
        <v>11105</v>
      </c>
      <c r="M1271" s="32" t="s">
        <v>11106</v>
      </c>
      <c r="N1271" s="32" t="s">
        <v>11107</v>
      </c>
      <c r="O1271" s="32" t="s">
        <v>11108</v>
      </c>
      <c r="P1271" s="32" t="s">
        <v>11109</v>
      </c>
    </row>
    <row r="1272" spans="1:16" ht="15.5">
      <c r="A1272" s="32" t="s">
        <v>11110</v>
      </c>
      <c r="B1272" s="32" t="s">
        <v>11111</v>
      </c>
      <c r="C1272" s="32" t="s">
        <v>11112</v>
      </c>
      <c r="D1272" s="32">
        <v>229</v>
      </c>
      <c r="E1272" s="32">
        <v>499</v>
      </c>
      <c r="F1272" s="33">
        <v>0.54</v>
      </c>
      <c r="G1272" s="32">
        <v>3.5</v>
      </c>
      <c r="H1272" s="36">
        <v>185</v>
      </c>
      <c r="I1272" s="32" t="s">
        <v>11113</v>
      </c>
      <c r="J1272" s="32" t="s">
        <v>11114</v>
      </c>
      <c r="K1272" s="32" t="s">
        <v>11115</v>
      </c>
      <c r="L1272" s="32" t="s">
        <v>11116</v>
      </c>
      <c r="M1272" s="32" t="s">
        <v>11117</v>
      </c>
      <c r="N1272" s="32" t="s">
        <v>11118</v>
      </c>
      <c r="O1272" s="32" t="s">
        <v>11119</v>
      </c>
      <c r="P1272" s="32" t="s">
        <v>11120</v>
      </c>
    </row>
    <row r="1273" spans="1:16" ht="15.5">
      <c r="A1273" s="32" t="s">
        <v>11121</v>
      </c>
      <c r="B1273" s="32" t="s">
        <v>11122</v>
      </c>
      <c r="C1273" s="32" t="s">
        <v>8939</v>
      </c>
      <c r="D1273" s="34">
        <v>3349</v>
      </c>
      <c r="E1273" s="34">
        <v>3995</v>
      </c>
      <c r="F1273" s="33">
        <v>0.16</v>
      </c>
      <c r="G1273" s="32">
        <v>4.3</v>
      </c>
      <c r="H1273" s="36">
        <v>1954</v>
      </c>
      <c r="I1273" s="32" t="s">
        <v>11123</v>
      </c>
      <c r="J1273" s="32" t="s">
        <v>11124</v>
      </c>
      <c r="K1273" s="32" t="s">
        <v>11125</v>
      </c>
      <c r="L1273" s="32" t="s">
        <v>11126</v>
      </c>
      <c r="M1273" s="32" t="s">
        <v>11127</v>
      </c>
      <c r="N1273" s="32" t="s">
        <v>11128</v>
      </c>
      <c r="O1273" s="32" t="s">
        <v>11129</v>
      </c>
      <c r="P1273" s="32" t="s">
        <v>11130</v>
      </c>
    </row>
    <row r="1274" spans="1:16" ht="15.5">
      <c r="A1274" s="32" t="s">
        <v>11131</v>
      </c>
      <c r="B1274" s="32" t="s">
        <v>11132</v>
      </c>
      <c r="C1274" s="32" t="s">
        <v>8815</v>
      </c>
      <c r="D1274" s="34">
        <v>5499</v>
      </c>
      <c r="E1274" s="34">
        <v>11500</v>
      </c>
      <c r="F1274" s="33">
        <v>0.52</v>
      </c>
      <c r="G1274" s="32">
        <v>3.9</v>
      </c>
      <c r="H1274" s="36">
        <v>959</v>
      </c>
      <c r="I1274" s="32" t="s">
        <v>11133</v>
      </c>
      <c r="J1274" s="32" t="s">
        <v>11134</v>
      </c>
      <c r="K1274" s="32" t="s">
        <v>11135</v>
      </c>
      <c r="L1274" s="32" t="s">
        <v>11136</v>
      </c>
      <c r="M1274" s="32" t="s">
        <v>11137</v>
      </c>
      <c r="N1274" s="32" t="s">
        <v>11138</v>
      </c>
      <c r="O1274" s="32" t="s">
        <v>11139</v>
      </c>
      <c r="P1274" s="32" t="s">
        <v>11140</v>
      </c>
    </row>
    <row r="1275" spans="1:16" ht="15.5">
      <c r="A1275" s="32" t="s">
        <v>11141</v>
      </c>
      <c r="B1275" s="32" t="s">
        <v>11142</v>
      </c>
      <c r="C1275" s="32" t="s">
        <v>8615</v>
      </c>
      <c r="D1275" s="32">
        <v>299</v>
      </c>
      <c r="E1275" s="32">
        <v>499</v>
      </c>
      <c r="F1275" s="33">
        <v>0.4</v>
      </c>
      <c r="G1275" s="32">
        <v>3.9</v>
      </c>
      <c r="H1275" s="36">
        <v>1015</v>
      </c>
      <c r="I1275" s="32" t="s">
        <v>11143</v>
      </c>
      <c r="J1275" s="32" t="s">
        <v>11144</v>
      </c>
      <c r="K1275" s="32" t="s">
        <v>11145</v>
      </c>
      <c r="L1275" s="32" t="s">
        <v>11146</v>
      </c>
      <c r="M1275" s="32" t="s">
        <v>11147</v>
      </c>
      <c r="N1275" s="32" t="s">
        <v>11148</v>
      </c>
      <c r="O1275" s="32" t="s">
        <v>11149</v>
      </c>
      <c r="P1275" s="32" t="s">
        <v>11150</v>
      </c>
    </row>
    <row r="1276" spans="1:16" ht="15.5">
      <c r="A1276" s="32" t="s">
        <v>11151</v>
      </c>
      <c r="B1276" s="32" t="s">
        <v>11152</v>
      </c>
      <c r="C1276" s="32" t="s">
        <v>11153</v>
      </c>
      <c r="D1276" s="34">
        <v>2249</v>
      </c>
      <c r="E1276" s="34">
        <v>3550</v>
      </c>
      <c r="F1276" s="33">
        <v>0.37</v>
      </c>
      <c r="G1276" s="32">
        <v>4</v>
      </c>
      <c r="H1276" s="36">
        <v>3973</v>
      </c>
      <c r="I1276" s="32" t="s">
        <v>11154</v>
      </c>
      <c r="J1276" s="32" t="s">
        <v>11155</v>
      </c>
      <c r="K1276" s="32" t="s">
        <v>11156</v>
      </c>
      <c r="L1276" s="32" t="s">
        <v>11157</v>
      </c>
      <c r="M1276" s="32" t="s">
        <v>11158</v>
      </c>
      <c r="N1276" s="32" t="s">
        <v>11159</v>
      </c>
      <c r="O1276" s="32" t="s">
        <v>11160</v>
      </c>
      <c r="P1276" s="32" t="s">
        <v>11161</v>
      </c>
    </row>
    <row r="1277" spans="1:16" ht="15.5">
      <c r="A1277" s="32" t="s">
        <v>11162</v>
      </c>
      <c r="B1277" s="32" t="s">
        <v>11163</v>
      </c>
      <c r="C1277" s="32" t="s">
        <v>9072</v>
      </c>
      <c r="D1277" s="32">
        <v>699</v>
      </c>
      <c r="E1277" s="34">
        <v>1599</v>
      </c>
      <c r="F1277" s="33">
        <v>0.56000000000000005</v>
      </c>
      <c r="G1277" s="32">
        <v>4.7</v>
      </c>
      <c r="H1277" s="36">
        <v>2300</v>
      </c>
      <c r="I1277" s="32" t="s">
        <v>11164</v>
      </c>
      <c r="J1277" s="32" t="s">
        <v>11165</v>
      </c>
      <c r="K1277" s="32" t="s">
        <v>11166</v>
      </c>
      <c r="L1277" s="32" t="s">
        <v>11167</v>
      </c>
      <c r="M1277" s="32" t="s">
        <v>11168</v>
      </c>
      <c r="N1277" s="32" t="s">
        <v>11169</v>
      </c>
      <c r="O1277" s="32" t="s">
        <v>11170</v>
      </c>
      <c r="P1277" s="32" t="s">
        <v>11171</v>
      </c>
    </row>
    <row r="1278" spans="1:16" ht="15.5">
      <c r="A1278" s="32" t="s">
        <v>11172</v>
      </c>
      <c r="B1278" s="32" t="s">
        <v>11173</v>
      </c>
      <c r="C1278" s="32" t="s">
        <v>8593</v>
      </c>
      <c r="D1278" s="34">
        <v>1235</v>
      </c>
      <c r="E1278" s="34">
        <v>1499</v>
      </c>
      <c r="F1278" s="33">
        <v>0.18</v>
      </c>
      <c r="G1278" s="32">
        <v>4.0999999999999996</v>
      </c>
      <c r="H1278" s="36">
        <v>203</v>
      </c>
      <c r="I1278" s="32" t="s">
        <v>11174</v>
      </c>
      <c r="J1278" s="32" t="s">
        <v>11175</v>
      </c>
      <c r="K1278" s="32" t="s">
        <v>11176</v>
      </c>
      <c r="L1278" s="32" t="s">
        <v>11177</v>
      </c>
      <c r="M1278" s="32" t="s">
        <v>11178</v>
      </c>
      <c r="N1278" s="32" t="s">
        <v>11179</v>
      </c>
      <c r="O1278" s="32" t="s">
        <v>11180</v>
      </c>
      <c r="P1278" s="32" t="s">
        <v>11181</v>
      </c>
    </row>
    <row r="1279" spans="1:16" ht="15.5">
      <c r="A1279" s="32" t="s">
        <v>11182</v>
      </c>
      <c r="B1279" s="32" t="s">
        <v>11183</v>
      </c>
      <c r="C1279" s="32" t="s">
        <v>9234</v>
      </c>
      <c r="D1279" s="34">
        <v>1349</v>
      </c>
      <c r="E1279" s="34">
        <v>2999</v>
      </c>
      <c r="F1279" s="33">
        <v>0.55000000000000004</v>
      </c>
      <c r="G1279" s="32">
        <v>3.8</v>
      </c>
      <c r="H1279" s="36">
        <v>441</v>
      </c>
      <c r="I1279" s="32" t="s">
        <v>11184</v>
      </c>
      <c r="J1279" s="32" t="s">
        <v>11185</v>
      </c>
      <c r="K1279" s="32" t="s">
        <v>11186</v>
      </c>
      <c r="L1279" s="32" t="s">
        <v>11187</v>
      </c>
      <c r="M1279" s="32" t="s">
        <v>11188</v>
      </c>
      <c r="N1279" s="32" t="s">
        <v>11189</v>
      </c>
      <c r="O1279" s="32" t="s">
        <v>11190</v>
      </c>
      <c r="P1279" s="32" t="s">
        <v>11191</v>
      </c>
    </row>
    <row r="1280" spans="1:16" ht="15.5">
      <c r="A1280" s="32" t="s">
        <v>11192</v>
      </c>
      <c r="B1280" s="32" t="s">
        <v>11193</v>
      </c>
      <c r="C1280" s="32" t="s">
        <v>8815</v>
      </c>
      <c r="D1280" s="34">
        <v>6800</v>
      </c>
      <c r="E1280" s="34">
        <v>11500</v>
      </c>
      <c r="F1280" s="33">
        <v>0.41</v>
      </c>
      <c r="G1280" s="32">
        <v>4.0999999999999996</v>
      </c>
      <c r="H1280" s="36">
        <v>10308</v>
      </c>
      <c r="I1280" s="32" t="s">
        <v>11194</v>
      </c>
      <c r="J1280" s="32" t="s">
        <v>11195</v>
      </c>
      <c r="K1280" s="32" t="s">
        <v>11196</v>
      </c>
      <c r="L1280" s="32" t="s">
        <v>11197</v>
      </c>
      <c r="M1280" s="32" t="s">
        <v>11198</v>
      </c>
      <c r="N1280" s="32" t="s">
        <v>11199</v>
      </c>
      <c r="O1280" s="32" t="s">
        <v>11200</v>
      </c>
      <c r="P1280" s="32" t="s">
        <v>11201</v>
      </c>
    </row>
    <row r="1281" spans="1:16" ht="15.5">
      <c r="A1281" s="32" t="s">
        <v>11202</v>
      </c>
      <c r="B1281" s="32" t="s">
        <v>11203</v>
      </c>
      <c r="C1281" s="32" t="s">
        <v>9011</v>
      </c>
      <c r="D1281" s="34">
        <v>2099</v>
      </c>
      <c r="E1281" s="34">
        <v>2499</v>
      </c>
      <c r="F1281" s="33">
        <v>0.16</v>
      </c>
      <c r="G1281" s="32" t="s">
        <v>11204</v>
      </c>
      <c r="H1281" s="36">
        <v>992</v>
      </c>
      <c r="I1281" s="32" t="s">
        <v>11205</v>
      </c>
      <c r="J1281" s="32" t="s">
        <v>11206</v>
      </c>
      <c r="K1281" s="32" t="s">
        <v>11207</v>
      </c>
      <c r="L1281" s="32" t="s">
        <v>11208</v>
      </c>
      <c r="M1281" s="32" t="s">
        <v>11209</v>
      </c>
      <c r="N1281" s="32" t="s">
        <v>11210</v>
      </c>
      <c r="O1281" s="32" t="s">
        <v>11211</v>
      </c>
      <c r="P1281" s="32" t="s">
        <v>11212</v>
      </c>
    </row>
    <row r="1282" spans="1:16" ht="15.5">
      <c r="A1282" s="32" t="s">
        <v>11213</v>
      </c>
      <c r="B1282" s="32" t="s">
        <v>11214</v>
      </c>
      <c r="C1282" s="32" t="s">
        <v>9103</v>
      </c>
      <c r="D1282" s="34">
        <v>1699</v>
      </c>
      <c r="E1282" s="34">
        <v>1975</v>
      </c>
      <c r="F1282" s="33">
        <v>0.14000000000000001</v>
      </c>
      <c r="G1282" s="32">
        <v>4.0999999999999996</v>
      </c>
      <c r="H1282" s="36">
        <v>4716</v>
      </c>
      <c r="I1282" s="32" t="s">
        <v>11215</v>
      </c>
      <c r="J1282" s="32" t="s">
        <v>11216</v>
      </c>
      <c r="K1282" s="32" t="s">
        <v>11217</v>
      </c>
      <c r="L1282" s="32" t="s">
        <v>11218</v>
      </c>
      <c r="M1282" s="32" t="s">
        <v>11219</v>
      </c>
      <c r="N1282" s="32" t="s">
        <v>11220</v>
      </c>
      <c r="O1282" s="32" t="s">
        <v>11221</v>
      </c>
      <c r="P1282" s="32" t="s">
        <v>11222</v>
      </c>
    </row>
    <row r="1283" spans="1:16" ht="15.5">
      <c r="A1283" s="32" t="s">
        <v>11223</v>
      </c>
      <c r="B1283" s="32" t="s">
        <v>11224</v>
      </c>
      <c r="C1283" s="32" t="s">
        <v>8604</v>
      </c>
      <c r="D1283" s="34">
        <v>1069</v>
      </c>
      <c r="E1283" s="34">
        <v>1699</v>
      </c>
      <c r="F1283" s="33">
        <v>0.37</v>
      </c>
      <c r="G1283" s="32">
        <v>3.9</v>
      </c>
      <c r="H1283" s="36">
        <v>313</v>
      </c>
      <c r="I1283" s="32" t="s">
        <v>11225</v>
      </c>
      <c r="J1283" s="32" t="s">
        <v>11226</v>
      </c>
      <c r="K1283" s="32" t="s">
        <v>11227</v>
      </c>
      <c r="L1283" s="32" t="s">
        <v>11228</v>
      </c>
      <c r="M1283" s="32" t="s">
        <v>11229</v>
      </c>
      <c r="N1283" s="32" t="s">
        <v>11230</v>
      </c>
      <c r="O1283" s="32" t="s">
        <v>11231</v>
      </c>
      <c r="P1283" s="32" t="s">
        <v>11232</v>
      </c>
    </row>
    <row r="1284" spans="1:16" ht="15.5">
      <c r="A1284" s="32" t="s">
        <v>11233</v>
      </c>
      <c r="B1284" s="32" t="s">
        <v>11234</v>
      </c>
      <c r="C1284" s="32" t="s">
        <v>8604</v>
      </c>
      <c r="D1284" s="34">
        <v>1349</v>
      </c>
      <c r="E1284" s="34">
        <v>2495</v>
      </c>
      <c r="F1284" s="33">
        <v>0.46</v>
      </c>
      <c r="G1284" s="32">
        <v>3.8</v>
      </c>
      <c r="H1284" s="36">
        <v>166</v>
      </c>
      <c r="I1284" s="32" t="s">
        <v>11235</v>
      </c>
      <c r="J1284" s="32" t="s">
        <v>11236</v>
      </c>
      <c r="K1284" s="32" t="s">
        <v>11237</v>
      </c>
      <c r="L1284" s="32" t="s">
        <v>11238</v>
      </c>
      <c r="M1284" s="32" t="s">
        <v>11239</v>
      </c>
      <c r="N1284" s="32" t="s">
        <v>11240</v>
      </c>
      <c r="O1284" s="32" t="s">
        <v>11241</v>
      </c>
      <c r="P1284" s="32" t="s">
        <v>11242</v>
      </c>
    </row>
    <row r="1285" spans="1:16" ht="15.5">
      <c r="A1285" s="32" t="s">
        <v>11243</v>
      </c>
      <c r="B1285" s="32" t="s">
        <v>11244</v>
      </c>
      <c r="C1285" s="32" t="s">
        <v>8886</v>
      </c>
      <c r="D1285" s="34">
        <v>1499</v>
      </c>
      <c r="E1285" s="34">
        <v>3500</v>
      </c>
      <c r="F1285" s="33">
        <v>0.56999999999999995</v>
      </c>
      <c r="G1285" s="32">
        <v>4.0999999999999996</v>
      </c>
      <c r="H1285" s="36">
        <v>303</v>
      </c>
      <c r="I1285" s="32" t="s">
        <v>11245</v>
      </c>
      <c r="J1285" s="32" t="s">
        <v>11246</v>
      </c>
      <c r="K1285" s="32" t="s">
        <v>11247</v>
      </c>
      <c r="L1285" s="32" t="s">
        <v>11248</v>
      </c>
      <c r="M1285" s="32" t="s">
        <v>11249</v>
      </c>
      <c r="N1285" s="32" t="s">
        <v>11250</v>
      </c>
      <c r="O1285" s="32" t="s">
        <v>11251</v>
      </c>
      <c r="P1285" s="32" t="s">
        <v>11252</v>
      </c>
    </row>
    <row r="1286" spans="1:16" ht="15.5">
      <c r="A1286" s="32" t="s">
        <v>11253</v>
      </c>
      <c r="B1286" s="32" t="s">
        <v>11254</v>
      </c>
      <c r="C1286" s="32" t="s">
        <v>9103</v>
      </c>
      <c r="D1286" s="34">
        <v>2092</v>
      </c>
      <c r="E1286" s="34">
        <v>4600</v>
      </c>
      <c r="F1286" s="33">
        <v>0.55000000000000004</v>
      </c>
      <c r="G1286" s="32">
        <v>4.3</v>
      </c>
      <c r="H1286" s="36">
        <v>562</v>
      </c>
      <c r="I1286" s="32" t="s">
        <v>11255</v>
      </c>
      <c r="J1286" s="32" t="s">
        <v>11256</v>
      </c>
      <c r="K1286" s="32" t="s">
        <v>11257</v>
      </c>
      <c r="L1286" s="32" t="s">
        <v>11258</v>
      </c>
      <c r="M1286" s="32" t="s">
        <v>11259</v>
      </c>
      <c r="N1286" s="32" t="s">
        <v>11260</v>
      </c>
      <c r="O1286" s="32" t="s">
        <v>11261</v>
      </c>
      <c r="P1286" s="32" t="s">
        <v>11262</v>
      </c>
    </row>
    <row r="1287" spans="1:16" ht="15.5">
      <c r="A1287" s="32" t="s">
        <v>11263</v>
      </c>
      <c r="B1287" s="32" t="s">
        <v>11264</v>
      </c>
      <c r="C1287" s="32" t="s">
        <v>9990</v>
      </c>
      <c r="D1287" s="34">
        <v>3859</v>
      </c>
      <c r="E1287" s="34">
        <v>10295</v>
      </c>
      <c r="F1287" s="33">
        <v>0.63</v>
      </c>
      <c r="G1287" s="32">
        <v>3.9</v>
      </c>
      <c r="H1287" s="36">
        <v>8095</v>
      </c>
      <c r="I1287" s="32" t="s">
        <v>11265</v>
      </c>
      <c r="J1287" s="32" t="s">
        <v>11266</v>
      </c>
      <c r="K1287" s="32" t="s">
        <v>11267</v>
      </c>
      <c r="L1287" s="32" t="s">
        <v>11268</v>
      </c>
      <c r="M1287" s="32" t="s">
        <v>11269</v>
      </c>
      <c r="N1287" s="32" t="s">
        <v>11270</v>
      </c>
      <c r="O1287" s="32" t="s">
        <v>11271</v>
      </c>
      <c r="P1287" s="32" t="s">
        <v>11272</v>
      </c>
    </row>
    <row r="1288" spans="1:16" ht="15.5">
      <c r="A1288" s="32" t="s">
        <v>11273</v>
      </c>
      <c r="B1288" s="32" t="s">
        <v>11274</v>
      </c>
      <c r="C1288" s="32" t="s">
        <v>8980</v>
      </c>
      <c r="D1288" s="32">
        <v>499</v>
      </c>
      <c r="E1288" s="34">
        <v>2199</v>
      </c>
      <c r="F1288" s="33">
        <v>0.77</v>
      </c>
      <c r="G1288" s="32">
        <v>2.8</v>
      </c>
      <c r="H1288" s="36">
        <v>109</v>
      </c>
      <c r="I1288" s="32" t="s">
        <v>11275</v>
      </c>
      <c r="J1288" s="32" t="s">
        <v>11276</v>
      </c>
      <c r="K1288" s="32" t="s">
        <v>11277</v>
      </c>
      <c r="L1288" s="32" t="s">
        <v>11278</v>
      </c>
      <c r="M1288" s="32" t="s">
        <v>11279</v>
      </c>
      <c r="N1288" s="32" t="s">
        <v>11280</v>
      </c>
      <c r="O1288" s="32" t="s">
        <v>11281</v>
      </c>
      <c r="P1288" s="32" t="s">
        <v>11282</v>
      </c>
    </row>
    <row r="1289" spans="1:16" ht="15.5">
      <c r="A1289" s="32" t="s">
        <v>11283</v>
      </c>
      <c r="B1289" s="32" t="s">
        <v>11284</v>
      </c>
      <c r="C1289" s="32" t="s">
        <v>9337</v>
      </c>
      <c r="D1289" s="34">
        <v>1804</v>
      </c>
      <c r="E1289" s="34">
        <v>2380</v>
      </c>
      <c r="F1289" s="33">
        <v>0.24</v>
      </c>
      <c r="G1289" s="32">
        <v>4</v>
      </c>
      <c r="H1289" s="36">
        <v>15382</v>
      </c>
      <c r="I1289" s="32" t="s">
        <v>11285</v>
      </c>
      <c r="J1289" s="32" t="s">
        <v>11286</v>
      </c>
      <c r="K1289" s="32" t="s">
        <v>11287</v>
      </c>
      <c r="L1289" s="32" t="s">
        <v>11288</v>
      </c>
      <c r="M1289" s="32" t="s">
        <v>11289</v>
      </c>
      <c r="N1289" s="32" t="s">
        <v>11290</v>
      </c>
      <c r="O1289" s="32" t="s">
        <v>11291</v>
      </c>
      <c r="P1289" s="32" t="s">
        <v>11292</v>
      </c>
    </row>
    <row r="1290" spans="1:16" ht="15.5">
      <c r="A1290" s="32" t="s">
        <v>11293</v>
      </c>
      <c r="B1290" s="32" t="s">
        <v>11294</v>
      </c>
      <c r="C1290" s="32" t="s">
        <v>8980</v>
      </c>
      <c r="D1290" s="34">
        <v>6525</v>
      </c>
      <c r="E1290" s="34">
        <v>8820</v>
      </c>
      <c r="F1290" s="33">
        <v>0.26</v>
      </c>
      <c r="G1290" s="32">
        <v>4.5</v>
      </c>
      <c r="H1290" s="36">
        <v>5137</v>
      </c>
      <c r="I1290" s="32" t="s">
        <v>11295</v>
      </c>
      <c r="J1290" s="32" t="s">
        <v>11296</v>
      </c>
      <c r="K1290" s="32" t="s">
        <v>11297</v>
      </c>
      <c r="L1290" s="32" t="s">
        <v>11298</v>
      </c>
      <c r="M1290" s="32" t="s">
        <v>11299</v>
      </c>
      <c r="N1290" s="32" t="s">
        <v>11300</v>
      </c>
      <c r="O1290" s="32" t="s">
        <v>11301</v>
      </c>
      <c r="P1290" s="32" t="s">
        <v>11302</v>
      </c>
    </row>
    <row r="1291" spans="1:16" ht="15.5">
      <c r="A1291" s="32" t="s">
        <v>11303</v>
      </c>
      <c r="B1291" s="32" t="s">
        <v>11304</v>
      </c>
      <c r="C1291" s="32" t="s">
        <v>10141</v>
      </c>
      <c r="D1291" s="34">
        <v>4999</v>
      </c>
      <c r="E1291" s="34">
        <v>24999</v>
      </c>
      <c r="F1291" s="33">
        <v>0.8</v>
      </c>
      <c r="G1291" s="32">
        <v>4.5999999999999996</v>
      </c>
      <c r="H1291" s="36">
        <v>124</v>
      </c>
      <c r="I1291" s="32" t="s">
        <v>11305</v>
      </c>
      <c r="J1291" s="32" t="s">
        <v>11306</v>
      </c>
      <c r="K1291" s="32" t="s">
        <v>11307</v>
      </c>
      <c r="L1291" s="32" t="s">
        <v>11308</v>
      </c>
      <c r="M1291" s="32" t="s">
        <v>11309</v>
      </c>
      <c r="N1291" s="32" t="s">
        <v>11310</v>
      </c>
      <c r="O1291" s="32" t="s">
        <v>11311</v>
      </c>
      <c r="P1291" s="32" t="s">
        <v>11312</v>
      </c>
    </row>
    <row r="1292" spans="1:16" ht="15.5">
      <c r="A1292" s="32" t="s">
        <v>11313</v>
      </c>
      <c r="B1292" s="32" t="s">
        <v>11314</v>
      </c>
      <c r="C1292" s="32" t="s">
        <v>9655</v>
      </c>
      <c r="D1292" s="34">
        <v>1189</v>
      </c>
      <c r="E1292" s="34">
        <v>2400</v>
      </c>
      <c r="F1292" s="33">
        <v>0.5</v>
      </c>
      <c r="G1292" s="32">
        <v>4.0999999999999996</v>
      </c>
      <c r="H1292" s="36">
        <v>618</v>
      </c>
      <c r="I1292" s="32" t="s">
        <v>11315</v>
      </c>
      <c r="J1292" s="32" t="s">
        <v>11316</v>
      </c>
      <c r="K1292" s="32" t="s">
        <v>11317</v>
      </c>
      <c r="L1292" s="32" t="s">
        <v>11318</v>
      </c>
      <c r="M1292" s="32" t="s">
        <v>11319</v>
      </c>
      <c r="N1292" s="32" t="s">
        <v>11320</v>
      </c>
      <c r="O1292" s="32" t="s">
        <v>11321</v>
      </c>
      <c r="P1292" s="32" t="s">
        <v>11322</v>
      </c>
    </row>
    <row r="1293" spans="1:16" ht="15.5">
      <c r="A1293" s="32" t="s">
        <v>11323</v>
      </c>
      <c r="B1293" s="32" t="s">
        <v>11324</v>
      </c>
      <c r="C1293" s="32" t="s">
        <v>8604</v>
      </c>
      <c r="D1293" s="34">
        <v>2590</v>
      </c>
      <c r="E1293" s="34">
        <v>4200</v>
      </c>
      <c r="F1293" s="33">
        <v>0.38</v>
      </c>
      <c r="G1293" s="32">
        <v>4.0999999999999996</v>
      </c>
      <c r="H1293" s="36">
        <v>63</v>
      </c>
      <c r="I1293" s="32" t="s">
        <v>11325</v>
      </c>
      <c r="J1293" s="32" t="s">
        <v>11326</v>
      </c>
      <c r="K1293" s="32" t="s">
        <v>11327</v>
      </c>
      <c r="L1293" s="32" t="s">
        <v>11328</v>
      </c>
      <c r="M1293" s="32" t="s">
        <v>11329</v>
      </c>
      <c r="N1293" s="32" t="s">
        <v>11330</v>
      </c>
      <c r="O1293" s="32" t="s">
        <v>11331</v>
      </c>
      <c r="P1293" s="32" t="s">
        <v>11332</v>
      </c>
    </row>
    <row r="1294" spans="1:16" ht="15.5">
      <c r="A1294" s="32" t="s">
        <v>11333</v>
      </c>
      <c r="B1294" s="32" t="s">
        <v>11334</v>
      </c>
      <c r="C1294" s="32" t="s">
        <v>8604</v>
      </c>
      <c r="D1294" s="32">
        <v>899</v>
      </c>
      <c r="E1294" s="34">
        <v>1599</v>
      </c>
      <c r="F1294" s="33">
        <v>0.44</v>
      </c>
      <c r="G1294" s="32">
        <v>3.4</v>
      </c>
      <c r="H1294" s="36">
        <v>15</v>
      </c>
      <c r="I1294" s="32" t="s">
        <v>11335</v>
      </c>
      <c r="J1294" s="32" t="s">
        <v>11336</v>
      </c>
      <c r="K1294" s="32" t="s">
        <v>11337</v>
      </c>
      <c r="L1294" s="32" t="s">
        <v>11338</v>
      </c>
      <c r="M1294" s="32" t="s">
        <v>11339</v>
      </c>
      <c r="N1294" s="32" t="s">
        <v>11340</v>
      </c>
      <c r="O1294" s="32" t="s">
        <v>11341</v>
      </c>
      <c r="P1294" s="32" t="s">
        <v>11342</v>
      </c>
    </row>
    <row r="1295" spans="1:16" ht="15.5">
      <c r="A1295" s="32" t="s">
        <v>11343</v>
      </c>
      <c r="B1295" s="32" t="s">
        <v>11344</v>
      </c>
      <c r="C1295" s="32" t="s">
        <v>8604</v>
      </c>
      <c r="D1295" s="32">
        <v>998</v>
      </c>
      <c r="E1295" s="34">
        <v>2999</v>
      </c>
      <c r="F1295" s="33">
        <v>0.67</v>
      </c>
      <c r="G1295" s="32">
        <v>4.5999999999999996</v>
      </c>
      <c r="H1295" s="36">
        <v>9</v>
      </c>
      <c r="I1295" s="32" t="s">
        <v>11345</v>
      </c>
      <c r="J1295" s="32" t="s">
        <v>11346</v>
      </c>
      <c r="K1295" s="32" t="s">
        <v>11347</v>
      </c>
      <c r="L1295" s="32" t="s">
        <v>11348</v>
      </c>
      <c r="M1295" s="32" t="s">
        <v>11349</v>
      </c>
      <c r="N1295" s="32" t="s">
        <v>11350</v>
      </c>
      <c r="O1295" s="32" t="s">
        <v>11351</v>
      </c>
      <c r="P1295" s="32" t="s">
        <v>11352</v>
      </c>
    </row>
    <row r="1296" spans="1:16" ht="15.5">
      <c r="A1296" s="32" t="s">
        <v>11353</v>
      </c>
      <c r="B1296" s="32" t="s">
        <v>11354</v>
      </c>
      <c r="C1296" s="32" t="s">
        <v>8928</v>
      </c>
      <c r="D1296" s="32">
        <v>998.06</v>
      </c>
      <c r="E1296" s="34">
        <v>1282</v>
      </c>
      <c r="F1296" s="33">
        <v>0.22</v>
      </c>
      <c r="G1296" s="32">
        <v>4.2</v>
      </c>
      <c r="H1296" s="36">
        <v>7274</v>
      </c>
      <c r="I1296" s="32" t="s">
        <v>11355</v>
      </c>
      <c r="J1296" s="32" t="s">
        <v>11356</v>
      </c>
      <c r="K1296" s="32" t="s">
        <v>11357</v>
      </c>
      <c r="L1296" s="32" t="s">
        <v>11358</v>
      </c>
      <c r="M1296" s="32" t="s">
        <v>11359</v>
      </c>
      <c r="N1296" s="32" t="s">
        <v>11360</v>
      </c>
      <c r="O1296" s="32" t="s">
        <v>11361</v>
      </c>
      <c r="P1296" s="32" t="s">
        <v>11362</v>
      </c>
    </row>
    <row r="1297" spans="1:16" ht="15.5">
      <c r="A1297" s="32" t="s">
        <v>11363</v>
      </c>
      <c r="B1297" s="32" t="s">
        <v>11364</v>
      </c>
      <c r="C1297" s="32" t="s">
        <v>9337</v>
      </c>
      <c r="D1297" s="34">
        <v>1099</v>
      </c>
      <c r="E1297" s="34">
        <v>1990</v>
      </c>
      <c r="F1297" s="33">
        <v>0.45</v>
      </c>
      <c r="G1297" s="32">
        <v>3.9</v>
      </c>
      <c r="H1297" s="36">
        <v>5911</v>
      </c>
      <c r="I1297" s="32" t="s">
        <v>11365</v>
      </c>
      <c r="J1297" s="32" t="s">
        <v>11366</v>
      </c>
      <c r="K1297" s="32" t="s">
        <v>11367</v>
      </c>
      <c r="L1297" s="32" t="s">
        <v>11368</v>
      </c>
      <c r="M1297" s="32" t="s">
        <v>11369</v>
      </c>
      <c r="N1297" s="32" t="s">
        <v>11370</v>
      </c>
      <c r="O1297" s="32" t="s">
        <v>11371</v>
      </c>
      <c r="P1297" s="32" t="s">
        <v>11372</v>
      </c>
    </row>
    <row r="1298" spans="1:16" ht="15.5">
      <c r="A1298" s="32" t="s">
        <v>11373</v>
      </c>
      <c r="B1298" s="32" t="s">
        <v>11374</v>
      </c>
      <c r="C1298" s="32" t="s">
        <v>9429</v>
      </c>
      <c r="D1298" s="34">
        <v>5999</v>
      </c>
      <c r="E1298" s="34">
        <v>9999</v>
      </c>
      <c r="F1298" s="33">
        <v>0.4</v>
      </c>
      <c r="G1298" s="32">
        <v>4.2</v>
      </c>
      <c r="H1298" s="36">
        <v>170</v>
      </c>
      <c r="I1298" s="32" t="s">
        <v>11375</v>
      </c>
      <c r="J1298" s="32" t="s">
        <v>11376</v>
      </c>
      <c r="K1298" s="32" t="s">
        <v>11377</v>
      </c>
      <c r="L1298" s="32" t="s">
        <v>11378</v>
      </c>
      <c r="M1298" s="32" t="s">
        <v>11379</v>
      </c>
      <c r="N1298" s="32" t="s">
        <v>11380</v>
      </c>
      <c r="O1298" s="32" t="s">
        <v>11381</v>
      </c>
      <c r="P1298" s="32" t="s">
        <v>11382</v>
      </c>
    </row>
    <row r="1299" spans="1:16" ht="15.5">
      <c r="A1299" s="32" t="s">
        <v>11383</v>
      </c>
      <c r="B1299" s="32" t="s">
        <v>11384</v>
      </c>
      <c r="C1299" s="32" t="s">
        <v>9990</v>
      </c>
      <c r="D1299" s="34">
        <v>8886</v>
      </c>
      <c r="E1299" s="34">
        <v>11850</v>
      </c>
      <c r="F1299" s="33">
        <v>0.25</v>
      </c>
      <c r="G1299" s="32">
        <v>4.2</v>
      </c>
      <c r="H1299" s="36">
        <v>3065</v>
      </c>
      <c r="I1299" s="32" t="s">
        <v>11385</v>
      </c>
      <c r="J1299" s="32" t="s">
        <v>11386</v>
      </c>
      <c r="K1299" s="32" t="s">
        <v>11387</v>
      </c>
      <c r="L1299" s="32" t="s">
        <v>11388</v>
      </c>
      <c r="M1299" s="32" t="s">
        <v>11389</v>
      </c>
      <c r="N1299" s="32" t="s">
        <v>11390</v>
      </c>
      <c r="O1299" s="32" t="s">
        <v>11391</v>
      </c>
      <c r="P1299" s="32" t="s">
        <v>11392</v>
      </c>
    </row>
    <row r="1300" spans="1:16" ht="15.5">
      <c r="A1300" s="32" t="s">
        <v>11393</v>
      </c>
      <c r="B1300" s="32" t="s">
        <v>11394</v>
      </c>
      <c r="C1300" s="32" t="s">
        <v>8615</v>
      </c>
      <c r="D1300" s="32">
        <v>475</v>
      </c>
      <c r="E1300" s="32">
        <v>999</v>
      </c>
      <c r="F1300" s="33">
        <v>0.52</v>
      </c>
      <c r="G1300" s="32">
        <v>4.0999999999999996</v>
      </c>
      <c r="H1300" s="36">
        <v>1021</v>
      </c>
      <c r="I1300" s="32" t="s">
        <v>11395</v>
      </c>
      <c r="J1300" s="32" t="s">
        <v>11396</v>
      </c>
      <c r="K1300" s="32" t="s">
        <v>11397</v>
      </c>
      <c r="L1300" s="32" t="s">
        <v>11398</v>
      </c>
      <c r="M1300" s="32" t="s">
        <v>11399</v>
      </c>
      <c r="N1300" s="32" t="s">
        <v>11400</v>
      </c>
      <c r="O1300" s="32" t="s">
        <v>11401</v>
      </c>
      <c r="P1300" s="32" t="s">
        <v>11402</v>
      </c>
    </row>
    <row r="1301" spans="1:16" ht="15.5">
      <c r="A1301" s="32" t="s">
        <v>11403</v>
      </c>
      <c r="B1301" s="32" t="s">
        <v>11404</v>
      </c>
      <c r="C1301" s="32" t="s">
        <v>8917</v>
      </c>
      <c r="D1301" s="34">
        <v>4995</v>
      </c>
      <c r="E1301" s="34">
        <v>20049</v>
      </c>
      <c r="F1301" s="33">
        <v>0.75</v>
      </c>
      <c r="G1301" s="32">
        <v>4.8</v>
      </c>
      <c r="H1301" s="36">
        <v>3964</v>
      </c>
      <c r="I1301" s="32" t="s">
        <v>11405</v>
      </c>
      <c r="J1301" s="32" t="s">
        <v>11406</v>
      </c>
      <c r="K1301" s="32" t="s">
        <v>11407</v>
      </c>
      <c r="L1301" s="32" t="s">
        <v>11408</v>
      </c>
      <c r="M1301" s="32" t="s">
        <v>11409</v>
      </c>
      <c r="N1301" s="32" t="s">
        <v>11410</v>
      </c>
      <c r="O1301" s="32" t="s">
        <v>11411</v>
      </c>
      <c r="P1301" s="32" t="s">
        <v>11412</v>
      </c>
    </row>
    <row r="1302" spans="1:16" ht="15.5">
      <c r="A1302" s="32" t="s">
        <v>11413</v>
      </c>
      <c r="B1302" s="32" t="s">
        <v>11414</v>
      </c>
      <c r="C1302" s="32" t="s">
        <v>10141</v>
      </c>
      <c r="D1302" s="34">
        <v>13999</v>
      </c>
      <c r="E1302" s="34">
        <v>24850</v>
      </c>
      <c r="F1302" s="33">
        <v>0.44</v>
      </c>
      <c r="G1302" s="32">
        <v>4.4000000000000004</v>
      </c>
      <c r="H1302" s="36">
        <v>8948</v>
      </c>
      <c r="I1302" s="32" t="s">
        <v>11415</v>
      </c>
      <c r="J1302" s="32" t="s">
        <v>11416</v>
      </c>
      <c r="K1302" s="32" t="s">
        <v>11417</v>
      </c>
      <c r="L1302" s="32" t="s">
        <v>11418</v>
      </c>
      <c r="M1302" s="32" t="s">
        <v>11419</v>
      </c>
      <c r="N1302" s="32" t="s">
        <v>11420</v>
      </c>
      <c r="O1302" s="32" t="s">
        <v>11421</v>
      </c>
      <c r="P1302" s="32" t="s">
        <v>11422</v>
      </c>
    </row>
    <row r="1303" spans="1:16" ht="15.5">
      <c r="A1303" s="32" t="s">
        <v>11423</v>
      </c>
      <c r="B1303" s="32" t="s">
        <v>11424</v>
      </c>
      <c r="C1303" s="32" t="s">
        <v>10141</v>
      </c>
      <c r="D1303" s="34">
        <v>8499</v>
      </c>
      <c r="E1303" s="34">
        <v>16490</v>
      </c>
      <c r="F1303" s="33">
        <v>0.48</v>
      </c>
      <c r="G1303" s="32">
        <v>4.3</v>
      </c>
      <c r="H1303" s="36">
        <v>97</v>
      </c>
      <c r="I1303" s="32" t="s">
        <v>11425</v>
      </c>
      <c r="J1303" s="32" t="s">
        <v>11426</v>
      </c>
      <c r="K1303" s="32" t="s">
        <v>11427</v>
      </c>
      <c r="L1303" s="32" t="s">
        <v>11428</v>
      </c>
      <c r="M1303" s="32" t="s">
        <v>11429</v>
      </c>
      <c r="N1303" s="32" t="s">
        <v>11430</v>
      </c>
      <c r="O1303" s="32" t="s">
        <v>11431</v>
      </c>
      <c r="P1303" s="32" t="s">
        <v>11432</v>
      </c>
    </row>
    <row r="1304" spans="1:16" ht="15.5">
      <c r="A1304" s="32" t="s">
        <v>11433</v>
      </c>
      <c r="B1304" s="32" t="s">
        <v>11434</v>
      </c>
      <c r="C1304" s="32" t="s">
        <v>8740</v>
      </c>
      <c r="D1304" s="32">
        <v>949</v>
      </c>
      <c r="E1304" s="32">
        <v>975</v>
      </c>
      <c r="F1304" s="33">
        <v>0.03</v>
      </c>
      <c r="G1304" s="32">
        <v>4.3</v>
      </c>
      <c r="H1304" s="36">
        <v>7223</v>
      </c>
      <c r="I1304" s="32" t="s">
        <v>11435</v>
      </c>
      <c r="J1304" s="32" t="s">
        <v>11436</v>
      </c>
      <c r="K1304" s="32" t="s">
        <v>11437</v>
      </c>
      <c r="L1304" s="32" t="s">
        <v>11438</v>
      </c>
      <c r="M1304" s="32" t="s">
        <v>11439</v>
      </c>
      <c r="N1304" s="32" t="s">
        <v>11440</v>
      </c>
      <c r="O1304" s="32" t="s">
        <v>11441</v>
      </c>
      <c r="P1304" s="32" t="s">
        <v>11442</v>
      </c>
    </row>
    <row r="1305" spans="1:16" ht="15.5">
      <c r="A1305" s="32" t="s">
        <v>11443</v>
      </c>
      <c r="B1305" s="32" t="s">
        <v>11444</v>
      </c>
      <c r="C1305" s="32" t="s">
        <v>8928</v>
      </c>
      <c r="D1305" s="32">
        <v>395</v>
      </c>
      <c r="E1305" s="32">
        <v>499</v>
      </c>
      <c r="F1305" s="33">
        <v>0.21</v>
      </c>
      <c r="G1305" s="32">
        <v>4</v>
      </c>
      <c r="H1305" s="36">
        <v>330</v>
      </c>
      <c r="I1305" s="32" t="s">
        <v>11445</v>
      </c>
      <c r="J1305" s="32" t="s">
        <v>11446</v>
      </c>
      <c r="K1305" s="32" t="s">
        <v>11447</v>
      </c>
      <c r="L1305" s="32" t="s">
        <v>11448</v>
      </c>
      <c r="M1305" s="32" t="s">
        <v>11449</v>
      </c>
      <c r="N1305" s="32" t="s">
        <v>11450</v>
      </c>
      <c r="O1305" s="32" t="s">
        <v>11451</v>
      </c>
      <c r="P1305" s="32" t="s">
        <v>11452</v>
      </c>
    </row>
    <row r="1306" spans="1:16" ht="15.5">
      <c r="A1306" s="32" t="s">
        <v>11453</v>
      </c>
      <c r="B1306" s="32" t="s">
        <v>11454</v>
      </c>
      <c r="C1306" s="32" t="s">
        <v>11455</v>
      </c>
      <c r="D1306" s="32">
        <v>635</v>
      </c>
      <c r="E1306" s="32">
        <v>635</v>
      </c>
      <c r="F1306" s="33">
        <v>0</v>
      </c>
      <c r="G1306" s="32">
        <v>4.3</v>
      </c>
      <c r="H1306" s="36">
        <v>4570</v>
      </c>
      <c r="I1306" s="32" t="s">
        <v>11456</v>
      </c>
      <c r="J1306" s="32" t="s">
        <v>11457</v>
      </c>
      <c r="K1306" s="32" t="s">
        <v>11458</v>
      </c>
      <c r="L1306" s="32" t="s">
        <v>11459</v>
      </c>
      <c r="M1306" s="32" t="s">
        <v>11460</v>
      </c>
      <c r="N1306" s="32" t="s">
        <v>11461</v>
      </c>
      <c r="O1306" s="32" t="s">
        <v>11462</v>
      </c>
      <c r="P1306" s="32" t="s">
        <v>11463</v>
      </c>
    </row>
    <row r="1307" spans="1:16" ht="15.5">
      <c r="A1307" s="32" t="s">
        <v>11464</v>
      </c>
      <c r="B1307" s="32" t="s">
        <v>11465</v>
      </c>
      <c r="C1307" s="32" t="s">
        <v>8740</v>
      </c>
      <c r="D1307" s="32">
        <v>717</v>
      </c>
      <c r="E1307" s="34">
        <v>1390</v>
      </c>
      <c r="F1307" s="33">
        <v>0.48</v>
      </c>
      <c r="G1307" s="32">
        <v>4</v>
      </c>
      <c r="H1307" s="36">
        <v>4867</v>
      </c>
      <c r="I1307" s="32" t="s">
        <v>11466</v>
      </c>
      <c r="J1307" s="32" t="s">
        <v>11467</v>
      </c>
      <c r="K1307" s="32" t="s">
        <v>11468</v>
      </c>
      <c r="L1307" s="32" t="s">
        <v>11469</v>
      </c>
      <c r="M1307" s="32" t="s">
        <v>11470</v>
      </c>
      <c r="N1307" s="32" t="s">
        <v>11471</v>
      </c>
      <c r="O1307" s="32" t="s">
        <v>11472</v>
      </c>
      <c r="P1307" s="32" t="s">
        <v>11473</v>
      </c>
    </row>
    <row r="1308" spans="1:16" ht="15.5">
      <c r="A1308" s="32" t="s">
        <v>11474</v>
      </c>
      <c r="B1308" s="32" t="s">
        <v>11475</v>
      </c>
      <c r="C1308" s="32" t="s">
        <v>11476</v>
      </c>
      <c r="D1308" s="34">
        <v>27900</v>
      </c>
      <c r="E1308" s="34">
        <v>59900</v>
      </c>
      <c r="F1308" s="33">
        <v>0.53</v>
      </c>
      <c r="G1308" s="32">
        <v>4.4000000000000004</v>
      </c>
      <c r="H1308" s="36">
        <v>5298</v>
      </c>
      <c r="I1308" s="32" t="s">
        <v>11477</v>
      </c>
      <c r="J1308" s="32" t="s">
        <v>11478</v>
      </c>
      <c r="K1308" s="32" t="s">
        <v>11479</v>
      </c>
      <c r="L1308" s="32" t="s">
        <v>11480</v>
      </c>
      <c r="M1308" s="32" t="s">
        <v>11481</v>
      </c>
      <c r="N1308" s="32" t="s">
        <v>11482</v>
      </c>
      <c r="O1308" s="32" t="s">
        <v>11483</v>
      </c>
      <c r="P1308" s="32" t="s">
        <v>11484</v>
      </c>
    </row>
    <row r="1309" spans="1:16" ht="15.5">
      <c r="A1309" s="32" t="s">
        <v>11485</v>
      </c>
      <c r="B1309" s="32" t="s">
        <v>11486</v>
      </c>
      <c r="C1309" s="32" t="s">
        <v>9687</v>
      </c>
      <c r="D1309" s="32">
        <v>649</v>
      </c>
      <c r="E1309" s="32">
        <v>670</v>
      </c>
      <c r="F1309" s="33">
        <v>0.03</v>
      </c>
      <c r="G1309" s="32">
        <v>4.0999999999999996</v>
      </c>
      <c r="H1309" s="36">
        <v>7786</v>
      </c>
      <c r="I1309" s="32" t="s">
        <v>11487</v>
      </c>
      <c r="J1309" s="32" t="s">
        <v>11488</v>
      </c>
      <c r="K1309" s="32" t="s">
        <v>11489</v>
      </c>
      <c r="L1309" s="32" t="s">
        <v>11490</v>
      </c>
      <c r="M1309" s="32" t="s">
        <v>11491</v>
      </c>
      <c r="N1309" s="32" t="s">
        <v>11492</v>
      </c>
      <c r="O1309" s="32" t="s">
        <v>11493</v>
      </c>
      <c r="P1309" s="32" t="s">
        <v>11494</v>
      </c>
    </row>
    <row r="1310" spans="1:16" ht="15.5">
      <c r="A1310" s="32" t="s">
        <v>11495</v>
      </c>
      <c r="B1310" s="32" t="s">
        <v>11496</v>
      </c>
      <c r="C1310" s="32" t="s">
        <v>9676</v>
      </c>
      <c r="D1310" s="32">
        <v>193</v>
      </c>
      <c r="E1310" s="32">
        <v>399</v>
      </c>
      <c r="F1310" s="33">
        <v>0.52</v>
      </c>
      <c r="G1310" s="32">
        <v>3.6</v>
      </c>
      <c r="H1310" s="36">
        <v>37</v>
      </c>
      <c r="I1310" s="32" t="s">
        <v>11497</v>
      </c>
      <c r="J1310" s="32" t="s">
        <v>11498</v>
      </c>
      <c r="K1310" s="32" t="s">
        <v>11499</v>
      </c>
      <c r="L1310" s="32" t="s">
        <v>11500</v>
      </c>
      <c r="M1310" s="32" t="s">
        <v>11501</v>
      </c>
      <c r="N1310" s="32" t="s">
        <v>11502</v>
      </c>
      <c r="O1310" s="32" t="s">
        <v>11503</v>
      </c>
      <c r="P1310" s="32" t="s">
        <v>11504</v>
      </c>
    </row>
    <row r="1311" spans="1:16" ht="15.5">
      <c r="A1311" s="32" t="s">
        <v>11505</v>
      </c>
      <c r="B1311" s="32" t="s">
        <v>11506</v>
      </c>
      <c r="C1311" s="32" t="s">
        <v>8604</v>
      </c>
      <c r="D1311" s="34">
        <v>1299</v>
      </c>
      <c r="E1311" s="34">
        <v>2495</v>
      </c>
      <c r="F1311" s="33">
        <v>0.48</v>
      </c>
      <c r="G1311" s="32">
        <v>2</v>
      </c>
      <c r="H1311" s="36">
        <v>2</v>
      </c>
      <c r="I1311" s="32" t="s">
        <v>11507</v>
      </c>
      <c r="J1311" s="32" t="s">
        <v>11508</v>
      </c>
      <c r="K1311" s="32" t="s">
        <v>11509</v>
      </c>
      <c r="L1311" s="32" t="s">
        <v>11510</v>
      </c>
      <c r="M1311" s="32" t="s">
        <v>11511</v>
      </c>
      <c r="N1311" s="32" t="s">
        <v>11512</v>
      </c>
      <c r="O1311" s="32" t="s">
        <v>11513</v>
      </c>
      <c r="P1311" s="32" t="s">
        <v>11514</v>
      </c>
    </row>
    <row r="1312" spans="1:16" ht="15.5">
      <c r="A1312" s="32" t="s">
        <v>11515</v>
      </c>
      <c r="B1312" s="32" t="s">
        <v>11516</v>
      </c>
      <c r="C1312" s="32" t="s">
        <v>8751</v>
      </c>
      <c r="D1312" s="34">
        <v>2449</v>
      </c>
      <c r="E1312" s="34">
        <v>3390</v>
      </c>
      <c r="F1312" s="33">
        <v>0.28000000000000003</v>
      </c>
      <c r="G1312" s="32">
        <v>4</v>
      </c>
      <c r="H1312" s="36">
        <v>5206</v>
      </c>
      <c r="I1312" s="32" t="s">
        <v>11517</v>
      </c>
      <c r="J1312" s="32" t="s">
        <v>11518</v>
      </c>
      <c r="K1312" s="32" t="s">
        <v>11519</v>
      </c>
      <c r="L1312" s="32" t="s">
        <v>11520</v>
      </c>
      <c r="M1312" s="32" t="s">
        <v>11521</v>
      </c>
      <c r="N1312" s="32" t="s">
        <v>11522</v>
      </c>
      <c r="O1312" s="32" t="s">
        <v>11523</v>
      </c>
      <c r="P1312" s="32" t="s">
        <v>11524</v>
      </c>
    </row>
    <row r="1313" spans="1:16" ht="15.5">
      <c r="A1313" s="32" t="s">
        <v>11525</v>
      </c>
      <c r="B1313" s="32" t="s">
        <v>11526</v>
      </c>
      <c r="C1313" s="32" t="s">
        <v>8762</v>
      </c>
      <c r="D1313" s="34">
        <v>1049</v>
      </c>
      <c r="E1313" s="34">
        <v>2499</v>
      </c>
      <c r="F1313" s="33">
        <v>0.57999999999999996</v>
      </c>
      <c r="G1313" s="32">
        <v>3.7</v>
      </c>
      <c r="H1313" s="36">
        <v>638</v>
      </c>
      <c r="I1313" s="32" t="s">
        <v>10990</v>
      </c>
      <c r="J1313" s="32" t="s">
        <v>11527</v>
      </c>
      <c r="K1313" s="32" t="s">
        <v>11528</v>
      </c>
      <c r="L1313" s="32" t="s">
        <v>11529</v>
      </c>
      <c r="M1313" s="32" t="s">
        <v>11530</v>
      </c>
      <c r="N1313" s="32" t="s">
        <v>11531</v>
      </c>
      <c r="O1313" s="32" t="s">
        <v>11532</v>
      </c>
      <c r="P1313" s="32" t="s">
        <v>11533</v>
      </c>
    </row>
    <row r="1314" spans="1:16" ht="15.5">
      <c r="A1314" s="32" t="s">
        <v>11534</v>
      </c>
      <c r="B1314" s="32" t="s">
        <v>11535</v>
      </c>
      <c r="C1314" s="32" t="s">
        <v>11041</v>
      </c>
      <c r="D1314" s="34">
        <v>2399</v>
      </c>
      <c r="E1314" s="34">
        <v>4200</v>
      </c>
      <c r="F1314" s="33">
        <v>0.43</v>
      </c>
      <c r="G1314" s="32">
        <v>3.8</v>
      </c>
      <c r="H1314" s="36">
        <v>397</v>
      </c>
      <c r="I1314" s="32" t="s">
        <v>11536</v>
      </c>
      <c r="J1314" s="32" t="s">
        <v>11537</v>
      </c>
      <c r="K1314" s="32" t="s">
        <v>11538</v>
      </c>
      <c r="L1314" s="32" t="s">
        <v>11539</v>
      </c>
      <c r="M1314" s="32" t="s">
        <v>11540</v>
      </c>
      <c r="N1314" s="32" t="s">
        <v>11541</v>
      </c>
      <c r="O1314" s="32" t="s">
        <v>11542</v>
      </c>
      <c r="P1314" s="32" t="s">
        <v>11543</v>
      </c>
    </row>
    <row r="1315" spans="1:16" ht="15.5">
      <c r="A1315" s="32" t="s">
        <v>11544</v>
      </c>
      <c r="B1315" s="32" t="s">
        <v>11545</v>
      </c>
      <c r="C1315" s="32" t="s">
        <v>9011</v>
      </c>
      <c r="D1315" s="34">
        <v>2286</v>
      </c>
      <c r="E1315" s="34">
        <v>4495</v>
      </c>
      <c r="F1315" s="33">
        <v>0.49</v>
      </c>
      <c r="G1315" s="32">
        <v>3.9</v>
      </c>
      <c r="H1315" s="36">
        <v>326</v>
      </c>
      <c r="I1315" s="32" t="s">
        <v>11546</v>
      </c>
      <c r="J1315" s="32" t="s">
        <v>11547</v>
      </c>
      <c r="K1315" s="32" t="s">
        <v>11548</v>
      </c>
      <c r="L1315" s="32" t="s">
        <v>11549</v>
      </c>
      <c r="M1315" s="32" t="s">
        <v>11550</v>
      </c>
      <c r="N1315" s="32" t="s">
        <v>11551</v>
      </c>
      <c r="O1315" s="32" t="s">
        <v>11552</v>
      </c>
      <c r="P1315" s="32" t="s">
        <v>11553</v>
      </c>
    </row>
    <row r="1316" spans="1:16" ht="15.5">
      <c r="A1316" s="32" t="s">
        <v>11554</v>
      </c>
      <c r="B1316" s="32" t="s">
        <v>11555</v>
      </c>
      <c r="C1316" s="32" t="s">
        <v>10618</v>
      </c>
      <c r="D1316" s="32">
        <v>499</v>
      </c>
      <c r="E1316" s="34">
        <v>2199</v>
      </c>
      <c r="F1316" s="33">
        <v>0.77</v>
      </c>
      <c r="G1316" s="32">
        <v>3.1</v>
      </c>
      <c r="H1316" s="36">
        <v>3527</v>
      </c>
      <c r="I1316" s="32" t="s">
        <v>11556</v>
      </c>
      <c r="J1316" s="32" t="s">
        <v>11557</v>
      </c>
      <c r="K1316" s="32" t="s">
        <v>11558</v>
      </c>
      <c r="L1316" s="32" t="s">
        <v>11559</v>
      </c>
      <c r="M1316" s="32" t="s">
        <v>11560</v>
      </c>
      <c r="N1316" s="32" t="s">
        <v>11561</v>
      </c>
      <c r="O1316" s="32" t="s">
        <v>11562</v>
      </c>
      <c r="P1316" s="32" t="s">
        <v>11563</v>
      </c>
    </row>
    <row r="1317" spans="1:16" ht="15.5">
      <c r="A1317" s="32" t="s">
        <v>11564</v>
      </c>
      <c r="B1317" s="32" t="s">
        <v>11565</v>
      </c>
      <c r="C1317" s="32" t="s">
        <v>9326</v>
      </c>
      <c r="D1317" s="32">
        <v>429</v>
      </c>
      <c r="E1317" s="32">
        <v>999</v>
      </c>
      <c r="F1317" s="33">
        <v>0.56999999999999995</v>
      </c>
      <c r="G1317" s="32">
        <v>3</v>
      </c>
      <c r="H1317" s="36">
        <v>617</v>
      </c>
      <c r="I1317" s="32" t="s">
        <v>11566</v>
      </c>
      <c r="J1317" s="32" t="s">
        <v>11567</v>
      </c>
      <c r="K1317" s="32" t="s">
        <v>11568</v>
      </c>
      <c r="L1317" s="32" t="s">
        <v>11569</v>
      </c>
      <c r="M1317" s="32" t="s">
        <v>11570</v>
      </c>
      <c r="N1317" s="32" t="s">
        <v>11571</v>
      </c>
      <c r="O1317" s="32" t="s">
        <v>11572</v>
      </c>
      <c r="P1317" s="32" t="s">
        <v>11573</v>
      </c>
    </row>
    <row r="1318" spans="1:16" ht="15.5">
      <c r="A1318" s="32" t="s">
        <v>11574</v>
      </c>
      <c r="B1318" s="32" t="s">
        <v>11575</v>
      </c>
      <c r="C1318" s="32" t="s">
        <v>9103</v>
      </c>
      <c r="D1318" s="32">
        <v>299</v>
      </c>
      <c r="E1318" s="32">
        <v>595</v>
      </c>
      <c r="F1318" s="33">
        <v>0.5</v>
      </c>
      <c r="G1318" s="32">
        <v>4</v>
      </c>
      <c r="H1318" s="36">
        <v>314</v>
      </c>
      <c r="I1318" s="32" t="s">
        <v>11576</v>
      </c>
      <c r="J1318" s="32" t="s">
        <v>11577</v>
      </c>
      <c r="K1318" s="32" t="s">
        <v>11578</v>
      </c>
      <c r="L1318" s="32" t="s">
        <v>11579</v>
      </c>
      <c r="M1318" s="32" t="s">
        <v>11580</v>
      </c>
      <c r="N1318" s="32" t="s">
        <v>11581</v>
      </c>
      <c r="O1318" s="32" t="s">
        <v>11582</v>
      </c>
      <c r="P1318" s="32" t="s">
        <v>11583</v>
      </c>
    </row>
    <row r="1319" spans="1:16" ht="15.5">
      <c r="A1319" s="32" t="s">
        <v>11584</v>
      </c>
      <c r="B1319" s="32" t="s">
        <v>11585</v>
      </c>
      <c r="C1319" s="32" t="s">
        <v>10141</v>
      </c>
      <c r="D1319" s="34">
        <v>5395</v>
      </c>
      <c r="E1319" s="34">
        <v>19990</v>
      </c>
      <c r="F1319" s="33">
        <v>0.73</v>
      </c>
      <c r="G1319" s="32">
        <v>4.4000000000000004</v>
      </c>
      <c r="H1319" s="36">
        <v>535</v>
      </c>
      <c r="I1319" s="32" t="s">
        <v>11586</v>
      </c>
      <c r="J1319" s="32" t="s">
        <v>11587</v>
      </c>
      <c r="K1319" s="32" t="s">
        <v>11588</v>
      </c>
      <c r="L1319" s="32" t="s">
        <v>11589</v>
      </c>
      <c r="M1319" s="32" t="s">
        <v>11590</v>
      </c>
      <c r="N1319" s="32" t="s">
        <v>11591</v>
      </c>
      <c r="O1319" s="32" t="s">
        <v>11592</v>
      </c>
      <c r="P1319" s="32" t="s">
        <v>11593</v>
      </c>
    </row>
    <row r="1320" spans="1:16" ht="15.5">
      <c r="A1320" s="32" t="s">
        <v>11594</v>
      </c>
      <c r="B1320" s="32" t="s">
        <v>11595</v>
      </c>
      <c r="C1320" s="32" t="s">
        <v>8740</v>
      </c>
      <c r="D1320" s="32">
        <v>559</v>
      </c>
      <c r="E1320" s="34">
        <v>1010</v>
      </c>
      <c r="F1320" s="33">
        <v>0.45</v>
      </c>
      <c r="G1320" s="32">
        <v>4.0999999999999996</v>
      </c>
      <c r="H1320" s="36">
        <v>17325</v>
      </c>
      <c r="I1320" s="32" t="s">
        <v>11596</v>
      </c>
      <c r="J1320" s="32" t="s">
        <v>11597</v>
      </c>
      <c r="K1320" s="32" t="s">
        <v>11598</v>
      </c>
      <c r="L1320" s="32" t="s">
        <v>11599</v>
      </c>
      <c r="M1320" s="32" t="s">
        <v>11600</v>
      </c>
      <c r="N1320" s="32" t="s">
        <v>11601</v>
      </c>
      <c r="O1320" s="32" t="s">
        <v>11602</v>
      </c>
      <c r="P1320" s="32" t="s">
        <v>11603</v>
      </c>
    </row>
    <row r="1321" spans="1:16" ht="15.5">
      <c r="A1321" s="32" t="s">
        <v>11604</v>
      </c>
      <c r="B1321" s="32" t="s">
        <v>11605</v>
      </c>
      <c r="C1321" s="32" t="s">
        <v>8740</v>
      </c>
      <c r="D1321" s="32">
        <v>660</v>
      </c>
      <c r="E1321" s="34">
        <v>1100</v>
      </c>
      <c r="F1321" s="33">
        <v>0.4</v>
      </c>
      <c r="G1321" s="32">
        <v>3.6</v>
      </c>
      <c r="H1321" s="36">
        <v>91</v>
      </c>
      <c r="I1321" s="32" t="s">
        <v>11606</v>
      </c>
      <c r="J1321" s="32" t="s">
        <v>11607</v>
      </c>
      <c r="K1321" s="32" t="s">
        <v>11608</v>
      </c>
      <c r="L1321" s="32" t="s">
        <v>11609</v>
      </c>
      <c r="M1321" s="32" t="s">
        <v>11610</v>
      </c>
      <c r="N1321" s="32" t="s">
        <v>11611</v>
      </c>
      <c r="O1321" s="32" t="s">
        <v>11612</v>
      </c>
      <c r="P1321" s="32" t="s">
        <v>11613</v>
      </c>
    </row>
    <row r="1322" spans="1:16" ht="15.5">
      <c r="A1322" s="32" t="s">
        <v>11614</v>
      </c>
      <c r="B1322" s="32" t="s">
        <v>11615</v>
      </c>
      <c r="C1322" s="32" t="s">
        <v>9072</v>
      </c>
      <c r="D1322" s="32">
        <v>419</v>
      </c>
      <c r="E1322" s="32">
        <v>999</v>
      </c>
      <c r="F1322" s="33">
        <v>0.57999999999999996</v>
      </c>
      <c r="G1322" s="32">
        <v>4.4000000000000004</v>
      </c>
      <c r="H1322" s="36">
        <v>227</v>
      </c>
      <c r="I1322" s="32" t="s">
        <v>11616</v>
      </c>
      <c r="J1322" s="32" t="s">
        <v>11617</v>
      </c>
      <c r="K1322" s="32" t="s">
        <v>11618</v>
      </c>
      <c r="L1322" s="32" t="s">
        <v>11619</v>
      </c>
      <c r="M1322" s="32" t="s">
        <v>11620</v>
      </c>
      <c r="N1322" s="32" t="s">
        <v>11621</v>
      </c>
      <c r="O1322" s="32" t="s">
        <v>11622</v>
      </c>
      <c r="P1322" s="32" t="s">
        <v>11623</v>
      </c>
    </row>
    <row r="1323" spans="1:16" ht="15.5">
      <c r="A1323" s="32" t="s">
        <v>11624</v>
      </c>
      <c r="B1323" s="32" t="s">
        <v>11625</v>
      </c>
      <c r="C1323" s="32" t="s">
        <v>8815</v>
      </c>
      <c r="D1323" s="34">
        <v>7349</v>
      </c>
      <c r="E1323" s="34">
        <v>10900</v>
      </c>
      <c r="F1323" s="33">
        <v>0.33</v>
      </c>
      <c r="G1323" s="32">
        <v>4.2</v>
      </c>
      <c r="H1323" s="36">
        <v>11957</v>
      </c>
      <c r="I1323" s="32" t="s">
        <v>11626</v>
      </c>
      <c r="J1323" s="32" t="s">
        <v>11627</v>
      </c>
      <c r="K1323" s="32" t="s">
        <v>11628</v>
      </c>
      <c r="L1323" s="32" t="s">
        <v>11629</v>
      </c>
      <c r="M1323" s="32" t="s">
        <v>11630</v>
      </c>
      <c r="N1323" s="32" t="s">
        <v>11631</v>
      </c>
      <c r="O1323" s="32" t="s">
        <v>11632</v>
      </c>
      <c r="P1323" s="32" t="s">
        <v>11633</v>
      </c>
    </row>
    <row r="1324" spans="1:16" ht="15.5">
      <c r="A1324" s="32" t="s">
        <v>11634</v>
      </c>
      <c r="B1324" s="32" t="s">
        <v>11635</v>
      </c>
      <c r="C1324" s="32" t="s">
        <v>9337</v>
      </c>
      <c r="D1324" s="34">
        <v>2899</v>
      </c>
      <c r="E1324" s="34">
        <v>4005</v>
      </c>
      <c r="F1324" s="33">
        <v>0.28000000000000003</v>
      </c>
      <c r="G1324" s="32">
        <v>4.3</v>
      </c>
      <c r="H1324" s="36">
        <v>7140</v>
      </c>
      <c r="I1324" s="32" t="s">
        <v>11636</v>
      </c>
      <c r="J1324" s="32" t="s">
        <v>11637</v>
      </c>
      <c r="K1324" s="32" t="s">
        <v>11638</v>
      </c>
      <c r="L1324" s="32" t="s">
        <v>11639</v>
      </c>
      <c r="M1324" s="32" t="s">
        <v>11640</v>
      </c>
      <c r="N1324" s="32" t="s">
        <v>11641</v>
      </c>
      <c r="O1324" s="32" t="s">
        <v>11642</v>
      </c>
      <c r="P1324" s="32" t="s">
        <v>11643</v>
      </c>
    </row>
    <row r="1325" spans="1:16" ht="15.5">
      <c r="A1325" s="32" t="s">
        <v>11644</v>
      </c>
      <c r="B1325" s="32" t="s">
        <v>11645</v>
      </c>
      <c r="C1325" s="32" t="s">
        <v>9011</v>
      </c>
      <c r="D1325" s="34">
        <v>1799</v>
      </c>
      <c r="E1325" s="34">
        <v>3295</v>
      </c>
      <c r="F1325" s="33">
        <v>0.45</v>
      </c>
      <c r="G1325" s="32">
        <v>3.8</v>
      </c>
      <c r="H1325" s="36">
        <v>687</v>
      </c>
      <c r="I1325" s="32" t="s">
        <v>11646</v>
      </c>
      <c r="J1325" s="32" t="s">
        <v>11647</v>
      </c>
      <c r="K1325" s="32" t="s">
        <v>11648</v>
      </c>
      <c r="L1325" s="32" t="s">
        <v>11649</v>
      </c>
      <c r="M1325" s="32" t="s">
        <v>11650</v>
      </c>
      <c r="N1325" s="32" t="s">
        <v>11651</v>
      </c>
      <c r="O1325" s="32" t="s">
        <v>11652</v>
      </c>
      <c r="P1325" s="32" t="s">
        <v>11653</v>
      </c>
    </row>
    <row r="1326" spans="1:16" ht="15.5">
      <c r="A1326" s="32" t="s">
        <v>11654</v>
      </c>
      <c r="B1326" s="32" t="s">
        <v>11655</v>
      </c>
      <c r="C1326" s="32" t="s">
        <v>9103</v>
      </c>
      <c r="D1326" s="34">
        <v>1474</v>
      </c>
      <c r="E1326" s="34">
        <v>4650</v>
      </c>
      <c r="F1326" s="33">
        <v>0.68</v>
      </c>
      <c r="G1326" s="32">
        <v>4.0999999999999996</v>
      </c>
      <c r="H1326" s="36">
        <v>1045</v>
      </c>
      <c r="I1326" s="32" t="s">
        <v>11656</v>
      </c>
      <c r="J1326" s="32" t="s">
        <v>11657</v>
      </c>
      <c r="K1326" s="32" t="s">
        <v>11658</v>
      </c>
      <c r="L1326" s="32" t="s">
        <v>11659</v>
      </c>
      <c r="M1326" s="32" t="s">
        <v>11660</v>
      </c>
      <c r="N1326" s="32" t="s">
        <v>11661</v>
      </c>
      <c r="O1326" s="32" t="s">
        <v>11662</v>
      </c>
      <c r="P1326" s="32" t="s">
        <v>11663</v>
      </c>
    </row>
    <row r="1327" spans="1:16" ht="15.5">
      <c r="A1327" s="32" t="s">
        <v>11664</v>
      </c>
      <c r="B1327" s="32" t="s">
        <v>11665</v>
      </c>
      <c r="C1327" s="32" t="s">
        <v>10141</v>
      </c>
      <c r="D1327" s="34">
        <v>15999</v>
      </c>
      <c r="E1327" s="34">
        <v>24500</v>
      </c>
      <c r="F1327" s="33">
        <v>0.35</v>
      </c>
      <c r="G1327" s="32">
        <v>4</v>
      </c>
      <c r="H1327" s="36">
        <v>11206</v>
      </c>
      <c r="I1327" s="32" t="s">
        <v>11666</v>
      </c>
      <c r="J1327" s="32" t="s">
        <v>11667</v>
      </c>
      <c r="K1327" s="32" t="s">
        <v>11668</v>
      </c>
      <c r="L1327" s="32" t="s">
        <v>11669</v>
      </c>
      <c r="M1327" s="32" t="s">
        <v>11670</v>
      </c>
      <c r="N1327" s="32" t="s">
        <v>11671</v>
      </c>
      <c r="O1327" s="32" t="s">
        <v>11672</v>
      </c>
      <c r="P1327" s="32" t="s">
        <v>11673</v>
      </c>
    </row>
    <row r="1328" spans="1:16" ht="15.5">
      <c r="A1328" s="32" t="s">
        <v>11674</v>
      </c>
      <c r="B1328" s="32" t="s">
        <v>11675</v>
      </c>
      <c r="C1328" s="32" t="s">
        <v>8762</v>
      </c>
      <c r="D1328" s="34">
        <v>3645</v>
      </c>
      <c r="E1328" s="34">
        <v>6070</v>
      </c>
      <c r="F1328" s="33">
        <v>0.4</v>
      </c>
      <c r="G1328" s="32">
        <v>4.2</v>
      </c>
      <c r="H1328" s="36">
        <v>561</v>
      </c>
      <c r="I1328" s="32" t="s">
        <v>11676</v>
      </c>
      <c r="J1328" s="32" t="s">
        <v>11677</v>
      </c>
      <c r="K1328" s="32" t="s">
        <v>11678</v>
      </c>
      <c r="L1328" s="32" t="s">
        <v>11679</v>
      </c>
      <c r="M1328" s="32" t="s">
        <v>11680</v>
      </c>
      <c r="N1328" s="32" t="s">
        <v>11681</v>
      </c>
      <c r="O1328" s="32" t="s">
        <v>11682</v>
      </c>
      <c r="P1328" s="32" t="s">
        <v>11683</v>
      </c>
    </row>
    <row r="1329" spans="1:16" ht="15.5">
      <c r="A1329" s="32" t="s">
        <v>11684</v>
      </c>
      <c r="B1329" s="32" t="s">
        <v>11685</v>
      </c>
      <c r="C1329" s="32" t="s">
        <v>8729</v>
      </c>
      <c r="D1329" s="32">
        <v>375</v>
      </c>
      <c r="E1329" s="32">
        <v>999</v>
      </c>
      <c r="F1329" s="33">
        <v>0.62</v>
      </c>
      <c r="G1329" s="32">
        <v>3.6</v>
      </c>
      <c r="H1329" s="36">
        <v>1988</v>
      </c>
      <c r="I1329" s="32" t="s">
        <v>11686</v>
      </c>
      <c r="J1329" s="32" t="s">
        <v>11687</v>
      </c>
      <c r="K1329" s="32" t="s">
        <v>11688</v>
      </c>
      <c r="L1329" s="32" t="s">
        <v>11689</v>
      </c>
      <c r="M1329" s="32" t="s">
        <v>11690</v>
      </c>
      <c r="N1329" s="32" t="s">
        <v>11691</v>
      </c>
      <c r="O1329" s="32" t="s">
        <v>11692</v>
      </c>
      <c r="P1329" s="32" t="s">
        <v>11693</v>
      </c>
    </row>
    <row r="1330" spans="1:16" ht="15.5">
      <c r="A1330" s="32" t="s">
        <v>11694</v>
      </c>
      <c r="B1330" s="32" t="s">
        <v>11695</v>
      </c>
      <c r="C1330" s="32" t="s">
        <v>9738</v>
      </c>
      <c r="D1330" s="34">
        <v>2976</v>
      </c>
      <c r="E1330" s="34">
        <v>3945</v>
      </c>
      <c r="F1330" s="33">
        <v>0.25</v>
      </c>
      <c r="G1330" s="32">
        <v>4.2</v>
      </c>
      <c r="H1330" s="36">
        <v>3740</v>
      </c>
      <c r="I1330" s="32" t="s">
        <v>11696</v>
      </c>
      <c r="J1330" s="32" t="s">
        <v>11697</v>
      </c>
      <c r="K1330" s="32" t="s">
        <v>11698</v>
      </c>
      <c r="L1330" s="32" t="s">
        <v>11699</v>
      </c>
      <c r="M1330" s="32" t="s">
        <v>11700</v>
      </c>
      <c r="N1330" s="32" t="s">
        <v>11701</v>
      </c>
      <c r="O1330" s="32" t="s">
        <v>11702</v>
      </c>
      <c r="P1330" s="32" t="s">
        <v>11703</v>
      </c>
    </row>
    <row r="1331" spans="1:16" ht="15.5">
      <c r="A1331" s="32" t="s">
        <v>11704</v>
      </c>
      <c r="B1331" s="32" t="s">
        <v>11705</v>
      </c>
      <c r="C1331" s="32" t="s">
        <v>11112</v>
      </c>
      <c r="D1331" s="34">
        <v>1099</v>
      </c>
      <c r="E1331" s="34">
        <v>1499</v>
      </c>
      <c r="F1331" s="33">
        <v>0.27</v>
      </c>
      <c r="G1331" s="32">
        <v>4.0999999999999996</v>
      </c>
      <c r="H1331" s="36">
        <v>4401</v>
      </c>
      <c r="I1331" s="32" t="s">
        <v>11706</v>
      </c>
      <c r="J1331" s="32" t="s">
        <v>11707</v>
      </c>
      <c r="K1331" s="32" t="s">
        <v>11708</v>
      </c>
      <c r="L1331" s="32" t="s">
        <v>11709</v>
      </c>
      <c r="M1331" s="32" t="s">
        <v>11710</v>
      </c>
      <c r="N1331" s="32" t="s">
        <v>11711</v>
      </c>
      <c r="O1331" s="32" t="s">
        <v>11712</v>
      </c>
      <c r="P1331" s="32" t="s">
        <v>11713</v>
      </c>
    </row>
    <row r="1332" spans="1:16" ht="15.5">
      <c r="A1332" s="32" t="s">
        <v>11714</v>
      </c>
      <c r="B1332" s="32" t="s">
        <v>11715</v>
      </c>
      <c r="C1332" s="32" t="s">
        <v>8939</v>
      </c>
      <c r="D1332" s="34">
        <v>2575</v>
      </c>
      <c r="E1332" s="34">
        <v>6700</v>
      </c>
      <c r="F1332" s="33">
        <v>0.62</v>
      </c>
      <c r="G1332" s="32">
        <v>4.2</v>
      </c>
      <c r="H1332" s="36">
        <v>611</v>
      </c>
      <c r="I1332" s="32" t="s">
        <v>11716</v>
      </c>
      <c r="J1332" s="32" t="s">
        <v>11717</v>
      </c>
      <c r="K1332" s="32" t="s">
        <v>11718</v>
      </c>
      <c r="L1332" s="32" t="s">
        <v>11719</v>
      </c>
      <c r="M1332" s="32" t="s">
        <v>11720</v>
      </c>
      <c r="N1332" s="32" t="s">
        <v>11721</v>
      </c>
      <c r="O1332" s="32" t="s">
        <v>11722</v>
      </c>
      <c r="P1332" s="32" t="s">
        <v>11723</v>
      </c>
    </row>
    <row r="1333" spans="1:16" ht="15.5">
      <c r="A1333" s="32" t="s">
        <v>11724</v>
      </c>
      <c r="B1333" s="32" t="s">
        <v>11725</v>
      </c>
      <c r="C1333" s="32" t="s">
        <v>8751</v>
      </c>
      <c r="D1333" s="34">
        <v>1649</v>
      </c>
      <c r="E1333" s="34">
        <v>2800</v>
      </c>
      <c r="F1333" s="33">
        <v>0.41</v>
      </c>
      <c r="G1333" s="32">
        <v>3.9</v>
      </c>
      <c r="H1333" s="36">
        <v>2162</v>
      </c>
      <c r="I1333" s="32" t="s">
        <v>11726</v>
      </c>
      <c r="J1333" s="32" t="s">
        <v>11727</v>
      </c>
      <c r="K1333" s="32" t="s">
        <v>11728</v>
      </c>
      <c r="L1333" s="32" t="s">
        <v>11729</v>
      </c>
      <c r="M1333" s="32" t="s">
        <v>11730</v>
      </c>
      <c r="N1333" s="32" t="s">
        <v>11731</v>
      </c>
      <c r="O1333" s="32" t="s">
        <v>11732</v>
      </c>
      <c r="P1333" s="32" t="s">
        <v>11733</v>
      </c>
    </row>
    <row r="1334" spans="1:16" ht="15.5">
      <c r="A1334" s="32" t="s">
        <v>11734</v>
      </c>
      <c r="B1334" s="32" t="s">
        <v>11735</v>
      </c>
      <c r="C1334" s="32" t="s">
        <v>8729</v>
      </c>
      <c r="D1334" s="32">
        <v>799</v>
      </c>
      <c r="E1334" s="34">
        <v>1699</v>
      </c>
      <c r="F1334" s="33">
        <v>0.53</v>
      </c>
      <c r="G1334" s="32">
        <v>4</v>
      </c>
      <c r="H1334" s="36">
        <v>97</v>
      </c>
      <c r="I1334" s="32" t="s">
        <v>11736</v>
      </c>
      <c r="J1334" s="32" t="s">
        <v>11737</v>
      </c>
      <c r="K1334" s="32" t="s">
        <v>11738</v>
      </c>
      <c r="L1334" s="32" t="s">
        <v>11739</v>
      </c>
      <c r="M1334" s="32" t="s">
        <v>11740</v>
      </c>
      <c r="N1334" s="32" t="s">
        <v>11741</v>
      </c>
      <c r="O1334" s="32" t="s">
        <v>11742</v>
      </c>
      <c r="P1334" s="32" t="s">
        <v>11743</v>
      </c>
    </row>
    <row r="1335" spans="1:16" ht="15.5">
      <c r="A1335" s="32" t="s">
        <v>11744</v>
      </c>
      <c r="B1335" s="32" t="s">
        <v>11745</v>
      </c>
      <c r="C1335" s="32" t="s">
        <v>8729</v>
      </c>
      <c r="D1335" s="32">
        <v>765</v>
      </c>
      <c r="E1335" s="32">
        <v>970</v>
      </c>
      <c r="F1335" s="33">
        <v>0.21</v>
      </c>
      <c r="G1335" s="32">
        <v>4.2</v>
      </c>
      <c r="H1335" s="36">
        <v>6055</v>
      </c>
      <c r="I1335" s="32" t="s">
        <v>11746</v>
      </c>
      <c r="J1335" s="32" t="s">
        <v>11747</v>
      </c>
      <c r="K1335" s="32" t="s">
        <v>11748</v>
      </c>
      <c r="L1335" s="32" t="s">
        <v>11749</v>
      </c>
      <c r="M1335" s="32" t="s">
        <v>11750</v>
      </c>
      <c r="N1335" s="32" t="s">
        <v>11751</v>
      </c>
      <c r="O1335" s="32" t="s">
        <v>11752</v>
      </c>
      <c r="P1335" s="32" t="s">
        <v>11753</v>
      </c>
    </row>
    <row r="1336" spans="1:16" ht="15.5">
      <c r="A1336" s="32" t="s">
        <v>11754</v>
      </c>
      <c r="B1336" s="32" t="s">
        <v>11755</v>
      </c>
      <c r="C1336" s="32" t="s">
        <v>8615</v>
      </c>
      <c r="D1336" s="32">
        <v>999</v>
      </c>
      <c r="E1336" s="34">
        <v>1500</v>
      </c>
      <c r="F1336" s="33">
        <v>0.33</v>
      </c>
      <c r="G1336" s="32">
        <v>4.2</v>
      </c>
      <c r="H1336" s="36">
        <v>386</v>
      </c>
      <c r="I1336" s="32" t="s">
        <v>11756</v>
      </c>
      <c r="J1336" s="32" t="s">
        <v>11757</v>
      </c>
      <c r="K1336" s="32" t="s">
        <v>11758</v>
      </c>
      <c r="L1336" s="32" t="s">
        <v>11759</v>
      </c>
      <c r="M1336" s="32" t="s">
        <v>11760</v>
      </c>
      <c r="N1336" s="32" t="s">
        <v>11761</v>
      </c>
      <c r="O1336" s="32" t="s">
        <v>11762</v>
      </c>
      <c r="P1336" s="32" t="s">
        <v>11763</v>
      </c>
    </row>
    <row r="1337" spans="1:16" ht="15.5">
      <c r="A1337" s="32" t="s">
        <v>11764</v>
      </c>
      <c r="B1337" s="32" t="s">
        <v>11765</v>
      </c>
      <c r="C1337" s="32" t="s">
        <v>11766</v>
      </c>
      <c r="D1337" s="32">
        <v>587</v>
      </c>
      <c r="E1337" s="34">
        <v>1295</v>
      </c>
      <c r="F1337" s="33">
        <v>0.55000000000000004</v>
      </c>
      <c r="G1337" s="32">
        <v>4.0999999999999996</v>
      </c>
      <c r="H1337" s="36">
        <v>557</v>
      </c>
      <c r="I1337" s="32" t="s">
        <v>11767</v>
      </c>
      <c r="J1337" s="32" t="s">
        <v>11768</v>
      </c>
      <c r="K1337" s="32" t="s">
        <v>11769</v>
      </c>
      <c r="L1337" s="32" t="s">
        <v>11770</v>
      </c>
      <c r="M1337" s="32" t="s">
        <v>11771</v>
      </c>
      <c r="N1337" s="32" t="s">
        <v>11772</v>
      </c>
      <c r="O1337" s="32" t="s">
        <v>11773</v>
      </c>
      <c r="P1337" s="32" t="s">
        <v>11774</v>
      </c>
    </row>
    <row r="1338" spans="1:16" ht="15.5">
      <c r="A1338" s="32" t="s">
        <v>11775</v>
      </c>
      <c r="B1338" s="32" t="s">
        <v>11776</v>
      </c>
      <c r="C1338" s="32" t="s">
        <v>11777</v>
      </c>
      <c r="D1338" s="34">
        <v>12609</v>
      </c>
      <c r="E1338" s="34">
        <v>23999</v>
      </c>
      <c r="F1338" s="33">
        <v>0.47</v>
      </c>
      <c r="G1338" s="32">
        <v>4.4000000000000004</v>
      </c>
      <c r="H1338" s="36">
        <v>2288</v>
      </c>
      <c r="I1338" s="32" t="s">
        <v>11778</v>
      </c>
      <c r="J1338" s="32" t="s">
        <v>11779</v>
      </c>
      <c r="K1338" s="32" t="s">
        <v>11780</v>
      </c>
      <c r="L1338" s="32" t="s">
        <v>11781</v>
      </c>
      <c r="M1338" s="32" t="s">
        <v>11782</v>
      </c>
      <c r="N1338" s="32" t="s">
        <v>11783</v>
      </c>
      <c r="O1338" s="32" t="s">
        <v>11784</v>
      </c>
      <c r="P1338" s="32" t="s">
        <v>11785</v>
      </c>
    </row>
    <row r="1339" spans="1:16" ht="15.5">
      <c r="A1339" s="32" t="s">
        <v>11786</v>
      </c>
      <c r="B1339" s="32" t="s">
        <v>11787</v>
      </c>
      <c r="C1339" s="32" t="s">
        <v>8740</v>
      </c>
      <c r="D1339" s="32">
        <v>699</v>
      </c>
      <c r="E1339" s="32">
        <v>850</v>
      </c>
      <c r="F1339" s="33">
        <v>0.18</v>
      </c>
      <c r="G1339" s="32">
        <v>4.0999999999999996</v>
      </c>
      <c r="H1339" s="36">
        <v>1106</v>
      </c>
      <c r="I1339" s="32" t="s">
        <v>11788</v>
      </c>
      <c r="J1339" s="32" t="s">
        <v>11789</v>
      </c>
      <c r="K1339" s="32" t="s">
        <v>11790</v>
      </c>
      <c r="L1339" s="32" t="s">
        <v>11791</v>
      </c>
      <c r="M1339" s="32" t="s">
        <v>11792</v>
      </c>
      <c r="N1339" s="32" t="s">
        <v>11793</v>
      </c>
      <c r="O1339" s="32" t="s">
        <v>11794</v>
      </c>
      <c r="P1339" s="32" t="s">
        <v>11795</v>
      </c>
    </row>
    <row r="1340" spans="1:16" ht="15.5">
      <c r="A1340" s="32" t="s">
        <v>11796</v>
      </c>
      <c r="B1340" s="32" t="s">
        <v>11797</v>
      </c>
      <c r="C1340" s="32" t="s">
        <v>9368</v>
      </c>
      <c r="D1340" s="34">
        <v>3799</v>
      </c>
      <c r="E1340" s="34">
        <v>6000</v>
      </c>
      <c r="F1340" s="33">
        <v>0.37</v>
      </c>
      <c r="G1340" s="32">
        <v>4.2</v>
      </c>
      <c r="H1340" s="36">
        <v>11935</v>
      </c>
      <c r="I1340" s="32" t="s">
        <v>11798</v>
      </c>
      <c r="J1340" s="32" t="s">
        <v>11799</v>
      </c>
      <c r="K1340" s="32" t="s">
        <v>11800</v>
      </c>
      <c r="L1340" s="32" t="s">
        <v>11801</v>
      </c>
      <c r="M1340" s="32" t="s">
        <v>11802</v>
      </c>
      <c r="N1340" s="32" t="s">
        <v>11803</v>
      </c>
      <c r="O1340" s="32" t="s">
        <v>11804</v>
      </c>
      <c r="P1340" s="32" t="s">
        <v>11805</v>
      </c>
    </row>
    <row r="1341" spans="1:16" ht="15.5">
      <c r="A1341" s="32" t="s">
        <v>11806</v>
      </c>
      <c r="B1341" s="32" t="s">
        <v>11807</v>
      </c>
      <c r="C1341" s="32" t="s">
        <v>8886</v>
      </c>
      <c r="D1341" s="32">
        <v>640</v>
      </c>
      <c r="E1341" s="34">
        <v>1020</v>
      </c>
      <c r="F1341" s="33">
        <v>0.37</v>
      </c>
      <c r="G1341" s="32">
        <v>4.0999999999999996</v>
      </c>
      <c r="H1341" s="36">
        <v>5059</v>
      </c>
      <c r="I1341" s="32" t="s">
        <v>11808</v>
      </c>
      <c r="J1341" s="32" t="s">
        <v>11809</v>
      </c>
      <c r="K1341" s="32" t="s">
        <v>11810</v>
      </c>
      <c r="L1341" s="32" t="s">
        <v>11811</v>
      </c>
      <c r="M1341" s="32" t="s">
        <v>11812</v>
      </c>
      <c r="N1341" s="32" t="s">
        <v>11813</v>
      </c>
      <c r="O1341" s="32" t="s">
        <v>11814</v>
      </c>
      <c r="P1341" s="32" t="s">
        <v>11815</v>
      </c>
    </row>
    <row r="1342" spans="1:16" ht="15.5">
      <c r="A1342" s="32" t="s">
        <v>11816</v>
      </c>
      <c r="B1342" s="32" t="s">
        <v>11817</v>
      </c>
      <c r="C1342" s="32" t="s">
        <v>8604</v>
      </c>
      <c r="D1342" s="32">
        <v>979</v>
      </c>
      <c r="E1342" s="34">
        <v>1999</v>
      </c>
      <c r="F1342" s="33">
        <v>0.51</v>
      </c>
      <c r="G1342" s="32">
        <v>3.9</v>
      </c>
      <c r="H1342" s="36">
        <v>157</v>
      </c>
      <c r="I1342" s="32" t="s">
        <v>11818</v>
      </c>
      <c r="J1342" s="32" t="s">
        <v>11819</v>
      </c>
      <c r="K1342" s="32" t="s">
        <v>11820</v>
      </c>
      <c r="L1342" s="32" t="s">
        <v>11821</v>
      </c>
      <c r="M1342" s="32" t="s">
        <v>11822</v>
      </c>
      <c r="N1342" s="32" t="s">
        <v>11823</v>
      </c>
      <c r="O1342" s="32" t="s">
        <v>11824</v>
      </c>
      <c r="P1342" s="32" t="s">
        <v>11825</v>
      </c>
    </row>
    <row r="1343" spans="1:16" ht="15.5">
      <c r="A1343" s="32" t="s">
        <v>11826</v>
      </c>
      <c r="B1343" s="32" t="s">
        <v>11827</v>
      </c>
      <c r="C1343" s="32" t="s">
        <v>8762</v>
      </c>
      <c r="D1343" s="34">
        <v>5365</v>
      </c>
      <c r="E1343" s="34">
        <v>7445</v>
      </c>
      <c r="F1343" s="33">
        <v>0.28000000000000003</v>
      </c>
      <c r="G1343" s="32">
        <v>3.9</v>
      </c>
      <c r="H1343" s="36">
        <v>3584</v>
      </c>
      <c r="I1343" s="32" t="s">
        <v>11828</v>
      </c>
      <c r="J1343" s="32" t="s">
        <v>11829</v>
      </c>
      <c r="K1343" s="32" t="s">
        <v>11830</v>
      </c>
      <c r="L1343" s="32" t="s">
        <v>11831</v>
      </c>
      <c r="M1343" s="32" t="s">
        <v>11832</v>
      </c>
      <c r="N1343" s="32" t="s">
        <v>11833</v>
      </c>
      <c r="O1343" s="32" t="s">
        <v>11834</v>
      </c>
      <c r="P1343" s="32" t="s">
        <v>11835</v>
      </c>
    </row>
    <row r="1344" spans="1:16" ht="15.5">
      <c r="A1344" s="32" t="s">
        <v>11836</v>
      </c>
      <c r="B1344" s="32" t="s">
        <v>11837</v>
      </c>
      <c r="C1344" s="32" t="s">
        <v>8939</v>
      </c>
      <c r="D1344" s="34">
        <v>3199</v>
      </c>
      <c r="E1344" s="34">
        <v>3500</v>
      </c>
      <c r="F1344" s="33">
        <v>0.09</v>
      </c>
      <c r="G1344" s="32">
        <v>4.2</v>
      </c>
      <c r="H1344" s="36">
        <v>1899</v>
      </c>
      <c r="I1344" s="32" t="s">
        <v>11838</v>
      </c>
      <c r="J1344" s="32" t="s">
        <v>11839</v>
      </c>
      <c r="K1344" s="32" t="s">
        <v>11840</v>
      </c>
      <c r="L1344" s="32" t="s">
        <v>11841</v>
      </c>
      <c r="M1344" s="32" t="s">
        <v>11842</v>
      </c>
      <c r="N1344" s="32" t="s">
        <v>11843</v>
      </c>
      <c r="O1344" s="32" t="s">
        <v>11844</v>
      </c>
      <c r="P1344" s="32" t="s">
        <v>11845</v>
      </c>
    </row>
    <row r="1345" spans="1:16" ht="15.5">
      <c r="A1345" s="32" t="s">
        <v>11846</v>
      </c>
      <c r="B1345" s="32" t="s">
        <v>11847</v>
      </c>
      <c r="C1345" s="32" t="s">
        <v>10405</v>
      </c>
      <c r="D1345" s="32">
        <v>979</v>
      </c>
      <c r="E1345" s="34">
        <v>1395</v>
      </c>
      <c r="F1345" s="33">
        <v>0.3</v>
      </c>
      <c r="G1345" s="32">
        <v>4.2</v>
      </c>
      <c r="H1345" s="36">
        <v>15252</v>
      </c>
      <c r="I1345" s="32" t="s">
        <v>11848</v>
      </c>
      <c r="J1345" s="32" t="s">
        <v>11849</v>
      </c>
      <c r="K1345" s="32" t="s">
        <v>11850</v>
      </c>
      <c r="L1345" s="32" t="s">
        <v>11851</v>
      </c>
      <c r="M1345" s="32" t="s">
        <v>11852</v>
      </c>
      <c r="N1345" s="32" t="s">
        <v>11853</v>
      </c>
      <c r="O1345" s="32" t="s">
        <v>11854</v>
      </c>
      <c r="P1345" s="32" t="s">
        <v>11855</v>
      </c>
    </row>
    <row r="1346" spans="1:16" ht="15.5">
      <c r="A1346" s="32" t="s">
        <v>11856</v>
      </c>
      <c r="B1346" s="32" t="s">
        <v>11857</v>
      </c>
      <c r="C1346" s="32" t="s">
        <v>8593</v>
      </c>
      <c r="D1346" s="32">
        <v>929</v>
      </c>
      <c r="E1346" s="34">
        <v>2199</v>
      </c>
      <c r="F1346" s="33">
        <v>0.57999999999999996</v>
      </c>
      <c r="G1346" s="32">
        <v>3.7</v>
      </c>
      <c r="H1346" s="36">
        <v>4</v>
      </c>
      <c r="I1346" s="32" t="s">
        <v>11858</v>
      </c>
      <c r="J1346" s="32" t="s">
        <v>11859</v>
      </c>
      <c r="K1346" s="32" t="s">
        <v>11860</v>
      </c>
      <c r="L1346" s="32" t="s">
        <v>11861</v>
      </c>
      <c r="M1346" s="32" t="s">
        <v>11862</v>
      </c>
      <c r="N1346" s="32" t="s">
        <v>11863</v>
      </c>
      <c r="O1346" s="32" t="s">
        <v>11864</v>
      </c>
      <c r="P1346" s="32" t="s">
        <v>11865</v>
      </c>
    </row>
    <row r="1347" spans="1:16" ht="15.5">
      <c r="A1347" s="32" t="s">
        <v>11866</v>
      </c>
      <c r="B1347" s="32" t="s">
        <v>11867</v>
      </c>
      <c r="C1347" s="32" t="s">
        <v>10456</v>
      </c>
      <c r="D1347" s="34">
        <v>3710</v>
      </c>
      <c r="E1347" s="34">
        <v>4330</v>
      </c>
      <c r="F1347" s="33">
        <v>0.14000000000000001</v>
      </c>
      <c r="G1347" s="32">
        <v>3.7</v>
      </c>
      <c r="H1347" s="36">
        <v>1662</v>
      </c>
      <c r="I1347" s="32" t="s">
        <v>11868</v>
      </c>
      <c r="J1347" s="32" t="s">
        <v>11869</v>
      </c>
      <c r="K1347" s="32" t="s">
        <v>11870</v>
      </c>
      <c r="L1347" s="32" t="s">
        <v>11871</v>
      </c>
      <c r="M1347" s="32" t="s">
        <v>11872</v>
      </c>
      <c r="N1347" s="32" t="s">
        <v>11873</v>
      </c>
      <c r="O1347" s="32" t="s">
        <v>11874</v>
      </c>
      <c r="P1347" s="32" t="s">
        <v>11875</v>
      </c>
    </row>
    <row r="1348" spans="1:16" ht="15.5">
      <c r="A1348" s="32" t="s">
        <v>11876</v>
      </c>
      <c r="B1348" s="32" t="s">
        <v>11877</v>
      </c>
      <c r="C1348" s="32" t="s">
        <v>8751</v>
      </c>
      <c r="D1348" s="34">
        <v>2033</v>
      </c>
      <c r="E1348" s="34">
        <v>4295</v>
      </c>
      <c r="F1348" s="33">
        <v>0.53</v>
      </c>
      <c r="G1348" s="32">
        <v>3.4</v>
      </c>
      <c r="H1348" s="36">
        <v>422</v>
      </c>
      <c r="I1348" s="32" t="s">
        <v>11878</v>
      </c>
      <c r="J1348" s="32" t="s">
        <v>11879</v>
      </c>
      <c r="K1348" s="32" t="s">
        <v>11880</v>
      </c>
      <c r="L1348" s="32" t="s">
        <v>11881</v>
      </c>
      <c r="M1348" s="32" t="s">
        <v>11882</v>
      </c>
      <c r="N1348" s="32" t="s">
        <v>11883</v>
      </c>
      <c r="O1348" s="32" t="s">
        <v>11884</v>
      </c>
      <c r="P1348" s="32" t="s">
        <v>11885</v>
      </c>
    </row>
    <row r="1349" spans="1:16" ht="15.5">
      <c r="A1349" s="32" t="s">
        <v>11886</v>
      </c>
      <c r="B1349" s="32" t="s">
        <v>11887</v>
      </c>
      <c r="C1349" s="32" t="s">
        <v>8593</v>
      </c>
      <c r="D1349" s="34">
        <v>9495</v>
      </c>
      <c r="E1349" s="34">
        <v>18990</v>
      </c>
      <c r="F1349" s="33">
        <v>0.5</v>
      </c>
      <c r="G1349" s="32">
        <v>4.2</v>
      </c>
      <c r="H1349" s="36">
        <v>79</v>
      </c>
      <c r="I1349" s="32" t="s">
        <v>11888</v>
      </c>
      <c r="J1349" s="32" t="s">
        <v>11889</v>
      </c>
      <c r="K1349" s="32" t="s">
        <v>11890</v>
      </c>
      <c r="L1349" s="32" t="s">
        <v>11891</v>
      </c>
      <c r="M1349" s="32" t="s">
        <v>11892</v>
      </c>
      <c r="N1349" s="32" t="s">
        <v>11893</v>
      </c>
      <c r="O1349" s="32" t="s">
        <v>11894</v>
      </c>
      <c r="P1349" s="32" t="s">
        <v>11895</v>
      </c>
    </row>
    <row r="1350" spans="1:16" ht="15.5">
      <c r="A1350" s="32" t="s">
        <v>11896</v>
      </c>
      <c r="B1350" s="32" t="s">
        <v>11897</v>
      </c>
      <c r="C1350" s="32" t="s">
        <v>8815</v>
      </c>
      <c r="D1350" s="34">
        <v>7799</v>
      </c>
      <c r="E1350" s="34">
        <v>12500</v>
      </c>
      <c r="F1350" s="33">
        <v>0.38</v>
      </c>
      <c r="G1350" s="32">
        <v>4</v>
      </c>
      <c r="H1350" s="36">
        <v>5160</v>
      </c>
      <c r="I1350" s="32" t="s">
        <v>11898</v>
      </c>
      <c r="J1350" s="32" t="s">
        <v>11899</v>
      </c>
      <c r="K1350" s="32" t="s">
        <v>11900</v>
      </c>
      <c r="L1350" s="32" t="s">
        <v>11901</v>
      </c>
      <c r="M1350" s="32" t="s">
        <v>11902</v>
      </c>
      <c r="N1350" s="32" t="s">
        <v>11903</v>
      </c>
      <c r="O1350" s="32" t="s">
        <v>11904</v>
      </c>
      <c r="P1350" s="32" t="s">
        <v>11905</v>
      </c>
    </row>
    <row r="1351" spans="1:16" ht="15.5">
      <c r="A1351" s="32" t="s">
        <v>11906</v>
      </c>
      <c r="B1351" s="32" t="s">
        <v>11907</v>
      </c>
      <c r="C1351" s="32" t="s">
        <v>8582</v>
      </c>
      <c r="D1351" s="32">
        <v>949</v>
      </c>
      <c r="E1351" s="34">
        <v>2385</v>
      </c>
      <c r="F1351" s="33">
        <v>0.6</v>
      </c>
      <c r="G1351" s="32">
        <v>4.0999999999999996</v>
      </c>
      <c r="H1351" s="36">
        <v>2311</v>
      </c>
      <c r="I1351" s="32" t="s">
        <v>11908</v>
      </c>
      <c r="J1351" s="32" t="s">
        <v>11909</v>
      </c>
      <c r="K1351" s="32" t="s">
        <v>11910</v>
      </c>
      <c r="L1351" s="32" t="s">
        <v>11911</v>
      </c>
      <c r="M1351" s="32" t="s">
        <v>11912</v>
      </c>
      <c r="N1351" s="32" t="s">
        <v>11913</v>
      </c>
      <c r="O1351" s="32" t="s">
        <v>11914</v>
      </c>
      <c r="P1351" s="32" t="s">
        <v>11915</v>
      </c>
    </row>
    <row r="1352" spans="1:16" ht="15.5">
      <c r="A1352" s="32" t="s">
        <v>11916</v>
      </c>
      <c r="B1352" s="32" t="s">
        <v>11917</v>
      </c>
      <c r="C1352" s="32" t="s">
        <v>8762</v>
      </c>
      <c r="D1352" s="34">
        <v>2790</v>
      </c>
      <c r="E1352" s="34">
        <v>4890</v>
      </c>
      <c r="F1352" s="33">
        <v>0.43</v>
      </c>
      <c r="G1352" s="32">
        <v>3.9</v>
      </c>
      <c r="H1352" s="36">
        <v>588</v>
      </c>
      <c r="I1352" s="32" t="s">
        <v>11918</v>
      </c>
      <c r="J1352" s="32" t="s">
        <v>11919</v>
      </c>
      <c r="K1352" s="32" t="s">
        <v>11920</v>
      </c>
      <c r="L1352" s="32" t="s">
        <v>11921</v>
      </c>
      <c r="M1352" s="32" t="s">
        <v>11922</v>
      </c>
      <c r="N1352" s="32" t="s">
        <v>11923</v>
      </c>
      <c r="O1352" s="32" t="s">
        <v>11924</v>
      </c>
      <c r="P1352" s="32" t="s">
        <v>11925</v>
      </c>
    </row>
    <row r="1353" spans="1:16" ht="15.5">
      <c r="A1353" s="32" t="s">
        <v>11926</v>
      </c>
      <c r="B1353" s="32" t="s">
        <v>11927</v>
      </c>
      <c r="C1353" s="32" t="s">
        <v>8740</v>
      </c>
      <c r="D1353" s="32">
        <v>645</v>
      </c>
      <c r="E1353" s="34">
        <v>1100</v>
      </c>
      <c r="F1353" s="33">
        <v>0.41</v>
      </c>
      <c r="G1353" s="32">
        <v>4</v>
      </c>
      <c r="H1353" s="36">
        <v>3271</v>
      </c>
      <c r="I1353" s="32" t="s">
        <v>11928</v>
      </c>
      <c r="J1353" s="32" t="s">
        <v>11929</v>
      </c>
      <c r="K1353" s="32" t="s">
        <v>11930</v>
      </c>
      <c r="L1353" s="32" t="s">
        <v>11931</v>
      </c>
      <c r="M1353" s="32" t="s">
        <v>11932</v>
      </c>
      <c r="N1353" s="32" t="s">
        <v>11933</v>
      </c>
      <c r="O1353" s="32" t="s">
        <v>11934</v>
      </c>
      <c r="P1353" s="32" t="s">
        <v>11935</v>
      </c>
    </row>
    <row r="1354" spans="1:16" ht="15.5">
      <c r="A1354" s="32" t="s">
        <v>11936</v>
      </c>
      <c r="B1354" s="32" t="s">
        <v>11937</v>
      </c>
      <c r="C1354" s="32" t="s">
        <v>8751</v>
      </c>
      <c r="D1354" s="35">
        <v>2237.81</v>
      </c>
      <c r="E1354" s="34">
        <v>3899</v>
      </c>
      <c r="F1354" s="33">
        <v>0.43</v>
      </c>
      <c r="G1354" s="32">
        <v>3.9</v>
      </c>
      <c r="H1354" s="36">
        <v>11004</v>
      </c>
      <c r="I1354" s="32" t="s">
        <v>11938</v>
      </c>
      <c r="J1354" s="32" t="s">
        <v>11939</v>
      </c>
      <c r="K1354" s="32" t="s">
        <v>11940</v>
      </c>
      <c r="L1354" s="32" t="s">
        <v>11941</v>
      </c>
      <c r="M1354" s="32" t="s">
        <v>11942</v>
      </c>
      <c r="N1354" s="32" t="s">
        <v>11943</v>
      </c>
      <c r="O1354" s="32" t="s">
        <v>11944</v>
      </c>
      <c r="P1354" s="32" t="s">
        <v>11945</v>
      </c>
    </row>
    <row r="1355" spans="1:16" ht="15.5">
      <c r="A1355" s="32" t="s">
        <v>11946</v>
      </c>
      <c r="B1355" s="32" t="s">
        <v>11947</v>
      </c>
      <c r="C1355" s="32" t="s">
        <v>8815</v>
      </c>
      <c r="D1355" s="34">
        <v>8699</v>
      </c>
      <c r="E1355" s="34">
        <v>16899</v>
      </c>
      <c r="F1355" s="33">
        <v>0.49</v>
      </c>
      <c r="G1355" s="32">
        <v>4.2</v>
      </c>
      <c r="H1355" s="36">
        <v>3195</v>
      </c>
      <c r="I1355" s="32" t="s">
        <v>11948</v>
      </c>
      <c r="J1355" s="32" t="s">
        <v>11949</v>
      </c>
      <c r="K1355" s="32" t="s">
        <v>11950</v>
      </c>
      <c r="L1355" s="32" t="s">
        <v>11951</v>
      </c>
      <c r="M1355" s="32" t="s">
        <v>11952</v>
      </c>
      <c r="N1355" s="32" t="s">
        <v>11953</v>
      </c>
      <c r="O1355" s="32" t="s">
        <v>11954</v>
      </c>
      <c r="P1355" s="32" t="s">
        <v>11955</v>
      </c>
    </row>
    <row r="1356" spans="1:16" ht="15.5">
      <c r="A1356" s="32" t="s">
        <v>11956</v>
      </c>
      <c r="B1356" s="32" t="s">
        <v>11957</v>
      </c>
      <c r="C1356" s="32" t="s">
        <v>11958</v>
      </c>
      <c r="D1356" s="34">
        <v>42990</v>
      </c>
      <c r="E1356" s="34">
        <v>75990</v>
      </c>
      <c r="F1356" s="33">
        <v>0.43</v>
      </c>
      <c r="G1356" s="32">
        <v>4.3</v>
      </c>
      <c r="H1356" s="36">
        <v>3231</v>
      </c>
      <c r="I1356" s="32" t="s">
        <v>11959</v>
      </c>
      <c r="J1356" s="32" t="s">
        <v>11960</v>
      </c>
      <c r="K1356" s="32" t="s">
        <v>11961</v>
      </c>
      <c r="L1356" s="32" t="s">
        <v>11962</v>
      </c>
      <c r="M1356" s="32" t="s">
        <v>11963</v>
      </c>
      <c r="N1356" s="32" t="s">
        <v>11964</v>
      </c>
      <c r="O1356" s="32" t="s">
        <v>11965</v>
      </c>
      <c r="P1356" s="32" t="s">
        <v>11966</v>
      </c>
    </row>
    <row r="1357" spans="1:16" ht="15.5">
      <c r="A1357" s="32" t="s">
        <v>11967</v>
      </c>
      <c r="B1357" s="32" t="s">
        <v>11968</v>
      </c>
      <c r="C1357" s="32" t="s">
        <v>9676</v>
      </c>
      <c r="D1357" s="32">
        <v>825</v>
      </c>
      <c r="E1357" s="32">
        <v>825</v>
      </c>
      <c r="F1357" s="33">
        <v>0</v>
      </c>
      <c r="G1357" s="32">
        <v>4</v>
      </c>
      <c r="H1357" s="36">
        <v>3246</v>
      </c>
      <c r="I1357" s="32" t="s">
        <v>11969</v>
      </c>
      <c r="J1357" s="32" t="s">
        <v>11970</v>
      </c>
      <c r="K1357" s="32" t="s">
        <v>11971</v>
      </c>
      <c r="L1357" s="32" t="s">
        <v>11972</v>
      </c>
      <c r="M1357" s="32" t="s">
        <v>11973</v>
      </c>
      <c r="N1357" s="32" t="s">
        <v>11974</v>
      </c>
      <c r="O1357" s="32" t="s">
        <v>11975</v>
      </c>
      <c r="P1357" s="32" t="s">
        <v>11976</v>
      </c>
    </row>
    <row r="1358" spans="1:16" ht="15.5">
      <c r="A1358" s="32" t="s">
        <v>11977</v>
      </c>
      <c r="B1358" s="32" t="s">
        <v>11978</v>
      </c>
      <c r="C1358" s="32" t="s">
        <v>9326</v>
      </c>
      <c r="D1358" s="32">
        <v>161</v>
      </c>
      <c r="E1358" s="32">
        <v>300</v>
      </c>
      <c r="F1358" s="33">
        <v>0.46</v>
      </c>
      <c r="G1358" s="32">
        <v>2.6</v>
      </c>
      <c r="H1358" s="36">
        <v>24</v>
      </c>
      <c r="I1358" s="32" t="s">
        <v>11979</v>
      </c>
      <c r="J1358" s="32" t="s">
        <v>11980</v>
      </c>
      <c r="K1358" s="32" t="s">
        <v>11981</v>
      </c>
      <c r="L1358" s="32" t="s">
        <v>11982</v>
      </c>
      <c r="M1358" s="32" t="s">
        <v>11983</v>
      </c>
      <c r="N1358" s="32" t="s">
        <v>11984</v>
      </c>
      <c r="O1358" s="32" t="s">
        <v>11985</v>
      </c>
      <c r="P1358" s="32" t="s">
        <v>11986</v>
      </c>
    </row>
    <row r="1359" spans="1:16" ht="15.5">
      <c r="A1359" s="32" t="s">
        <v>11987</v>
      </c>
      <c r="B1359" s="32" t="s">
        <v>11988</v>
      </c>
      <c r="C1359" s="32" t="s">
        <v>8688</v>
      </c>
      <c r="D1359" s="32">
        <v>697</v>
      </c>
      <c r="E1359" s="34">
        <v>1499</v>
      </c>
      <c r="F1359" s="33">
        <v>0.54</v>
      </c>
      <c r="G1359" s="32">
        <v>3.8</v>
      </c>
      <c r="H1359" s="36">
        <v>144</v>
      </c>
      <c r="I1359" s="32" t="s">
        <v>11989</v>
      </c>
      <c r="J1359" s="32" t="s">
        <v>11990</v>
      </c>
      <c r="K1359" s="32" t="s">
        <v>11991</v>
      </c>
      <c r="L1359" s="32" t="s">
        <v>11992</v>
      </c>
      <c r="M1359" s="32" t="s">
        <v>11993</v>
      </c>
      <c r="N1359" s="32" t="s">
        <v>11994</v>
      </c>
      <c r="O1359" s="32" t="s">
        <v>11995</v>
      </c>
      <c r="P1359" s="32" t="s">
        <v>11996</v>
      </c>
    </row>
    <row r="1360" spans="1:16" ht="15.5">
      <c r="A1360" s="32" t="s">
        <v>11997</v>
      </c>
      <c r="B1360" s="32" t="s">
        <v>11998</v>
      </c>
      <c r="C1360" s="32" t="s">
        <v>11999</v>
      </c>
      <c r="D1360" s="32">
        <v>688</v>
      </c>
      <c r="E1360" s="32">
        <v>747</v>
      </c>
      <c r="F1360" s="33">
        <v>0.08</v>
      </c>
      <c r="G1360" s="32">
        <v>4.5</v>
      </c>
      <c r="H1360" s="36">
        <v>2280</v>
      </c>
      <c r="I1360" s="32" t="s">
        <v>12000</v>
      </c>
      <c r="J1360" s="32" t="s">
        <v>12001</v>
      </c>
      <c r="K1360" s="32" t="s">
        <v>12002</v>
      </c>
      <c r="L1360" s="32" t="s">
        <v>12003</v>
      </c>
      <c r="M1360" s="32" t="s">
        <v>12004</v>
      </c>
      <c r="N1360" s="32" t="s">
        <v>12005</v>
      </c>
      <c r="O1360" s="32" t="s">
        <v>12006</v>
      </c>
      <c r="P1360" s="32" t="s">
        <v>12007</v>
      </c>
    </row>
    <row r="1361" spans="1:16" ht="15.5">
      <c r="A1361" s="32" t="s">
        <v>12008</v>
      </c>
      <c r="B1361" s="32" t="s">
        <v>12009</v>
      </c>
      <c r="C1361" s="32" t="s">
        <v>9440</v>
      </c>
      <c r="D1361" s="34">
        <v>2199</v>
      </c>
      <c r="E1361" s="34">
        <v>3999</v>
      </c>
      <c r="F1361" s="33">
        <v>0.45</v>
      </c>
      <c r="G1361" s="32">
        <v>3.5</v>
      </c>
      <c r="H1361" s="36">
        <v>340</v>
      </c>
      <c r="I1361" s="32" t="s">
        <v>12010</v>
      </c>
      <c r="J1361" s="32" t="s">
        <v>12011</v>
      </c>
      <c r="K1361" s="32" t="s">
        <v>12012</v>
      </c>
      <c r="L1361" s="32" t="s">
        <v>12013</v>
      </c>
      <c r="M1361" s="32" t="s">
        <v>12014</v>
      </c>
      <c r="N1361" s="32" t="s">
        <v>12015</v>
      </c>
      <c r="O1361" s="32" t="s">
        <v>12016</v>
      </c>
      <c r="P1361" s="32" t="s">
        <v>12017</v>
      </c>
    </row>
    <row r="1362" spans="1:16" ht="15.5">
      <c r="A1362" s="32" t="s">
        <v>12018</v>
      </c>
      <c r="B1362" s="32" t="s">
        <v>12019</v>
      </c>
      <c r="C1362" s="32" t="s">
        <v>8604</v>
      </c>
      <c r="D1362" s="34">
        <v>6850</v>
      </c>
      <c r="E1362" s="34">
        <v>11990</v>
      </c>
      <c r="F1362" s="33">
        <v>0.43</v>
      </c>
      <c r="G1362" s="32">
        <v>3.9</v>
      </c>
      <c r="H1362" s="36">
        <v>144</v>
      </c>
      <c r="I1362" s="32" t="s">
        <v>12020</v>
      </c>
      <c r="J1362" s="32" t="s">
        <v>12021</v>
      </c>
      <c r="K1362" s="32" t="s">
        <v>12022</v>
      </c>
      <c r="L1362" s="32" t="s">
        <v>12023</v>
      </c>
      <c r="M1362" s="32" t="s">
        <v>12024</v>
      </c>
      <c r="N1362" s="32" t="s">
        <v>12025</v>
      </c>
      <c r="O1362" s="32" t="s">
        <v>12026</v>
      </c>
      <c r="P1362" s="32" t="s">
        <v>12027</v>
      </c>
    </row>
    <row r="1363" spans="1:16" ht="15.5">
      <c r="A1363" s="32" t="s">
        <v>12028</v>
      </c>
      <c r="B1363" s="32" t="s">
        <v>12029</v>
      </c>
      <c r="C1363" s="32" t="s">
        <v>8762</v>
      </c>
      <c r="D1363" s="34">
        <v>2699</v>
      </c>
      <c r="E1363" s="34">
        <v>3799</v>
      </c>
      <c r="F1363" s="33">
        <v>0.28999999999999998</v>
      </c>
      <c r="G1363" s="32">
        <v>4</v>
      </c>
      <c r="H1363" s="36">
        <v>727</v>
      </c>
      <c r="I1363" s="32" t="s">
        <v>12030</v>
      </c>
      <c r="J1363" s="32" t="s">
        <v>12031</v>
      </c>
      <c r="K1363" s="32" t="s">
        <v>12032</v>
      </c>
      <c r="L1363" s="32" t="s">
        <v>12033</v>
      </c>
      <c r="M1363" s="32" t="s">
        <v>12034</v>
      </c>
      <c r="N1363" s="32" t="s">
        <v>12035</v>
      </c>
      <c r="O1363" s="32" t="s">
        <v>12036</v>
      </c>
      <c r="P1363" s="32" t="s">
        <v>12037</v>
      </c>
    </row>
    <row r="1364" spans="1:16" ht="15.5">
      <c r="A1364" s="32" t="s">
        <v>12038</v>
      </c>
      <c r="B1364" s="32" t="s">
        <v>12039</v>
      </c>
      <c r="C1364" s="32" t="s">
        <v>12040</v>
      </c>
      <c r="D1364" s="32">
        <v>899</v>
      </c>
      <c r="E1364" s="34">
        <v>1999</v>
      </c>
      <c r="F1364" s="33">
        <v>0.55000000000000004</v>
      </c>
      <c r="G1364" s="32">
        <v>4</v>
      </c>
      <c r="H1364" s="36">
        <v>832</v>
      </c>
      <c r="I1364" s="32" t="s">
        <v>12041</v>
      </c>
      <c r="J1364" s="32" t="s">
        <v>12042</v>
      </c>
      <c r="K1364" s="32" t="s">
        <v>12043</v>
      </c>
      <c r="L1364" s="32" t="s">
        <v>12044</v>
      </c>
      <c r="M1364" s="32" t="s">
        <v>12045</v>
      </c>
      <c r="N1364" s="32" t="s">
        <v>12046</v>
      </c>
      <c r="O1364" s="32" t="s">
        <v>12047</v>
      </c>
      <c r="P1364" s="32" t="s">
        <v>12048</v>
      </c>
    </row>
    <row r="1365" spans="1:16" ht="15.5">
      <c r="A1365" s="32" t="s">
        <v>12049</v>
      </c>
      <c r="B1365" s="32" t="s">
        <v>12050</v>
      </c>
      <c r="C1365" s="32" t="s">
        <v>8604</v>
      </c>
      <c r="D1365" s="34">
        <v>1090</v>
      </c>
      <c r="E1365" s="34">
        <v>2999</v>
      </c>
      <c r="F1365" s="33">
        <v>0.64</v>
      </c>
      <c r="G1365" s="32">
        <v>3.5</v>
      </c>
      <c r="H1365" s="36">
        <v>57</v>
      </c>
      <c r="I1365" s="32" t="s">
        <v>12051</v>
      </c>
      <c r="J1365" s="32" t="s">
        <v>12052</v>
      </c>
      <c r="K1365" s="32" t="s">
        <v>12053</v>
      </c>
      <c r="L1365" s="32" t="s">
        <v>12054</v>
      </c>
      <c r="M1365" s="32" t="s">
        <v>12055</v>
      </c>
      <c r="N1365" s="32" t="s">
        <v>12056</v>
      </c>
      <c r="O1365" s="32" t="s">
        <v>12057</v>
      </c>
      <c r="P1365" s="32" t="s">
        <v>12058</v>
      </c>
    </row>
    <row r="1366" spans="1:16" ht="15.5">
      <c r="A1366" s="32" t="s">
        <v>12059</v>
      </c>
      <c r="B1366" s="32" t="s">
        <v>12060</v>
      </c>
      <c r="C1366" s="32" t="s">
        <v>8626</v>
      </c>
      <c r="D1366" s="32">
        <v>295</v>
      </c>
      <c r="E1366" s="32">
        <v>599</v>
      </c>
      <c r="F1366" s="33">
        <v>0.51</v>
      </c>
      <c r="G1366" s="32">
        <v>4</v>
      </c>
      <c r="H1366" s="36">
        <v>1644</v>
      </c>
      <c r="I1366" s="32" t="s">
        <v>12061</v>
      </c>
      <c r="J1366" s="32" t="s">
        <v>12062</v>
      </c>
      <c r="K1366" s="32" t="s">
        <v>12063</v>
      </c>
      <c r="L1366" s="32" t="s">
        <v>12064</v>
      </c>
      <c r="M1366" s="32" t="s">
        <v>12065</v>
      </c>
      <c r="N1366" s="32" t="s">
        <v>12066</v>
      </c>
      <c r="O1366" s="32" t="s">
        <v>12067</v>
      </c>
      <c r="P1366" s="32" t="s">
        <v>12068</v>
      </c>
    </row>
    <row r="1367" spans="1:16" ht="15.5">
      <c r="A1367" s="32" t="s">
        <v>12069</v>
      </c>
      <c r="B1367" s="32" t="s">
        <v>12070</v>
      </c>
      <c r="C1367" s="32" t="s">
        <v>8804</v>
      </c>
      <c r="D1367" s="32">
        <v>479</v>
      </c>
      <c r="E1367" s="34">
        <v>1999</v>
      </c>
      <c r="F1367" s="33">
        <v>0.76</v>
      </c>
      <c r="G1367" s="32">
        <v>3.4</v>
      </c>
      <c r="H1367" s="36">
        <v>1066</v>
      </c>
      <c r="I1367" s="32" t="s">
        <v>12071</v>
      </c>
      <c r="J1367" s="32" t="s">
        <v>12072</v>
      </c>
      <c r="K1367" s="32" t="s">
        <v>12073</v>
      </c>
      <c r="L1367" s="32" t="s">
        <v>12074</v>
      </c>
      <c r="M1367" s="32" t="s">
        <v>12075</v>
      </c>
      <c r="N1367" s="32" t="s">
        <v>12076</v>
      </c>
      <c r="O1367" s="32" t="s">
        <v>12077</v>
      </c>
      <c r="P1367" s="32" t="s">
        <v>12078</v>
      </c>
    </row>
    <row r="1368" spans="1:16" ht="15.5">
      <c r="A1368" s="32" t="s">
        <v>12079</v>
      </c>
      <c r="B1368" s="32" t="s">
        <v>12080</v>
      </c>
      <c r="C1368" s="32" t="s">
        <v>8762</v>
      </c>
      <c r="D1368" s="34">
        <v>2949</v>
      </c>
      <c r="E1368" s="34">
        <v>4849</v>
      </c>
      <c r="F1368" s="33">
        <v>0.39</v>
      </c>
      <c r="G1368" s="32">
        <v>4.2</v>
      </c>
      <c r="H1368" s="36">
        <v>7968</v>
      </c>
      <c r="I1368" s="32" t="s">
        <v>12081</v>
      </c>
      <c r="J1368" s="32" t="s">
        <v>12082</v>
      </c>
      <c r="K1368" s="32" t="s">
        <v>12083</v>
      </c>
      <c r="L1368" s="32" t="s">
        <v>12084</v>
      </c>
      <c r="M1368" s="32" t="s">
        <v>12085</v>
      </c>
      <c r="N1368" s="32" t="s">
        <v>12086</v>
      </c>
      <c r="O1368" s="32" t="s">
        <v>12087</v>
      </c>
      <c r="P1368" s="32" t="s">
        <v>12088</v>
      </c>
    </row>
    <row r="1369" spans="1:16" ht="15.5">
      <c r="A1369" s="32" t="s">
        <v>12089</v>
      </c>
      <c r="B1369" s="32" t="s">
        <v>12090</v>
      </c>
      <c r="C1369" s="32" t="s">
        <v>8886</v>
      </c>
      <c r="D1369" s="32">
        <v>335</v>
      </c>
      <c r="E1369" s="32">
        <v>510</v>
      </c>
      <c r="F1369" s="33">
        <v>0.34</v>
      </c>
      <c r="G1369" s="32">
        <v>3.8</v>
      </c>
      <c r="H1369" s="36">
        <v>3195</v>
      </c>
      <c r="I1369" s="32" t="s">
        <v>12091</v>
      </c>
      <c r="J1369" s="32" t="s">
        <v>12092</v>
      </c>
      <c r="K1369" s="32" t="s">
        <v>12093</v>
      </c>
      <c r="L1369" s="32" t="s">
        <v>12094</v>
      </c>
      <c r="M1369" s="32" t="s">
        <v>12095</v>
      </c>
      <c r="N1369" s="32" t="s">
        <v>12096</v>
      </c>
      <c r="O1369" s="32" t="s">
        <v>12097</v>
      </c>
      <c r="P1369" s="32" t="s">
        <v>12098</v>
      </c>
    </row>
    <row r="1370" spans="1:16" ht="15.5">
      <c r="A1370" s="32" t="s">
        <v>12099</v>
      </c>
      <c r="B1370" s="32" t="s">
        <v>12100</v>
      </c>
      <c r="C1370" s="32" t="s">
        <v>9655</v>
      </c>
      <c r="D1370" s="32">
        <v>293</v>
      </c>
      <c r="E1370" s="32">
        <v>499</v>
      </c>
      <c r="F1370" s="33">
        <v>0.41</v>
      </c>
      <c r="G1370" s="32">
        <v>4.0999999999999996</v>
      </c>
      <c r="H1370" s="36">
        <v>1456</v>
      </c>
      <c r="I1370" s="32" t="s">
        <v>12101</v>
      </c>
      <c r="J1370" s="32" t="s">
        <v>12102</v>
      </c>
      <c r="K1370" s="32" t="s">
        <v>12103</v>
      </c>
      <c r="L1370" s="32" t="s">
        <v>12104</v>
      </c>
      <c r="M1370" s="32" t="s">
        <v>12105</v>
      </c>
      <c r="N1370" s="32" t="s">
        <v>12106</v>
      </c>
      <c r="O1370" s="32" t="s">
        <v>12107</v>
      </c>
      <c r="P1370" s="32" t="s">
        <v>12108</v>
      </c>
    </row>
    <row r="1371" spans="1:16" ht="15.5">
      <c r="A1371" s="32" t="s">
        <v>12109</v>
      </c>
      <c r="B1371" s="32" t="s">
        <v>12110</v>
      </c>
      <c r="C1371" s="32" t="s">
        <v>12111</v>
      </c>
      <c r="D1371" s="32">
        <v>599</v>
      </c>
      <c r="E1371" s="34">
        <v>1299</v>
      </c>
      <c r="F1371" s="33">
        <v>0.54</v>
      </c>
      <c r="G1371" s="32">
        <v>4.2</v>
      </c>
      <c r="H1371" s="36">
        <v>590</v>
      </c>
      <c r="I1371" s="32" t="s">
        <v>12112</v>
      </c>
      <c r="J1371" s="32" t="s">
        <v>12113</v>
      </c>
      <c r="K1371" s="32" t="s">
        <v>12114</v>
      </c>
      <c r="L1371" s="32" t="s">
        <v>12115</v>
      </c>
      <c r="M1371" s="32" t="s">
        <v>12116</v>
      </c>
      <c r="N1371" s="32" t="s">
        <v>12117</v>
      </c>
      <c r="O1371" s="32" t="s">
        <v>12118</v>
      </c>
      <c r="P1371" s="32" t="s">
        <v>12119</v>
      </c>
    </row>
    <row r="1372" spans="1:16" ht="15.5">
      <c r="A1372" s="32" t="s">
        <v>12120</v>
      </c>
      <c r="B1372" s="32" t="s">
        <v>12121</v>
      </c>
      <c r="C1372" s="32" t="s">
        <v>9676</v>
      </c>
      <c r="D1372" s="32">
        <v>499</v>
      </c>
      <c r="E1372" s="32">
        <v>999</v>
      </c>
      <c r="F1372" s="33">
        <v>0.5</v>
      </c>
      <c r="G1372" s="32">
        <v>4.3</v>
      </c>
      <c r="H1372" s="36">
        <v>1436</v>
      </c>
      <c r="I1372" s="32" t="s">
        <v>12122</v>
      </c>
      <c r="J1372" s="32" t="s">
        <v>12123</v>
      </c>
      <c r="K1372" s="32" t="s">
        <v>12124</v>
      </c>
      <c r="L1372" s="32" t="s">
        <v>12125</v>
      </c>
      <c r="M1372" s="32" t="s">
        <v>12126</v>
      </c>
      <c r="N1372" s="32" t="s">
        <v>12127</v>
      </c>
      <c r="O1372" s="32" t="s">
        <v>12128</v>
      </c>
      <c r="P1372" s="32" t="s">
        <v>12129</v>
      </c>
    </row>
    <row r="1373" spans="1:16" ht="15.5">
      <c r="A1373" s="32" t="s">
        <v>12130</v>
      </c>
      <c r="B1373" s="32" t="s">
        <v>12131</v>
      </c>
      <c r="C1373" s="32" t="s">
        <v>8740</v>
      </c>
      <c r="D1373" s="32">
        <v>849</v>
      </c>
      <c r="E1373" s="34">
        <v>1190</v>
      </c>
      <c r="F1373" s="33">
        <v>0.28999999999999998</v>
      </c>
      <c r="G1373" s="32">
        <v>4.2</v>
      </c>
      <c r="H1373" s="36">
        <v>4184</v>
      </c>
      <c r="I1373" s="32" t="s">
        <v>12132</v>
      </c>
      <c r="J1373" s="32" t="s">
        <v>12133</v>
      </c>
      <c r="K1373" s="32" t="s">
        <v>12134</v>
      </c>
      <c r="L1373" s="32" t="s">
        <v>12135</v>
      </c>
      <c r="M1373" s="32" t="s">
        <v>12136</v>
      </c>
      <c r="N1373" s="32" t="s">
        <v>12137</v>
      </c>
      <c r="O1373" s="32" t="s">
        <v>12138</v>
      </c>
      <c r="P1373" s="32" t="s">
        <v>12139</v>
      </c>
    </row>
    <row r="1374" spans="1:16" ht="15.5">
      <c r="A1374" s="32" t="s">
        <v>12140</v>
      </c>
      <c r="B1374" s="32" t="s">
        <v>12141</v>
      </c>
      <c r="C1374" s="32" t="s">
        <v>9655</v>
      </c>
      <c r="D1374" s="32">
        <v>249</v>
      </c>
      <c r="E1374" s="32">
        <v>400</v>
      </c>
      <c r="F1374" s="33">
        <v>0.38</v>
      </c>
      <c r="G1374" s="32">
        <v>4.0999999999999996</v>
      </c>
      <c r="H1374" s="36">
        <v>693</v>
      </c>
      <c r="I1374" s="32" t="s">
        <v>12142</v>
      </c>
      <c r="J1374" s="32" t="s">
        <v>12143</v>
      </c>
      <c r="K1374" s="32" t="s">
        <v>12144</v>
      </c>
      <c r="L1374" s="32" t="s">
        <v>12145</v>
      </c>
      <c r="M1374" s="32" t="s">
        <v>12146</v>
      </c>
      <c r="N1374" s="32" t="s">
        <v>12147</v>
      </c>
      <c r="O1374" s="32" t="s">
        <v>12148</v>
      </c>
      <c r="P1374" s="32" t="s">
        <v>12149</v>
      </c>
    </row>
    <row r="1375" spans="1:16" ht="15.5">
      <c r="A1375" s="32" t="s">
        <v>12150</v>
      </c>
      <c r="B1375" s="32" t="s">
        <v>12151</v>
      </c>
      <c r="C1375" s="32" t="s">
        <v>9676</v>
      </c>
      <c r="D1375" s="32">
        <v>185</v>
      </c>
      <c r="E1375" s="32">
        <v>599</v>
      </c>
      <c r="F1375" s="33">
        <v>0.69</v>
      </c>
      <c r="G1375" s="32">
        <v>3.9</v>
      </c>
      <c r="H1375" s="36">
        <v>1306</v>
      </c>
      <c r="I1375" s="32" t="s">
        <v>12152</v>
      </c>
      <c r="J1375" s="32" t="s">
        <v>12153</v>
      </c>
      <c r="K1375" s="32" t="s">
        <v>12154</v>
      </c>
      <c r="L1375" s="32" t="s">
        <v>12155</v>
      </c>
      <c r="M1375" s="32" t="s">
        <v>12156</v>
      </c>
      <c r="N1375" s="32" t="s">
        <v>12157</v>
      </c>
      <c r="O1375" s="32" t="s">
        <v>12158</v>
      </c>
      <c r="P1375" s="32" t="s">
        <v>12159</v>
      </c>
    </row>
    <row r="1376" spans="1:16" ht="15.5">
      <c r="A1376" s="32" t="s">
        <v>12160</v>
      </c>
      <c r="B1376" s="32" t="s">
        <v>12161</v>
      </c>
      <c r="C1376" s="32" t="s">
        <v>8604</v>
      </c>
      <c r="D1376" s="32">
        <v>778</v>
      </c>
      <c r="E1376" s="32">
        <v>999</v>
      </c>
      <c r="F1376" s="33">
        <v>0.22</v>
      </c>
      <c r="G1376" s="32">
        <v>3.3</v>
      </c>
      <c r="H1376" s="36">
        <v>8</v>
      </c>
      <c r="I1376" s="32" t="s">
        <v>12162</v>
      </c>
      <c r="J1376" s="32" t="s">
        <v>12163</v>
      </c>
      <c r="K1376" s="32" t="s">
        <v>12164</v>
      </c>
      <c r="L1376" s="32" t="s">
        <v>12165</v>
      </c>
      <c r="M1376" s="32" t="s">
        <v>12166</v>
      </c>
      <c r="N1376" s="32" t="s">
        <v>12167</v>
      </c>
      <c r="O1376" s="32" t="s">
        <v>12168</v>
      </c>
      <c r="P1376" s="32" t="s">
        <v>12169</v>
      </c>
    </row>
    <row r="1377" spans="1:16" ht="15.5">
      <c r="A1377" s="32" t="s">
        <v>12170</v>
      </c>
      <c r="B1377" s="32" t="s">
        <v>12171</v>
      </c>
      <c r="C1377" s="32" t="s">
        <v>12172</v>
      </c>
      <c r="D1377" s="32">
        <v>279</v>
      </c>
      <c r="E1377" s="32">
        <v>699</v>
      </c>
      <c r="F1377" s="33">
        <v>0.6</v>
      </c>
      <c r="G1377" s="32">
        <v>4.3</v>
      </c>
      <c r="H1377" s="36">
        <v>2326</v>
      </c>
      <c r="I1377" s="32" t="s">
        <v>12173</v>
      </c>
      <c r="J1377" s="32" t="s">
        <v>12174</v>
      </c>
      <c r="K1377" s="32" t="s">
        <v>12175</v>
      </c>
      <c r="L1377" s="32" t="s">
        <v>12176</v>
      </c>
      <c r="M1377" s="32" t="s">
        <v>12177</v>
      </c>
      <c r="N1377" s="32" t="s">
        <v>12178</v>
      </c>
      <c r="O1377" s="32" t="s">
        <v>12179</v>
      </c>
      <c r="P1377" s="32" t="s">
        <v>12180</v>
      </c>
    </row>
    <row r="1378" spans="1:16" ht="15.5">
      <c r="A1378" s="32" t="s">
        <v>12181</v>
      </c>
      <c r="B1378" s="32" t="s">
        <v>12182</v>
      </c>
      <c r="C1378" s="32" t="s">
        <v>9676</v>
      </c>
      <c r="D1378" s="32">
        <v>215</v>
      </c>
      <c r="E1378" s="34">
        <v>1499</v>
      </c>
      <c r="F1378" s="33">
        <v>0.86</v>
      </c>
      <c r="G1378" s="32">
        <v>3.9</v>
      </c>
      <c r="H1378" s="36">
        <v>1004</v>
      </c>
      <c r="I1378" s="32" t="s">
        <v>12183</v>
      </c>
      <c r="J1378" s="32" t="s">
        <v>12184</v>
      </c>
      <c r="K1378" s="32" t="s">
        <v>12185</v>
      </c>
      <c r="L1378" s="32" t="s">
        <v>12186</v>
      </c>
      <c r="M1378" s="32" t="s">
        <v>12187</v>
      </c>
      <c r="N1378" s="32" t="s">
        <v>12188</v>
      </c>
      <c r="O1378" s="32" t="s">
        <v>12189</v>
      </c>
      <c r="P1378" s="32" t="s">
        <v>12190</v>
      </c>
    </row>
    <row r="1379" spans="1:16" ht="15.5">
      <c r="A1379" s="32" t="s">
        <v>12191</v>
      </c>
      <c r="B1379" s="32" t="s">
        <v>12192</v>
      </c>
      <c r="C1379" s="32" t="s">
        <v>8740</v>
      </c>
      <c r="D1379" s="32">
        <v>889</v>
      </c>
      <c r="E1379" s="34">
        <v>1295</v>
      </c>
      <c r="F1379" s="33">
        <v>0.31</v>
      </c>
      <c r="G1379" s="32">
        <v>4.3</v>
      </c>
      <c r="H1379" s="36">
        <v>6400</v>
      </c>
      <c r="I1379" s="32" t="s">
        <v>12193</v>
      </c>
      <c r="J1379" s="32" t="s">
        <v>12194</v>
      </c>
      <c r="K1379" s="32" t="s">
        <v>12195</v>
      </c>
      <c r="L1379" s="32" t="s">
        <v>12196</v>
      </c>
      <c r="M1379" s="32" t="s">
        <v>12197</v>
      </c>
      <c r="N1379" s="32" t="s">
        <v>12198</v>
      </c>
      <c r="O1379" s="32" t="s">
        <v>12199</v>
      </c>
      <c r="P1379" s="32" t="s">
        <v>12200</v>
      </c>
    </row>
    <row r="1380" spans="1:16" ht="15.5">
      <c r="A1380" s="32" t="s">
        <v>12201</v>
      </c>
      <c r="B1380" s="32" t="s">
        <v>12202</v>
      </c>
      <c r="C1380" s="32" t="s">
        <v>8762</v>
      </c>
      <c r="D1380" s="34">
        <v>1449</v>
      </c>
      <c r="E1380" s="34">
        <v>4999</v>
      </c>
      <c r="F1380" s="33">
        <v>0.71</v>
      </c>
      <c r="G1380" s="32">
        <v>3.6</v>
      </c>
      <c r="H1380" s="36">
        <v>63</v>
      </c>
      <c r="I1380" s="32" t="s">
        <v>12203</v>
      </c>
      <c r="J1380" s="32" t="s">
        <v>12204</v>
      </c>
      <c r="K1380" s="32" t="s">
        <v>12205</v>
      </c>
      <c r="L1380" s="32" t="s">
        <v>12206</v>
      </c>
      <c r="M1380" s="32" t="s">
        <v>12207</v>
      </c>
      <c r="N1380" s="32" t="s">
        <v>12208</v>
      </c>
      <c r="O1380" s="32" t="s">
        <v>12209</v>
      </c>
      <c r="P1380" s="32" t="s">
        <v>12210</v>
      </c>
    </row>
    <row r="1381" spans="1:16" ht="15.5">
      <c r="A1381" s="32" t="s">
        <v>12211</v>
      </c>
      <c r="B1381" s="32" t="s">
        <v>12212</v>
      </c>
      <c r="C1381" s="32" t="s">
        <v>8762</v>
      </c>
      <c r="D1381" s="34">
        <v>1190</v>
      </c>
      <c r="E1381" s="34">
        <v>2550</v>
      </c>
      <c r="F1381" s="33">
        <v>0.53</v>
      </c>
      <c r="G1381" s="32">
        <v>3.8</v>
      </c>
      <c r="H1381" s="36">
        <v>1181</v>
      </c>
      <c r="I1381" s="32" t="s">
        <v>12213</v>
      </c>
      <c r="J1381" s="32" t="s">
        <v>12214</v>
      </c>
      <c r="K1381" s="32" t="s">
        <v>12215</v>
      </c>
      <c r="L1381" s="32" t="s">
        <v>12216</v>
      </c>
      <c r="M1381" s="32" t="s">
        <v>12217</v>
      </c>
      <c r="N1381" s="32" t="s">
        <v>12218</v>
      </c>
      <c r="O1381" s="32" t="s">
        <v>12219</v>
      </c>
      <c r="P1381" s="32" t="s">
        <v>12220</v>
      </c>
    </row>
    <row r="1382" spans="1:16" ht="15.5">
      <c r="A1382" s="32" t="s">
        <v>12221</v>
      </c>
      <c r="B1382" s="32" t="s">
        <v>12222</v>
      </c>
      <c r="C1382" s="32" t="s">
        <v>10141</v>
      </c>
      <c r="D1382" s="34">
        <v>1799</v>
      </c>
      <c r="E1382" s="34">
        <v>1950</v>
      </c>
      <c r="F1382" s="33">
        <v>0.08</v>
      </c>
      <c r="G1382" s="32">
        <v>3.9</v>
      </c>
      <c r="H1382" s="36">
        <v>1888</v>
      </c>
      <c r="I1382" s="32" t="s">
        <v>12223</v>
      </c>
      <c r="J1382" s="32" t="s">
        <v>12224</v>
      </c>
      <c r="K1382" s="32" t="s">
        <v>12225</v>
      </c>
      <c r="L1382" s="32" t="s">
        <v>12226</v>
      </c>
      <c r="M1382" s="32" t="s">
        <v>12227</v>
      </c>
      <c r="N1382" s="32" t="s">
        <v>12228</v>
      </c>
      <c r="O1382" s="32" t="s">
        <v>12229</v>
      </c>
      <c r="P1382" s="32" t="s">
        <v>12230</v>
      </c>
    </row>
    <row r="1383" spans="1:16" ht="15.5">
      <c r="A1383" s="32" t="s">
        <v>12231</v>
      </c>
      <c r="B1383" s="32" t="s">
        <v>12232</v>
      </c>
      <c r="C1383" s="32" t="s">
        <v>8751</v>
      </c>
      <c r="D1383" s="34">
        <v>6120</v>
      </c>
      <c r="E1383" s="34">
        <v>8478</v>
      </c>
      <c r="F1383" s="33">
        <v>0.28000000000000003</v>
      </c>
      <c r="G1383" s="32">
        <v>4.5999999999999996</v>
      </c>
      <c r="H1383" s="36">
        <v>6550</v>
      </c>
      <c r="I1383" s="32" t="s">
        <v>12233</v>
      </c>
      <c r="J1383" s="32" t="s">
        <v>12234</v>
      </c>
      <c r="K1383" s="32" t="s">
        <v>12235</v>
      </c>
      <c r="L1383" s="32" t="s">
        <v>12236</v>
      </c>
      <c r="M1383" s="32" t="s">
        <v>12237</v>
      </c>
      <c r="N1383" s="32" t="s">
        <v>12238</v>
      </c>
      <c r="O1383" s="32" t="s">
        <v>12239</v>
      </c>
      <c r="P1383" s="32" t="s">
        <v>12240</v>
      </c>
    </row>
    <row r="1384" spans="1:16" ht="15.5">
      <c r="A1384" s="32" t="s">
        <v>12241</v>
      </c>
      <c r="B1384" s="32" t="s">
        <v>12242</v>
      </c>
      <c r="C1384" s="32" t="s">
        <v>8751</v>
      </c>
      <c r="D1384" s="34">
        <v>1799</v>
      </c>
      <c r="E1384" s="34">
        <v>3299</v>
      </c>
      <c r="F1384" s="33">
        <v>0.45</v>
      </c>
      <c r="G1384" s="32">
        <v>3.8</v>
      </c>
      <c r="H1384" s="36">
        <v>1846</v>
      </c>
      <c r="I1384" s="32" t="s">
        <v>12243</v>
      </c>
      <c r="J1384" s="32" t="s">
        <v>12244</v>
      </c>
      <c r="K1384" s="32" t="s">
        <v>12245</v>
      </c>
      <c r="L1384" s="32" t="s">
        <v>12246</v>
      </c>
      <c r="M1384" s="32" t="s">
        <v>12247</v>
      </c>
      <c r="N1384" s="32" t="s">
        <v>12248</v>
      </c>
      <c r="O1384" s="32" t="s">
        <v>12249</v>
      </c>
      <c r="P1384" s="32" t="s">
        <v>12250</v>
      </c>
    </row>
    <row r="1385" spans="1:16" ht="15.5">
      <c r="A1385" s="32" t="s">
        <v>12251</v>
      </c>
      <c r="B1385" s="32" t="s">
        <v>12252</v>
      </c>
      <c r="C1385" s="32" t="s">
        <v>8751</v>
      </c>
      <c r="D1385" s="34">
        <v>2199</v>
      </c>
      <c r="E1385" s="34">
        <v>3895</v>
      </c>
      <c r="F1385" s="33">
        <v>0.44</v>
      </c>
      <c r="G1385" s="32">
        <v>3.9</v>
      </c>
      <c r="H1385" s="36">
        <v>1085</v>
      </c>
      <c r="I1385" s="32" t="s">
        <v>12253</v>
      </c>
      <c r="J1385" s="32" t="s">
        <v>12254</v>
      </c>
      <c r="K1385" s="32" t="s">
        <v>12255</v>
      </c>
      <c r="L1385" s="32" t="s">
        <v>12256</v>
      </c>
      <c r="M1385" s="32" t="s">
        <v>12257</v>
      </c>
      <c r="N1385" s="32" t="s">
        <v>12258</v>
      </c>
      <c r="O1385" s="32" t="s">
        <v>12259</v>
      </c>
      <c r="P1385" s="32" t="s">
        <v>12260</v>
      </c>
    </row>
    <row r="1386" spans="1:16" ht="15.5">
      <c r="A1386" s="32" t="s">
        <v>12261</v>
      </c>
      <c r="B1386" s="32" t="s">
        <v>12262</v>
      </c>
      <c r="C1386" s="32" t="s">
        <v>9738</v>
      </c>
      <c r="D1386" s="34">
        <v>3685</v>
      </c>
      <c r="E1386" s="34">
        <v>5495</v>
      </c>
      <c r="F1386" s="33">
        <v>0.33</v>
      </c>
      <c r="G1386" s="32">
        <v>4.0999999999999996</v>
      </c>
      <c r="H1386" s="36">
        <v>290</v>
      </c>
      <c r="I1386" s="32" t="s">
        <v>12263</v>
      </c>
      <c r="J1386" s="32" t="s">
        <v>12264</v>
      </c>
      <c r="K1386" s="32" t="s">
        <v>12265</v>
      </c>
      <c r="L1386" s="32" t="s">
        <v>12266</v>
      </c>
      <c r="M1386" s="32" t="s">
        <v>12267</v>
      </c>
      <c r="N1386" s="32" t="s">
        <v>12268</v>
      </c>
      <c r="O1386" s="32" t="s">
        <v>12269</v>
      </c>
      <c r="P1386" s="32" t="s">
        <v>12270</v>
      </c>
    </row>
    <row r="1387" spans="1:16" ht="15.5">
      <c r="A1387" s="32" t="s">
        <v>12271</v>
      </c>
      <c r="B1387" s="32" t="s">
        <v>12272</v>
      </c>
      <c r="C1387" s="32" t="s">
        <v>8980</v>
      </c>
      <c r="D1387" s="32">
        <v>649</v>
      </c>
      <c r="E1387" s="32">
        <v>999</v>
      </c>
      <c r="F1387" s="33">
        <v>0.35</v>
      </c>
      <c r="G1387" s="32">
        <v>3.6</v>
      </c>
      <c r="H1387" s="36">
        <v>4</v>
      </c>
      <c r="I1387" s="32" t="s">
        <v>12273</v>
      </c>
      <c r="J1387" s="32" t="s">
        <v>12274</v>
      </c>
      <c r="K1387" s="32" t="s">
        <v>12275</v>
      </c>
      <c r="L1387" s="32" t="s">
        <v>12276</v>
      </c>
      <c r="M1387" s="32" t="s">
        <v>12277</v>
      </c>
      <c r="N1387" s="32" t="s">
        <v>12278</v>
      </c>
      <c r="O1387" s="32" t="s">
        <v>12279</v>
      </c>
      <c r="P1387" s="32" t="s">
        <v>12280</v>
      </c>
    </row>
    <row r="1388" spans="1:16" ht="15.5">
      <c r="A1388" s="32" t="s">
        <v>12281</v>
      </c>
      <c r="B1388" s="32" t="s">
        <v>12282</v>
      </c>
      <c r="C1388" s="32" t="s">
        <v>10467</v>
      </c>
      <c r="D1388" s="34">
        <v>8599</v>
      </c>
      <c r="E1388" s="34">
        <v>8995</v>
      </c>
      <c r="F1388" s="33">
        <v>0.04</v>
      </c>
      <c r="G1388" s="32">
        <v>4.4000000000000004</v>
      </c>
      <c r="H1388" s="36">
        <v>9734</v>
      </c>
      <c r="I1388" s="32" t="s">
        <v>12283</v>
      </c>
      <c r="J1388" s="32" t="s">
        <v>12284</v>
      </c>
      <c r="K1388" s="32" t="s">
        <v>12285</v>
      </c>
      <c r="L1388" s="32" t="s">
        <v>12286</v>
      </c>
      <c r="M1388" s="32" t="s">
        <v>12287</v>
      </c>
      <c r="N1388" s="32" t="s">
        <v>12288</v>
      </c>
      <c r="O1388" s="32" t="s">
        <v>12289</v>
      </c>
      <c r="P1388" s="32" t="s">
        <v>12290</v>
      </c>
    </row>
    <row r="1389" spans="1:16" ht="15.5">
      <c r="A1389" s="32" t="s">
        <v>12291</v>
      </c>
      <c r="B1389" s="32" t="s">
        <v>12292</v>
      </c>
      <c r="C1389" s="32" t="s">
        <v>8740</v>
      </c>
      <c r="D1389" s="34">
        <v>1110</v>
      </c>
      <c r="E1389" s="34">
        <v>1599</v>
      </c>
      <c r="F1389" s="33">
        <v>0.31</v>
      </c>
      <c r="G1389" s="32">
        <v>4.3</v>
      </c>
      <c r="H1389" s="36">
        <v>4022</v>
      </c>
      <c r="I1389" s="32" t="s">
        <v>12293</v>
      </c>
      <c r="J1389" s="32" t="s">
        <v>12294</v>
      </c>
      <c r="K1389" s="32" t="s">
        <v>12295</v>
      </c>
      <c r="L1389" s="32" t="s">
        <v>12296</v>
      </c>
      <c r="M1389" s="32" t="s">
        <v>12297</v>
      </c>
      <c r="N1389" s="32" t="s">
        <v>12298</v>
      </c>
      <c r="O1389" s="32" t="s">
        <v>12299</v>
      </c>
      <c r="P1389" s="32" t="s">
        <v>12300</v>
      </c>
    </row>
    <row r="1390" spans="1:16" ht="15.5">
      <c r="A1390" s="32" t="s">
        <v>12301</v>
      </c>
      <c r="B1390" s="32" t="s">
        <v>12302</v>
      </c>
      <c r="C1390" s="32" t="s">
        <v>8762</v>
      </c>
      <c r="D1390" s="34">
        <v>1499</v>
      </c>
      <c r="E1390" s="34">
        <v>3500</v>
      </c>
      <c r="F1390" s="33">
        <v>0.56999999999999995</v>
      </c>
      <c r="G1390" s="32">
        <v>4.7</v>
      </c>
      <c r="H1390" s="36">
        <v>2591</v>
      </c>
      <c r="I1390" s="32" t="s">
        <v>12303</v>
      </c>
      <c r="J1390" s="32" t="s">
        <v>12304</v>
      </c>
      <c r="K1390" s="32" t="s">
        <v>12305</v>
      </c>
      <c r="L1390" s="32" t="s">
        <v>12306</v>
      </c>
      <c r="M1390" s="32" t="s">
        <v>12307</v>
      </c>
      <c r="N1390" s="32" t="s">
        <v>12308</v>
      </c>
      <c r="O1390" s="32" t="s">
        <v>12309</v>
      </c>
      <c r="P1390" s="32" t="s">
        <v>12310</v>
      </c>
    </row>
    <row r="1391" spans="1:16" ht="15.5">
      <c r="A1391" s="32" t="s">
        <v>12311</v>
      </c>
      <c r="B1391" s="32" t="s">
        <v>12312</v>
      </c>
      <c r="C1391" s="32" t="s">
        <v>8626</v>
      </c>
      <c r="D1391" s="32">
        <v>759</v>
      </c>
      <c r="E1391" s="34">
        <v>1999</v>
      </c>
      <c r="F1391" s="33">
        <v>0.62</v>
      </c>
      <c r="G1391" s="32">
        <v>4.3</v>
      </c>
      <c r="H1391" s="36">
        <v>532</v>
      </c>
      <c r="I1391" s="32" t="s">
        <v>12313</v>
      </c>
      <c r="J1391" s="32" t="s">
        <v>12314</v>
      </c>
      <c r="K1391" s="32" t="s">
        <v>12315</v>
      </c>
      <c r="L1391" s="32" t="s">
        <v>12316</v>
      </c>
      <c r="M1391" s="32" t="s">
        <v>12317</v>
      </c>
      <c r="N1391" s="32" t="s">
        <v>12318</v>
      </c>
      <c r="O1391" s="32" t="s">
        <v>12319</v>
      </c>
      <c r="P1391" s="32" t="s">
        <v>12320</v>
      </c>
    </row>
    <row r="1392" spans="1:16" ht="15.5">
      <c r="A1392" s="32" t="s">
        <v>12321</v>
      </c>
      <c r="B1392" s="32" t="s">
        <v>12322</v>
      </c>
      <c r="C1392" s="32" t="s">
        <v>9011</v>
      </c>
      <c r="D1392" s="34">
        <v>2669</v>
      </c>
      <c r="E1392" s="34">
        <v>3199</v>
      </c>
      <c r="F1392" s="33">
        <v>0.17</v>
      </c>
      <c r="G1392" s="32">
        <v>3.9</v>
      </c>
      <c r="H1392" s="36">
        <v>260</v>
      </c>
      <c r="I1392" s="32" t="s">
        <v>12323</v>
      </c>
      <c r="J1392" s="32" t="s">
        <v>12324</v>
      </c>
      <c r="K1392" s="32" t="s">
        <v>12325</v>
      </c>
      <c r="L1392" s="32" t="s">
        <v>12326</v>
      </c>
      <c r="M1392" s="32" t="s">
        <v>12327</v>
      </c>
      <c r="N1392" s="32" t="s">
        <v>12328</v>
      </c>
      <c r="O1392" s="32" t="s">
        <v>12329</v>
      </c>
      <c r="P1392" s="32" t="s">
        <v>12330</v>
      </c>
    </row>
    <row r="1393" spans="1:16" ht="15.5">
      <c r="A1393" s="32" t="s">
        <v>12331</v>
      </c>
      <c r="B1393" s="32" t="s">
        <v>12332</v>
      </c>
      <c r="C1393" s="32" t="s">
        <v>9103</v>
      </c>
      <c r="D1393" s="32">
        <v>929</v>
      </c>
      <c r="E1393" s="34">
        <v>1300</v>
      </c>
      <c r="F1393" s="33">
        <v>0.28999999999999998</v>
      </c>
      <c r="G1393" s="32">
        <v>3.9</v>
      </c>
      <c r="H1393" s="36">
        <v>1672</v>
      </c>
      <c r="I1393" s="32" t="s">
        <v>12333</v>
      </c>
      <c r="J1393" s="32" t="s">
        <v>12334</v>
      </c>
      <c r="K1393" s="32" t="s">
        <v>12335</v>
      </c>
      <c r="L1393" s="32" t="s">
        <v>12336</v>
      </c>
      <c r="M1393" s="32" t="s">
        <v>12337</v>
      </c>
      <c r="N1393" s="32" t="s">
        <v>12338</v>
      </c>
      <c r="O1393" s="32" t="s">
        <v>12339</v>
      </c>
      <c r="P1393" s="32" t="s">
        <v>12340</v>
      </c>
    </row>
    <row r="1394" spans="1:16" ht="15.5">
      <c r="A1394" s="32" t="s">
        <v>12341</v>
      </c>
      <c r="B1394" s="32" t="s">
        <v>12342</v>
      </c>
      <c r="C1394" s="32" t="s">
        <v>8928</v>
      </c>
      <c r="D1394" s="32">
        <v>199</v>
      </c>
      <c r="E1394" s="32">
        <v>399</v>
      </c>
      <c r="F1394" s="33">
        <v>0.5</v>
      </c>
      <c r="G1394" s="32">
        <v>3.7</v>
      </c>
      <c r="H1394" s="36">
        <v>7945</v>
      </c>
      <c r="I1394" s="32" t="s">
        <v>12343</v>
      </c>
      <c r="J1394" s="32" t="s">
        <v>12344</v>
      </c>
      <c r="K1394" s="32" t="s">
        <v>12345</v>
      </c>
      <c r="L1394" s="32" t="s">
        <v>12346</v>
      </c>
      <c r="M1394" s="32" t="s">
        <v>12347</v>
      </c>
      <c r="N1394" s="32" t="s">
        <v>12348</v>
      </c>
      <c r="O1394" s="32" t="s">
        <v>12349</v>
      </c>
      <c r="P1394" s="32" t="s">
        <v>12350</v>
      </c>
    </row>
    <row r="1395" spans="1:16" ht="15.5">
      <c r="A1395" s="32" t="s">
        <v>12351</v>
      </c>
      <c r="B1395" s="32" t="s">
        <v>12352</v>
      </c>
      <c r="C1395" s="32" t="s">
        <v>8615</v>
      </c>
      <c r="D1395" s="32">
        <v>279</v>
      </c>
      <c r="E1395" s="32">
        <v>599</v>
      </c>
      <c r="F1395" s="33">
        <v>0.53</v>
      </c>
      <c r="G1395" s="32">
        <v>3.5</v>
      </c>
      <c r="H1395" s="36">
        <v>1367</v>
      </c>
      <c r="I1395" s="32" t="s">
        <v>12353</v>
      </c>
      <c r="J1395" s="32" t="s">
        <v>12354</v>
      </c>
      <c r="K1395" s="32" t="s">
        <v>12355</v>
      </c>
      <c r="L1395" s="32" t="s">
        <v>12356</v>
      </c>
      <c r="M1395" s="32" t="s">
        <v>12357</v>
      </c>
      <c r="N1395" s="32" t="s">
        <v>12358</v>
      </c>
      <c r="O1395" s="32" t="s">
        <v>12359</v>
      </c>
      <c r="P1395" s="32" t="s">
        <v>12360</v>
      </c>
    </row>
    <row r="1396" spans="1:16" ht="15.5">
      <c r="A1396" s="32" t="s">
        <v>12361</v>
      </c>
      <c r="B1396" s="32" t="s">
        <v>12362</v>
      </c>
      <c r="C1396" s="32" t="s">
        <v>8729</v>
      </c>
      <c r="D1396" s="32">
        <v>549</v>
      </c>
      <c r="E1396" s="32">
        <v>999</v>
      </c>
      <c r="F1396" s="33">
        <v>0.45</v>
      </c>
      <c r="G1396" s="32">
        <v>4</v>
      </c>
      <c r="H1396" s="36">
        <v>1313</v>
      </c>
      <c r="I1396" s="32" t="s">
        <v>12363</v>
      </c>
      <c r="J1396" s="32" t="s">
        <v>12364</v>
      </c>
      <c r="K1396" s="32" t="s">
        <v>12365</v>
      </c>
      <c r="L1396" s="32" t="s">
        <v>12366</v>
      </c>
      <c r="M1396" s="32" t="s">
        <v>12367</v>
      </c>
      <c r="N1396" s="32" t="s">
        <v>12368</v>
      </c>
      <c r="O1396" s="32" t="s">
        <v>12369</v>
      </c>
      <c r="P1396" s="32" t="s">
        <v>12370</v>
      </c>
    </row>
    <row r="1397" spans="1:16" ht="15.5">
      <c r="A1397" s="32" t="s">
        <v>12371</v>
      </c>
      <c r="B1397" s="32" t="s">
        <v>12372</v>
      </c>
      <c r="C1397" s="32" t="s">
        <v>10374</v>
      </c>
      <c r="D1397" s="32">
        <v>85</v>
      </c>
      <c r="E1397" s="32">
        <v>199</v>
      </c>
      <c r="F1397" s="33">
        <v>0.56999999999999995</v>
      </c>
      <c r="G1397" s="32">
        <v>4.0999999999999996</v>
      </c>
      <c r="H1397" s="36">
        <v>212</v>
      </c>
      <c r="I1397" s="32" t="s">
        <v>12373</v>
      </c>
      <c r="J1397" s="32" t="s">
        <v>12374</v>
      </c>
      <c r="K1397" s="32" t="s">
        <v>12375</v>
      </c>
      <c r="L1397" s="32" t="s">
        <v>12376</v>
      </c>
      <c r="M1397" s="32" t="s">
        <v>12377</v>
      </c>
      <c r="N1397" s="32" t="s">
        <v>12378</v>
      </c>
      <c r="O1397" s="32" t="s">
        <v>12379</v>
      </c>
      <c r="P1397" s="32" t="s">
        <v>12380</v>
      </c>
    </row>
    <row r="1398" spans="1:16" ht="15.5">
      <c r="A1398" s="32" t="s">
        <v>12381</v>
      </c>
      <c r="B1398" s="32" t="s">
        <v>12382</v>
      </c>
      <c r="C1398" s="32" t="s">
        <v>8980</v>
      </c>
      <c r="D1398" s="32">
        <v>499</v>
      </c>
      <c r="E1398" s="34">
        <v>1299</v>
      </c>
      <c r="F1398" s="33">
        <v>0.62</v>
      </c>
      <c r="G1398" s="32">
        <v>3.9</v>
      </c>
      <c r="H1398" s="36">
        <v>65</v>
      </c>
      <c r="I1398" s="32" t="s">
        <v>12383</v>
      </c>
      <c r="J1398" s="32" t="s">
        <v>12384</v>
      </c>
      <c r="K1398" s="32" t="s">
        <v>12385</v>
      </c>
      <c r="L1398" s="32" t="s">
        <v>12386</v>
      </c>
      <c r="M1398" s="32" t="s">
        <v>12387</v>
      </c>
      <c r="N1398" s="32" t="s">
        <v>12388</v>
      </c>
      <c r="O1398" s="32" t="s">
        <v>12389</v>
      </c>
      <c r="P1398" s="32" t="s">
        <v>12390</v>
      </c>
    </row>
    <row r="1399" spans="1:16" ht="15.5">
      <c r="A1399" s="32" t="s">
        <v>12391</v>
      </c>
      <c r="B1399" s="32" t="s">
        <v>12392</v>
      </c>
      <c r="C1399" s="32" t="s">
        <v>8980</v>
      </c>
      <c r="D1399" s="34">
        <v>5865</v>
      </c>
      <c r="E1399" s="34">
        <v>7776</v>
      </c>
      <c r="F1399" s="33">
        <v>0.25</v>
      </c>
      <c r="G1399" s="32">
        <v>4.4000000000000004</v>
      </c>
      <c r="H1399" s="36">
        <v>2737</v>
      </c>
      <c r="I1399" s="32" t="s">
        <v>12393</v>
      </c>
      <c r="J1399" s="32" t="s">
        <v>12394</v>
      </c>
      <c r="K1399" s="32" t="s">
        <v>12395</v>
      </c>
      <c r="L1399" s="32" t="s">
        <v>12396</v>
      </c>
      <c r="M1399" s="32" t="s">
        <v>12397</v>
      </c>
      <c r="N1399" s="32" t="s">
        <v>12398</v>
      </c>
      <c r="O1399" s="32" t="s">
        <v>12399</v>
      </c>
      <c r="P1399" s="32" t="s">
        <v>12400</v>
      </c>
    </row>
    <row r="1400" spans="1:16" ht="15.5">
      <c r="A1400" s="32" t="s">
        <v>12401</v>
      </c>
      <c r="B1400" s="32" t="s">
        <v>12402</v>
      </c>
      <c r="C1400" s="32" t="s">
        <v>8582</v>
      </c>
      <c r="D1400" s="34">
        <v>1260</v>
      </c>
      <c r="E1400" s="34">
        <v>2299</v>
      </c>
      <c r="F1400" s="33">
        <v>0.45</v>
      </c>
      <c r="G1400" s="32">
        <v>4.3</v>
      </c>
      <c r="H1400" s="36">
        <v>55</v>
      </c>
      <c r="I1400" s="32" t="s">
        <v>12403</v>
      </c>
      <c r="J1400" s="32" t="s">
        <v>12404</v>
      </c>
      <c r="K1400" s="32" t="s">
        <v>12405</v>
      </c>
      <c r="L1400" s="32" t="s">
        <v>12406</v>
      </c>
      <c r="M1400" s="32" t="s">
        <v>12407</v>
      </c>
      <c r="N1400" s="32" t="s">
        <v>12408</v>
      </c>
      <c r="O1400" s="32" t="s">
        <v>12409</v>
      </c>
      <c r="P1400" s="32" t="s">
        <v>12410</v>
      </c>
    </row>
    <row r="1401" spans="1:16" ht="15.5">
      <c r="A1401" s="32" t="s">
        <v>12411</v>
      </c>
      <c r="B1401" s="32" t="s">
        <v>12412</v>
      </c>
      <c r="C1401" s="32" t="s">
        <v>12413</v>
      </c>
      <c r="D1401" s="34">
        <v>1099</v>
      </c>
      <c r="E1401" s="34">
        <v>1500</v>
      </c>
      <c r="F1401" s="33">
        <v>0.27</v>
      </c>
      <c r="G1401" s="32">
        <v>4.5</v>
      </c>
      <c r="H1401" s="36">
        <v>1065</v>
      </c>
      <c r="I1401" s="32" t="s">
        <v>12414</v>
      </c>
      <c r="J1401" s="32" t="s">
        <v>12415</v>
      </c>
      <c r="K1401" s="32" t="s">
        <v>12416</v>
      </c>
      <c r="L1401" s="32" t="s">
        <v>12417</v>
      </c>
      <c r="M1401" s="32" t="s">
        <v>12418</v>
      </c>
      <c r="N1401" s="32" t="s">
        <v>12419</v>
      </c>
      <c r="O1401" s="32" t="s">
        <v>12420</v>
      </c>
      <c r="P1401" s="32" t="s">
        <v>12421</v>
      </c>
    </row>
    <row r="1402" spans="1:16" ht="15.5">
      <c r="A1402" s="32" t="s">
        <v>12422</v>
      </c>
      <c r="B1402" s="32" t="s">
        <v>12423</v>
      </c>
      <c r="C1402" s="32" t="s">
        <v>9103</v>
      </c>
      <c r="D1402" s="34">
        <v>1928</v>
      </c>
      <c r="E1402" s="34">
        <v>2590</v>
      </c>
      <c r="F1402" s="33">
        <v>0.26</v>
      </c>
      <c r="G1402" s="32">
        <v>4</v>
      </c>
      <c r="H1402" s="36">
        <v>2377</v>
      </c>
      <c r="I1402" s="32" t="s">
        <v>12424</v>
      </c>
      <c r="J1402" s="32" t="s">
        <v>12425</v>
      </c>
      <c r="K1402" s="32" t="s">
        <v>12426</v>
      </c>
      <c r="L1402" s="32" t="s">
        <v>12427</v>
      </c>
      <c r="M1402" s="32" t="s">
        <v>12428</v>
      </c>
      <c r="N1402" s="32" t="s">
        <v>12429</v>
      </c>
      <c r="O1402" s="32" t="s">
        <v>12430</v>
      </c>
      <c r="P1402" s="32" t="s">
        <v>12431</v>
      </c>
    </row>
    <row r="1403" spans="1:16" ht="15.5">
      <c r="A1403" s="32" t="s">
        <v>12432</v>
      </c>
      <c r="B1403" s="32" t="s">
        <v>12433</v>
      </c>
      <c r="C1403" s="32" t="s">
        <v>8815</v>
      </c>
      <c r="D1403" s="34">
        <v>3249</v>
      </c>
      <c r="E1403" s="34">
        <v>6299</v>
      </c>
      <c r="F1403" s="33">
        <v>0.48</v>
      </c>
      <c r="G1403" s="32">
        <v>3.9</v>
      </c>
      <c r="H1403" s="36">
        <v>2569</v>
      </c>
      <c r="I1403" s="32" t="s">
        <v>12434</v>
      </c>
      <c r="J1403" s="32" t="s">
        <v>12435</v>
      </c>
      <c r="K1403" s="32" t="s">
        <v>12436</v>
      </c>
      <c r="L1403" s="32" t="s">
        <v>12437</v>
      </c>
      <c r="M1403" s="32" t="s">
        <v>12438</v>
      </c>
      <c r="N1403" s="32" t="s">
        <v>12439</v>
      </c>
      <c r="O1403" s="32" t="s">
        <v>12440</v>
      </c>
      <c r="P1403" s="32" t="s">
        <v>12441</v>
      </c>
    </row>
    <row r="1404" spans="1:16" ht="15.5">
      <c r="A1404" s="32" t="s">
        <v>12442</v>
      </c>
      <c r="B1404" s="32" t="s">
        <v>12443</v>
      </c>
      <c r="C1404" s="32" t="s">
        <v>9103</v>
      </c>
      <c r="D1404" s="34">
        <v>1199</v>
      </c>
      <c r="E1404" s="34">
        <v>1795</v>
      </c>
      <c r="F1404" s="33">
        <v>0.33</v>
      </c>
      <c r="G1404" s="32">
        <v>4.2</v>
      </c>
      <c r="H1404" s="36">
        <v>5967</v>
      </c>
      <c r="I1404" s="32" t="s">
        <v>12444</v>
      </c>
      <c r="J1404" s="32" t="s">
        <v>12445</v>
      </c>
      <c r="K1404" s="32" t="s">
        <v>12446</v>
      </c>
      <c r="L1404" s="32" t="s">
        <v>12447</v>
      </c>
      <c r="M1404" s="32" t="s">
        <v>12448</v>
      </c>
      <c r="N1404" s="32" t="s">
        <v>12449</v>
      </c>
      <c r="O1404" s="32" t="s">
        <v>12450</v>
      </c>
      <c r="P1404" s="32" t="s">
        <v>12451</v>
      </c>
    </row>
    <row r="1405" spans="1:16" ht="15.5">
      <c r="A1405" s="32" t="s">
        <v>12452</v>
      </c>
      <c r="B1405" s="32" t="s">
        <v>12453</v>
      </c>
      <c r="C1405" s="32" t="s">
        <v>8582</v>
      </c>
      <c r="D1405" s="34">
        <v>1456</v>
      </c>
      <c r="E1405" s="34">
        <v>3190</v>
      </c>
      <c r="F1405" s="33">
        <v>0.54</v>
      </c>
      <c r="G1405" s="32">
        <v>4.0999999999999996</v>
      </c>
      <c r="H1405" s="36">
        <v>1776</v>
      </c>
      <c r="I1405" s="32" t="s">
        <v>12454</v>
      </c>
      <c r="J1405" s="32" t="s">
        <v>12455</v>
      </c>
      <c r="K1405" s="32" t="s">
        <v>12456</v>
      </c>
      <c r="L1405" s="32" t="s">
        <v>12457</v>
      </c>
      <c r="M1405" s="32" t="s">
        <v>12458</v>
      </c>
      <c r="N1405" s="32" t="s">
        <v>12459</v>
      </c>
      <c r="O1405" s="32" t="s">
        <v>12460</v>
      </c>
      <c r="P1405" s="32" t="s">
        <v>12461</v>
      </c>
    </row>
    <row r="1406" spans="1:16" ht="15.5">
      <c r="A1406" s="32" t="s">
        <v>12462</v>
      </c>
      <c r="B1406" s="32" t="s">
        <v>12463</v>
      </c>
      <c r="C1406" s="32" t="s">
        <v>8980</v>
      </c>
      <c r="D1406" s="34">
        <v>3349</v>
      </c>
      <c r="E1406" s="34">
        <v>4799</v>
      </c>
      <c r="F1406" s="33">
        <v>0.3</v>
      </c>
      <c r="G1406" s="32">
        <v>3.7</v>
      </c>
      <c r="H1406" s="36">
        <v>4200</v>
      </c>
      <c r="I1406" s="32" t="s">
        <v>12464</v>
      </c>
      <c r="J1406" s="32" t="s">
        <v>12465</v>
      </c>
      <c r="K1406" s="32" t="s">
        <v>12466</v>
      </c>
      <c r="L1406" s="32" t="s">
        <v>12467</v>
      </c>
      <c r="M1406" s="32" t="s">
        <v>12468</v>
      </c>
      <c r="N1406" s="32" t="s">
        <v>12469</v>
      </c>
      <c r="O1406" s="32" t="s">
        <v>12470</v>
      </c>
      <c r="P1406" s="32" t="s">
        <v>12471</v>
      </c>
    </row>
    <row r="1407" spans="1:16" ht="15.5">
      <c r="A1407" s="32" t="s">
        <v>12472</v>
      </c>
      <c r="B1407" s="32" t="s">
        <v>12473</v>
      </c>
      <c r="C1407" s="32" t="s">
        <v>9429</v>
      </c>
      <c r="D1407" s="34">
        <v>4899</v>
      </c>
      <c r="E1407" s="34">
        <v>8999</v>
      </c>
      <c r="F1407" s="33">
        <v>0.46</v>
      </c>
      <c r="G1407" s="32">
        <v>4.0999999999999996</v>
      </c>
      <c r="H1407" s="36">
        <v>297</v>
      </c>
      <c r="I1407" s="32" t="s">
        <v>12474</v>
      </c>
      <c r="J1407" s="32" t="s">
        <v>12475</v>
      </c>
      <c r="K1407" s="32" t="s">
        <v>12476</v>
      </c>
      <c r="L1407" s="32" t="s">
        <v>12477</v>
      </c>
      <c r="M1407" s="32" t="s">
        <v>12478</v>
      </c>
      <c r="N1407" s="32" t="s">
        <v>12479</v>
      </c>
      <c r="O1407" s="32" t="s">
        <v>12480</v>
      </c>
      <c r="P1407" s="32" t="s">
        <v>12481</v>
      </c>
    </row>
    <row r="1408" spans="1:16" ht="15.5">
      <c r="A1408" s="32" t="s">
        <v>12482</v>
      </c>
      <c r="B1408" s="32" t="s">
        <v>12483</v>
      </c>
      <c r="C1408" s="32" t="s">
        <v>8804</v>
      </c>
      <c r="D1408" s="34">
        <v>1199</v>
      </c>
      <c r="E1408" s="34">
        <v>1899</v>
      </c>
      <c r="F1408" s="33">
        <v>0.37</v>
      </c>
      <c r="G1408" s="32">
        <v>4.2</v>
      </c>
      <c r="H1408" s="36">
        <v>3858</v>
      </c>
      <c r="I1408" s="32" t="s">
        <v>12484</v>
      </c>
      <c r="J1408" s="32" t="s">
        <v>12485</v>
      </c>
      <c r="K1408" s="32" t="s">
        <v>12486</v>
      </c>
      <c r="L1408" s="32" t="s">
        <v>12487</v>
      </c>
      <c r="M1408" s="32" t="s">
        <v>12488</v>
      </c>
      <c r="N1408" s="32" t="s">
        <v>12489</v>
      </c>
      <c r="O1408" s="32" t="s">
        <v>12490</v>
      </c>
      <c r="P1408" s="32" t="s">
        <v>12491</v>
      </c>
    </row>
    <row r="1409" spans="1:16" ht="15.5">
      <c r="A1409" s="32" t="s">
        <v>12492</v>
      </c>
      <c r="B1409" s="32" t="s">
        <v>12493</v>
      </c>
      <c r="C1409" s="32" t="s">
        <v>11153</v>
      </c>
      <c r="D1409" s="34">
        <v>3290</v>
      </c>
      <c r="E1409" s="34">
        <v>5799</v>
      </c>
      <c r="F1409" s="33">
        <v>0.43</v>
      </c>
      <c r="G1409" s="32">
        <v>4.3</v>
      </c>
      <c r="H1409" s="36">
        <v>168</v>
      </c>
      <c r="I1409" s="32" t="s">
        <v>12494</v>
      </c>
      <c r="J1409" s="32" t="s">
        <v>12495</v>
      </c>
      <c r="K1409" s="32" t="s">
        <v>12496</v>
      </c>
      <c r="L1409" s="32" t="s">
        <v>12497</v>
      </c>
      <c r="M1409" s="32" t="s">
        <v>12498</v>
      </c>
      <c r="N1409" s="32" t="s">
        <v>12499</v>
      </c>
      <c r="O1409" s="32" t="s">
        <v>12500</v>
      </c>
      <c r="P1409" s="32" t="s">
        <v>12501</v>
      </c>
    </row>
    <row r="1410" spans="1:16" ht="15.5">
      <c r="A1410" s="32" t="s">
        <v>12502</v>
      </c>
      <c r="B1410" s="32" t="s">
        <v>12503</v>
      </c>
      <c r="C1410" s="32" t="s">
        <v>8615</v>
      </c>
      <c r="D1410" s="32">
        <v>179</v>
      </c>
      <c r="E1410" s="32">
        <v>799</v>
      </c>
      <c r="F1410" s="33">
        <v>0.78</v>
      </c>
      <c r="G1410" s="32">
        <v>3.6</v>
      </c>
      <c r="H1410" s="36">
        <v>101</v>
      </c>
      <c r="I1410" s="32" t="s">
        <v>12504</v>
      </c>
      <c r="J1410" s="32" t="s">
        <v>12505</v>
      </c>
      <c r="K1410" s="32" t="s">
        <v>12506</v>
      </c>
      <c r="L1410" s="32" t="s">
        <v>12507</v>
      </c>
      <c r="M1410" s="32" t="s">
        <v>12508</v>
      </c>
      <c r="N1410" s="32" t="s">
        <v>12509</v>
      </c>
      <c r="O1410" s="32" t="s">
        <v>12510</v>
      </c>
      <c r="P1410" s="32" t="s">
        <v>12511</v>
      </c>
    </row>
    <row r="1411" spans="1:16" ht="15.5">
      <c r="A1411" s="32" t="s">
        <v>12512</v>
      </c>
      <c r="B1411" s="32" t="s">
        <v>12513</v>
      </c>
      <c r="C1411" s="32" t="s">
        <v>12172</v>
      </c>
      <c r="D1411" s="32">
        <v>149</v>
      </c>
      <c r="E1411" s="32">
        <v>300</v>
      </c>
      <c r="F1411" s="33">
        <v>0.5</v>
      </c>
      <c r="G1411" s="32">
        <v>4.0999999999999996</v>
      </c>
      <c r="H1411" s="36">
        <v>4074</v>
      </c>
      <c r="I1411" s="32" t="s">
        <v>12514</v>
      </c>
      <c r="J1411" s="32" t="s">
        <v>12515</v>
      </c>
      <c r="K1411" s="32" t="s">
        <v>12516</v>
      </c>
      <c r="L1411" s="32" t="s">
        <v>12517</v>
      </c>
      <c r="M1411" s="32" t="s">
        <v>12518</v>
      </c>
      <c r="N1411" s="32" t="s">
        <v>12519</v>
      </c>
      <c r="O1411" s="32" t="s">
        <v>12520</v>
      </c>
      <c r="P1411" s="32" t="s">
        <v>12521</v>
      </c>
    </row>
    <row r="1412" spans="1:16" ht="15.5">
      <c r="A1412" s="32" t="s">
        <v>12522</v>
      </c>
      <c r="B1412" s="32" t="s">
        <v>12523</v>
      </c>
      <c r="C1412" s="32" t="s">
        <v>8751</v>
      </c>
      <c r="D1412" s="34">
        <v>5490</v>
      </c>
      <c r="E1412" s="34">
        <v>7200</v>
      </c>
      <c r="F1412" s="33">
        <v>0.24</v>
      </c>
      <c r="G1412" s="32">
        <v>4.5</v>
      </c>
      <c r="H1412" s="36">
        <v>1408</v>
      </c>
      <c r="I1412" s="32" t="s">
        <v>12524</v>
      </c>
      <c r="J1412" s="32" t="s">
        <v>12525</v>
      </c>
      <c r="K1412" s="32" t="s">
        <v>12526</v>
      </c>
      <c r="L1412" s="32" t="s">
        <v>12527</v>
      </c>
      <c r="M1412" s="32" t="s">
        <v>12528</v>
      </c>
      <c r="N1412" s="32" t="s">
        <v>12529</v>
      </c>
      <c r="O1412" s="32" t="s">
        <v>12530</v>
      </c>
      <c r="P1412" s="32" t="s">
        <v>12531</v>
      </c>
    </row>
    <row r="1413" spans="1:16" ht="15.5">
      <c r="A1413" s="32" t="s">
        <v>12532</v>
      </c>
      <c r="B1413" s="32" t="s">
        <v>12533</v>
      </c>
      <c r="C1413" s="32" t="s">
        <v>8626</v>
      </c>
      <c r="D1413" s="32">
        <v>379</v>
      </c>
      <c r="E1413" s="32">
        <v>389</v>
      </c>
      <c r="F1413" s="33">
        <v>0.03</v>
      </c>
      <c r="G1413" s="32">
        <v>4.2</v>
      </c>
      <c r="H1413" s="36">
        <v>3739</v>
      </c>
      <c r="I1413" s="32" t="s">
        <v>12534</v>
      </c>
      <c r="J1413" s="32" t="s">
        <v>12535</v>
      </c>
      <c r="K1413" s="32" t="s">
        <v>12536</v>
      </c>
      <c r="L1413" s="32" t="s">
        <v>12537</v>
      </c>
      <c r="M1413" s="32" t="s">
        <v>12538</v>
      </c>
      <c r="N1413" s="32" t="s">
        <v>12539</v>
      </c>
      <c r="O1413" s="32" t="s">
        <v>12540</v>
      </c>
      <c r="P1413" s="32" t="s">
        <v>12541</v>
      </c>
    </row>
    <row r="1414" spans="1:16" ht="15.5">
      <c r="A1414" s="32" t="s">
        <v>12542</v>
      </c>
      <c r="B1414" s="32" t="s">
        <v>12543</v>
      </c>
      <c r="C1414" s="32" t="s">
        <v>10141</v>
      </c>
      <c r="D1414" s="34">
        <v>8699</v>
      </c>
      <c r="E1414" s="34">
        <v>13049</v>
      </c>
      <c r="F1414" s="33">
        <v>0.33</v>
      </c>
      <c r="G1414" s="32">
        <v>4.3</v>
      </c>
      <c r="H1414" s="36">
        <v>5891</v>
      </c>
      <c r="I1414" s="32" t="s">
        <v>12544</v>
      </c>
      <c r="J1414" s="32" t="s">
        <v>12545</v>
      </c>
      <c r="K1414" s="32" t="s">
        <v>12546</v>
      </c>
      <c r="L1414" s="32" t="s">
        <v>12547</v>
      </c>
      <c r="M1414" s="32" t="s">
        <v>12548</v>
      </c>
      <c r="N1414" s="32" t="s">
        <v>12549</v>
      </c>
      <c r="O1414" s="32" t="s">
        <v>12550</v>
      </c>
      <c r="P1414" s="32" t="s">
        <v>12551</v>
      </c>
    </row>
    <row r="1415" spans="1:16" ht="15.5">
      <c r="A1415" s="32" t="s">
        <v>12552</v>
      </c>
      <c r="B1415" s="32" t="s">
        <v>12553</v>
      </c>
      <c r="C1415" s="32" t="s">
        <v>8751</v>
      </c>
      <c r="D1415" s="35">
        <v>3041.67</v>
      </c>
      <c r="E1415" s="34">
        <v>5999</v>
      </c>
      <c r="F1415" s="33">
        <v>0.49</v>
      </c>
      <c r="G1415" s="32">
        <v>4</v>
      </c>
      <c r="H1415" s="36">
        <v>777</v>
      </c>
      <c r="I1415" s="32" t="s">
        <v>12554</v>
      </c>
      <c r="J1415" s="32" t="s">
        <v>12555</v>
      </c>
      <c r="K1415" s="32" t="s">
        <v>12556</v>
      </c>
      <c r="L1415" s="32" t="s">
        <v>12557</v>
      </c>
      <c r="M1415" s="32" t="s">
        <v>12558</v>
      </c>
      <c r="N1415" s="32" t="s">
        <v>12559</v>
      </c>
      <c r="O1415" s="32" t="s">
        <v>12560</v>
      </c>
      <c r="P1415" s="32" t="s">
        <v>12561</v>
      </c>
    </row>
    <row r="1416" spans="1:16" ht="15.5">
      <c r="A1416" s="32" t="s">
        <v>12562</v>
      </c>
      <c r="B1416" s="32" t="s">
        <v>12563</v>
      </c>
      <c r="C1416" s="32" t="s">
        <v>8729</v>
      </c>
      <c r="D1416" s="34">
        <v>1745</v>
      </c>
      <c r="E1416" s="34">
        <v>2400</v>
      </c>
      <c r="F1416" s="33">
        <v>0.27</v>
      </c>
      <c r="G1416" s="32">
        <v>4.2</v>
      </c>
      <c r="H1416" s="36">
        <v>14160</v>
      </c>
      <c r="I1416" s="32" t="s">
        <v>12564</v>
      </c>
      <c r="J1416" s="32" t="s">
        <v>12565</v>
      </c>
      <c r="K1416" s="32" t="s">
        <v>12566</v>
      </c>
      <c r="L1416" s="32" t="s">
        <v>12567</v>
      </c>
      <c r="M1416" s="32" t="s">
        <v>12568</v>
      </c>
      <c r="N1416" s="32" t="s">
        <v>12569</v>
      </c>
      <c r="O1416" s="32" t="s">
        <v>12570</v>
      </c>
      <c r="P1416" s="32" t="s">
        <v>12571</v>
      </c>
    </row>
    <row r="1417" spans="1:16" ht="15.5">
      <c r="A1417" s="32" t="s">
        <v>12572</v>
      </c>
      <c r="B1417" s="32" t="s">
        <v>12573</v>
      </c>
      <c r="C1417" s="32" t="s">
        <v>8688</v>
      </c>
      <c r="D1417" s="34">
        <v>3180</v>
      </c>
      <c r="E1417" s="34">
        <v>5295</v>
      </c>
      <c r="F1417" s="33">
        <v>0.4</v>
      </c>
      <c r="G1417" s="32">
        <v>4.2</v>
      </c>
      <c r="H1417" s="36">
        <v>6919</v>
      </c>
      <c r="I1417" s="32" t="s">
        <v>12574</v>
      </c>
      <c r="J1417" s="32" t="s">
        <v>12575</v>
      </c>
      <c r="K1417" s="32" t="s">
        <v>12576</v>
      </c>
      <c r="L1417" s="32" t="s">
        <v>12577</v>
      </c>
      <c r="M1417" s="32" t="s">
        <v>12578</v>
      </c>
      <c r="N1417" s="32" t="s">
        <v>12579</v>
      </c>
      <c r="O1417" s="32" t="s">
        <v>12580</v>
      </c>
      <c r="P1417" s="32" t="s">
        <v>12581</v>
      </c>
    </row>
    <row r="1418" spans="1:16" ht="15.5">
      <c r="A1418" s="32" t="s">
        <v>12582</v>
      </c>
      <c r="B1418" s="32" t="s">
        <v>12583</v>
      </c>
      <c r="C1418" s="32" t="s">
        <v>10141</v>
      </c>
      <c r="D1418" s="34">
        <v>4999</v>
      </c>
      <c r="E1418" s="34">
        <v>24999</v>
      </c>
      <c r="F1418" s="33">
        <v>0.8</v>
      </c>
      <c r="G1418" s="32">
        <v>4.5</v>
      </c>
      <c r="H1418" s="36">
        <v>287</v>
      </c>
      <c r="I1418" s="32" t="s">
        <v>12584</v>
      </c>
      <c r="J1418" s="32" t="s">
        <v>12585</v>
      </c>
      <c r="K1418" s="32" t="s">
        <v>12586</v>
      </c>
      <c r="L1418" s="32" t="s">
        <v>12587</v>
      </c>
      <c r="M1418" s="32" t="s">
        <v>12588</v>
      </c>
      <c r="N1418" s="32" t="s">
        <v>12589</v>
      </c>
      <c r="O1418" s="32" t="s">
        <v>12590</v>
      </c>
      <c r="P1418" s="32" t="s">
        <v>12591</v>
      </c>
    </row>
    <row r="1419" spans="1:16" ht="15.5">
      <c r="A1419" s="32" t="s">
        <v>12592</v>
      </c>
      <c r="B1419" s="32" t="s">
        <v>12593</v>
      </c>
      <c r="C1419" s="32" t="s">
        <v>8928</v>
      </c>
      <c r="D1419" s="32">
        <v>390</v>
      </c>
      <c r="E1419" s="32">
        <v>799</v>
      </c>
      <c r="F1419" s="33">
        <v>0.51</v>
      </c>
      <c r="G1419" s="32">
        <v>3.8</v>
      </c>
      <c r="H1419" s="36">
        <v>287</v>
      </c>
      <c r="I1419" s="32" t="s">
        <v>12594</v>
      </c>
      <c r="J1419" s="32" t="s">
        <v>12595</v>
      </c>
      <c r="K1419" s="32" t="s">
        <v>12596</v>
      </c>
      <c r="L1419" s="32" t="s">
        <v>12597</v>
      </c>
      <c r="M1419" s="32" t="s">
        <v>12598</v>
      </c>
      <c r="N1419" s="32" t="s">
        <v>12599</v>
      </c>
      <c r="O1419" s="32" t="s">
        <v>12600</v>
      </c>
      <c r="P1419" s="32" t="s">
        <v>12601</v>
      </c>
    </row>
    <row r="1420" spans="1:16" ht="15.5">
      <c r="A1420" s="32" t="s">
        <v>12602</v>
      </c>
      <c r="B1420" s="32" t="s">
        <v>12603</v>
      </c>
      <c r="C1420" s="32" t="s">
        <v>12604</v>
      </c>
      <c r="D1420" s="34">
        <v>1999</v>
      </c>
      <c r="E1420" s="34">
        <v>2999</v>
      </c>
      <c r="F1420" s="33">
        <v>0.33</v>
      </c>
      <c r="G1420" s="32">
        <v>4.4000000000000004</v>
      </c>
      <c r="H1420" s="36">
        <v>388</v>
      </c>
      <c r="I1420" s="32" t="s">
        <v>12605</v>
      </c>
      <c r="J1420" s="32" t="s">
        <v>12606</v>
      </c>
      <c r="K1420" s="32" t="s">
        <v>12607</v>
      </c>
      <c r="L1420" s="32" t="s">
        <v>12608</v>
      </c>
      <c r="M1420" s="32" t="s">
        <v>12609</v>
      </c>
      <c r="N1420" s="32" t="s">
        <v>12610</v>
      </c>
      <c r="O1420" s="32" t="s">
        <v>12611</v>
      </c>
      <c r="P1420" s="32" t="s">
        <v>12612</v>
      </c>
    </row>
    <row r="1421" spans="1:16" ht="15.5">
      <c r="A1421" s="32" t="s">
        <v>12613</v>
      </c>
      <c r="B1421" s="32" t="s">
        <v>12614</v>
      </c>
      <c r="C1421" s="32" t="s">
        <v>9072</v>
      </c>
      <c r="D1421" s="34">
        <v>1624</v>
      </c>
      <c r="E1421" s="34">
        <v>2495</v>
      </c>
      <c r="F1421" s="33">
        <v>0.35</v>
      </c>
      <c r="G1421" s="32">
        <v>4.0999999999999996</v>
      </c>
      <c r="H1421" s="36">
        <v>827</v>
      </c>
      <c r="I1421" s="32" t="s">
        <v>12615</v>
      </c>
      <c r="J1421" s="32" t="s">
        <v>12616</v>
      </c>
      <c r="K1421" s="32" t="s">
        <v>12617</v>
      </c>
      <c r="L1421" s="32" t="s">
        <v>12618</v>
      </c>
      <c r="M1421" s="32" t="s">
        <v>12619</v>
      </c>
      <c r="N1421" s="32" t="s">
        <v>12620</v>
      </c>
      <c r="O1421" s="32" t="s">
        <v>12621</v>
      </c>
      <c r="P1421" s="32" t="s">
        <v>12622</v>
      </c>
    </row>
    <row r="1422" spans="1:16" ht="15.5">
      <c r="A1422" s="32" t="s">
        <v>12623</v>
      </c>
      <c r="B1422" s="32" t="s">
        <v>12624</v>
      </c>
      <c r="C1422" s="32" t="s">
        <v>12172</v>
      </c>
      <c r="D1422" s="32">
        <v>184</v>
      </c>
      <c r="E1422" s="32">
        <v>450</v>
      </c>
      <c r="F1422" s="33">
        <v>0.59</v>
      </c>
      <c r="G1422" s="32">
        <v>4.2</v>
      </c>
      <c r="H1422" s="36">
        <v>4971</v>
      </c>
      <c r="I1422" s="32" t="s">
        <v>12625</v>
      </c>
      <c r="J1422" s="32" t="s">
        <v>12626</v>
      </c>
      <c r="K1422" s="32" t="s">
        <v>12627</v>
      </c>
      <c r="L1422" s="32" t="s">
        <v>12628</v>
      </c>
      <c r="M1422" s="32" t="s">
        <v>12629</v>
      </c>
      <c r="N1422" s="32" t="s">
        <v>12630</v>
      </c>
      <c r="O1422" s="32" t="s">
        <v>12631</v>
      </c>
      <c r="P1422" s="32" t="s">
        <v>12632</v>
      </c>
    </row>
    <row r="1423" spans="1:16" ht="15.5">
      <c r="A1423" s="32" t="s">
        <v>12633</v>
      </c>
      <c r="B1423" s="32" t="s">
        <v>12634</v>
      </c>
      <c r="C1423" s="32" t="s">
        <v>8615</v>
      </c>
      <c r="D1423" s="32">
        <v>445</v>
      </c>
      <c r="E1423" s="32">
        <v>999</v>
      </c>
      <c r="F1423" s="33">
        <v>0.55000000000000004</v>
      </c>
      <c r="G1423" s="32">
        <v>4.3</v>
      </c>
      <c r="H1423" s="36">
        <v>229</v>
      </c>
      <c r="I1423" s="32" t="s">
        <v>12635</v>
      </c>
      <c r="J1423" s="32" t="s">
        <v>12636</v>
      </c>
      <c r="K1423" s="32" t="s">
        <v>12637</v>
      </c>
      <c r="L1423" s="32" t="s">
        <v>12638</v>
      </c>
      <c r="M1423" s="32" t="s">
        <v>12639</v>
      </c>
      <c r="N1423" s="32" t="s">
        <v>12640</v>
      </c>
      <c r="O1423" s="32" t="s">
        <v>12641</v>
      </c>
      <c r="P1423" s="32" t="s">
        <v>12642</v>
      </c>
    </row>
    <row r="1424" spans="1:16" ht="15.5">
      <c r="A1424" s="32" t="s">
        <v>12643</v>
      </c>
      <c r="B1424" s="32" t="s">
        <v>12644</v>
      </c>
      <c r="C1424" s="32" t="s">
        <v>12645</v>
      </c>
      <c r="D1424" s="32">
        <v>699</v>
      </c>
      <c r="E1424" s="34">
        <v>1690</v>
      </c>
      <c r="F1424" s="33">
        <v>0.59</v>
      </c>
      <c r="G1424" s="32">
        <v>4.0999999999999996</v>
      </c>
      <c r="H1424" s="36">
        <v>3524</v>
      </c>
      <c r="I1424" s="32" t="s">
        <v>12646</v>
      </c>
      <c r="J1424" s="32" t="s">
        <v>12647</v>
      </c>
      <c r="K1424" s="32" t="s">
        <v>12648</v>
      </c>
      <c r="L1424" s="32" t="s">
        <v>12649</v>
      </c>
      <c r="M1424" s="32" t="s">
        <v>12650</v>
      </c>
      <c r="N1424" s="32" t="s">
        <v>12651</v>
      </c>
      <c r="O1424" s="32" t="s">
        <v>12652</v>
      </c>
      <c r="P1424" s="32" t="s">
        <v>12653</v>
      </c>
    </row>
    <row r="1425" spans="1:16" ht="15.5">
      <c r="A1425" s="32" t="s">
        <v>12654</v>
      </c>
      <c r="B1425" s="32" t="s">
        <v>12655</v>
      </c>
      <c r="C1425" s="32" t="s">
        <v>8688</v>
      </c>
      <c r="D1425" s="34">
        <v>1601</v>
      </c>
      <c r="E1425" s="34">
        <v>3890</v>
      </c>
      <c r="F1425" s="33">
        <v>0.59</v>
      </c>
      <c r="G1425" s="32">
        <v>4.2</v>
      </c>
      <c r="H1425" s="36">
        <v>156</v>
      </c>
      <c r="I1425" s="32" t="s">
        <v>12656</v>
      </c>
      <c r="J1425" s="32" t="s">
        <v>12657</v>
      </c>
      <c r="K1425" s="32" t="s">
        <v>12658</v>
      </c>
      <c r="L1425" s="32" t="s">
        <v>12659</v>
      </c>
      <c r="M1425" s="32" t="s">
        <v>12660</v>
      </c>
      <c r="N1425" s="32" t="s">
        <v>12661</v>
      </c>
      <c r="O1425" s="32" t="s">
        <v>12662</v>
      </c>
      <c r="P1425" s="32" t="s">
        <v>12663</v>
      </c>
    </row>
    <row r="1426" spans="1:16" ht="15.5">
      <c r="A1426" s="32" t="s">
        <v>12664</v>
      </c>
      <c r="B1426" s="32" t="s">
        <v>12665</v>
      </c>
      <c r="C1426" s="32" t="s">
        <v>9676</v>
      </c>
      <c r="D1426" s="32">
        <v>231</v>
      </c>
      <c r="E1426" s="32">
        <v>260</v>
      </c>
      <c r="F1426" s="33">
        <v>0.11</v>
      </c>
      <c r="G1426" s="32">
        <v>4.0999999999999996</v>
      </c>
      <c r="H1426" s="36">
        <v>490</v>
      </c>
      <c r="I1426" s="32" t="s">
        <v>12666</v>
      </c>
      <c r="J1426" s="32" t="s">
        <v>12667</v>
      </c>
      <c r="K1426" s="32" t="s">
        <v>12668</v>
      </c>
      <c r="L1426" s="32" t="s">
        <v>12669</v>
      </c>
      <c r="M1426" s="32" t="s">
        <v>12670</v>
      </c>
      <c r="N1426" s="32" t="s">
        <v>12671</v>
      </c>
      <c r="O1426" s="32" t="s">
        <v>12672</v>
      </c>
      <c r="P1426" s="32" t="s">
        <v>12673</v>
      </c>
    </row>
    <row r="1427" spans="1:16" ht="15.5">
      <c r="A1427" s="32" t="s">
        <v>12674</v>
      </c>
      <c r="B1427" s="32" t="s">
        <v>12675</v>
      </c>
      <c r="C1427" s="32" t="s">
        <v>8615</v>
      </c>
      <c r="D1427" s="32">
        <v>369</v>
      </c>
      <c r="E1427" s="32">
        <v>599</v>
      </c>
      <c r="F1427" s="33">
        <v>0.38</v>
      </c>
      <c r="G1427" s="32">
        <v>3.9</v>
      </c>
      <c r="H1427" s="36">
        <v>82</v>
      </c>
      <c r="I1427" s="32" t="s">
        <v>12676</v>
      </c>
      <c r="J1427" s="32" t="s">
        <v>12677</v>
      </c>
      <c r="K1427" s="32" t="s">
        <v>12678</v>
      </c>
      <c r="L1427" s="32" t="s">
        <v>12679</v>
      </c>
      <c r="M1427" s="32" t="s">
        <v>12680</v>
      </c>
      <c r="N1427" s="32" t="s">
        <v>12681</v>
      </c>
      <c r="O1427" s="32" t="s">
        <v>12682</v>
      </c>
      <c r="P1427" s="32" t="s">
        <v>12683</v>
      </c>
    </row>
    <row r="1428" spans="1:16" ht="15.5">
      <c r="A1428" s="32" t="s">
        <v>12684</v>
      </c>
      <c r="B1428" s="32" t="s">
        <v>12685</v>
      </c>
      <c r="C1428" s="32" t="s">
        <v>8582</v>
      </c>
      <c r="D1428" s="32">
        <v>809</v>
      </c>
      <c r="E1428" s="34">
        <v>1950</v>
      </c>
      <c r="F1428" s="33">
        <v>0.59</v>
      </c>
      <c r="G1428" s="32">
        <v>3.9</v>
      </c>
      <c r="H1428" s="36">
        <v>710</v>
      </c>
      <c r="I1428" s="32" t="s">
        <v>12686</v>
      </c>
      <c r="J1428" s="32" t="s">
        <v>12687</v>
      </c>
      <c r="K1428" s="32" t="s">
        <v>12688</v>
      </c>
      <c r="L1428" s="32" t="s">
        <v>12689</v>
      </c>
      <c r="M1428" s="32" t="s">
        <v>12690</v>
      </c>
      <c r="N1428" s="32" t="s">
        <v>12691</v>
      </c>
      <c r="O1428" s="32" t="s">
        <v>12692</v>
      </c>
      <c r="P1428" s="32" t="s">
        <v>12693</v>
      </c>
    </row>
    <row r="1429" spans="1:16" ht="15.5">
      <c r="A1429" s="32" t="s">
        <v>12694</v>
      </c>
      <c r="B1429" s="32" t="s">
        <v>12695</v>
      </c>
      <c r="C1429" s="32" t="s">
        <v>8751</v>
      </c>
      <c r="D1429" s="34">
        <v>1199</v>
      </c>
      <c r="E1429" s="34">
        <v>2990</v>
      </c>
      <c r="F1429" s="33">
        <v>0.6</v>
      </c>
      <c r="G1429" s="32">
        <v>3.8</v>
      </c>
      <c r="H1429" s="36">
        <v>133</v>
      </c>
      <c r="I1429" s="32" t="s">
        <v>12696</v>
      </c>
      <c r="J1429" s="32" t="s">
        <v>12697</v>
      </c>
      <c r="K1429" s="32" t="s">
        <v>12698</v>
      </c>
      <c r="L1429" s="32" t="s">
        <v>12699</v>
      </c>
      <c r="M1429" s="32" t="s">
        <v>12700</v>
      </c>
      <c r="N1429" s="32" t="s">
        <v>12701</v>
      </c>
      <c r="O1429" s="32" t="s">
        <v>12702</v>
      </c>
      <c r="P1429" s="32" t="s">
        <v>12703</v>
      </c>
    </row>
    <row r="1430" spans="1:16" ht="15.5">
      <c r="A1430" s="32" t="s">
        <v>12704</v>
      </c>
      <c r="B1430" s="32" t="s">
        <v>12705</v>
      </c>
      <c r="C1430" s="32" t="s">
        <v>8751</v>
      </c>
      <c r="D1430" s="34">
        <v>6120</v>
      </c>
      <c r="E1430" s="34">
        <v>8073</v>
      </c>
      <c r="F1430" s="33">
        <v>0.24</v>
      </c>
      <c r="G1430" s="32">
        <v>4.5999999999999996</v>
      </c>
      <c r="H1430" s="36">
        <v>2751</v>
      </c>
      <c r="I1430" s="32" t="s">
        <v>12706</v>
      </c>
      <c r="J1430" s="32" t="s">
        <v>12707</v>
      </c>
      <c r="K1430" s="32" t="s">
        <v>12708</v>
      </c>
      <c r="L1430" s="32" t="s">
        <v>12709</v>
      </c>
      <c r="M1430" s="32" t="s">
        <v>12710</v>
      </c>
      <c r="N1430" s="32" t="s">
        <v>12711</v>
      </c>
      <c r="O1430" s="32" t="s">
        <v>12712</v>
      </c>
      <c r="P1430" s="32" t="s">
        <v>12713</v>
      </c>
    </row>
    <row r="1431" spans="1:16" ht="15.5">
      <c r="A1431" s="32" t="s">
        <v>12714</v>
      </c>
      <c r="B1431" s="32" t="s">
        <v>12715</v>
      </c>
      <c r="C1431" s="32" t="s">
        <v>8939</v>
      </c>
      <c r="D1431" s="34">
        <v>1799</v>
      </c>
      <c r="E1431" s="34">
        <v>2599</v>
      </c>
      <c r="F1431" s="33">
        <v>0.31</v>
      </c>
      <c r="G1431" s="32">
        <v>3.6</v>
      </c>
      <c r="H1431" s="36">
        <v>771</v>
      </c>
      <c r="I1431" s="32" t="s">
        <v>12716</v>
      </c>
      <c r="J1431" s="32" t="s">
        <v>12717</v>
      </c>
      <c r="K1431" s="32" t="s">
        <v>12718</v>
      </c>
      <c r="L1431" s="32" t="s">
        <v>12719</v>
      </c>
      <c r="M1431" s="32" t="s">
        <v>12720</v>
      </c>
      <c r="N1431" s="32" t="s">
        <v>12721</v>
      </c>
      <c r="O1431" s="32" t="s">
        <v>12722</v>
      </c>
      <c r="P1431" s="32" t="s">
        <v>12723</v>
      </c>
    </row>
    <row r="1432" spans="1:16" ht="15.5">
      <c r="A1432" s="32" t="s">
        <v>12724</v>
      </c>
      <c r="B1432" s="32" t="s">
        <v>12725</v>
      </c>
      <c r="C1432" s="32" t="s">
        <v>11476</v>
      </c>
      <c r="D1432" s="34">
        <v>18999</v>
      </c>
      <c r="E1432" s="34">
        <v>29999</v>
      </c>
      <c r="F1432" s="33">
        <v>0.37</v>
      </c>
      <c r="G1432" s="32">
        <v>4.0999999999999996</v>
      </c>
      <c r="H1432" s="36">
        <v>2536</v>
      </c>
      <c r="I1432" s="32" t="s">
        <v>12726</v>
      </c>
      <c r="J1432" s="32" t="s">
        <v>12727</v>
      </c>
      <c r="K1432" s="32" t="s">
        <v>12728</v>
      </c>
      <c r="L1432" s="32" t="s">
        <v>12729</v>
      </c>
      <c r="M1432" s="32" t="s">
        <v>12730</v>
      </c>
      <c r="N1432" s="32" t="s">
        <v>12731</v>
      </c>
      <c r="O1432" s="32" t="s">
        <v>12732</v>
      </c>
      <c r="P1432" s="32" t="s">
        <v>12733</v>
      </c>
    </row>
    <row r="1433" spans="1:16" ht="15.5">
      <c r="A1433" s="32" t="s">
        <v>12734</v>
      </c>
      <c r="B1433" s="32" t="s">
        <v>12735</v>
      </c>
      <c r="C1433" s="32" t="s">
        <v>9634</v>
      </c>
      <c r="D1433" s="34">
        <v>1999</v>
      </c>
      <c r="E1433" s="34">
        <v>2360</v>
      </c>
      <c r="F1433" s="33">
        <v>0.15</v>
      </c>
      <c r="G1433" s="32">
        <v>4.2</v>
      </c>
      <c r="H1433" s="36">
        <v>7801</v>
      </c>
      <c r="I1433" s="32" t="s">
        <v>12736</v>
      </c>
      <c r="J1433" s="32" t="s">
        <v>12737</v>
      </c>
      <c r="K1433" s="32" t="s">
        <v>12738</v>
      </c>
      <c r="L1433" s="32" t="s">
        <v>12739</v>
      </c>
      <c r="M1433" s="32" t="s">
        <v>12740</v>
      </c>
      <c r="N1433" s="32" t="s">
        <v>12741</v>
      </c>
      <c r="O1433" s="32" t="s">
        <v>12742</v>
      </c>
      <c r="P1433" s="32" t="s">
        <v>12743</v>
      </c>
    </row>
    <row r="1434" spans="1:16" ht="15.5">
      <c r="A1434" s="32" t="s">
        <v>12744</v>
      </c>
      <c r="B1434" s="32" t="s">
        <v>12745</v>
      </c>
      <c r="C1434" s="32" t="s">
        <v>12746</v>
      </c>
      <c r="D1434" s="34">
        <v>5999</v>
      </c>
      <c r="E1434" s="34">
        <v>11495</v>
      </c>
      <c r="F1434" s="33">
        <v>0.48</v>
      </c>
      <c r="G1434" s="32">
        <v>4.3</v>
      </c>
      <c r="H1434" s="36">
        <v>534</v>
      </c>
      <c r="I1434" s="32" t="s">
        <v>12747</v>
      </c>
      <c r="J1434" s="32" t="s">
        <v>12748</v>
      </c>
      <c r="K1434" s="32" t="s">
        <v>12749</v>
      </c>
      <c r="L1434" s="32" t="s">
        <v>12750</v>
      </c>
      <c r="M1434" s="32" t="s">
        <v>12751</v>
      </c>
      <c r="N1434" s="32" t="s">
        <v>12752</v>
      </c>
      <c r="O1434" s="32" t="s">
        <v>12753</v>
      </c>
      <c r="P1434" s="32" t="s">
        <v>12754</v>
      </c>
    </row>
    <row r="1435" spans="1:16" ht="15.5">
      <c r="A1435" s="32" t="s">
        <v>12755</v>
      </c>
      <c r="B1435" s="32" t="s">
        <v>12756</v>
      </c>
      <c r="C1435" s="32" t="s">
        <v>9337</v>
      </c>
      <c r="D1435" s="34">
        <v>2599</v>
      </c>
      <c r="E1435" s="34">
        <v>4780</v>
      </c>
      <c r="F1435" s="33">
        <v>0.46</v>
      </c>
      <c r="G1435" s="32">
        <v>3.9</v>
      </c>
      <c r="H1435" s="36">
        <v>898</v>
      </c>
      <c r="I1435" s="32" t="s">
        <v>12757</v>
      </c>
      <c r="J1435" s="32" t="s">
        <v>12758</v>
      </c>
      <c r="K1435" s="32" t="s">
        <v>12759</v>
      </c>
      <c r="L1435" s="32" t="s">
        <v>12760</v>
      </c>
      <c r="M1435" s="32" t="s">
        <v>12761</v>
      </c>
      <c r="N1435" s="32" t="s">
        <v>12762</v>
      </c>
      <c r="O1435" s="32" t="s">
        <v>12763</v>
      </c>
      <c r="P1435" s="32" t="s">
        <v>12764</v>
      </c>
    </row>
    <row r="1436" spans="1:16" ht="15.5">
      <c r="A1436" s="32" t="s">
        <v>12765</v>
      </c>
      <c r="B1436" s="32" t="s">
        <v>12766</v>
      </c>
      <c r="C1436" s="32" t="s">
        <v>12040</v>
      </c>
      <c r="D1436" s="34">
        <v>1199</v>
      </c>
      <c r="E1436" s="34">
        <v>2400</v>
      </c>
      <c r="F1436" s="33">
        <v>0.5</v>
      </c>
      <c r="G1436" s="32">
        <v>3.9</v>
      </c>
      <c r="H1436" s="36">
        <v>1202</v>
      </c>
      <c r="I1436" s="32" t="s">
        <v>12767</v>
      </c>
      <c r="J1436" s="32" t="s">
        <v>12768</v>
      </c>
      <c r="K1436" s="32" t="s">
        <v>12769</v>
      </c>
      <c r="L1436" s="32" t="s">
        <v>12770</v>
      </c>
      <c r="M1436" s="32" t="s">
        <v>12771</v>
      </c>
      <c r="N1436" s="32" t="s">
        <v>12772</v>
      </c>
      <c r="O1436" s="32" t="s">
        <v>12773</v>
      </c>
      <c r="P1436" s="32" t="s">
        <v>12774</v>
      </c>
    </row>
    <row r="1437" spans="1:16" ht="15.5">
      <c r="A1437" s="32" t="s">
        <v>12775</v>
      </c>
      <c r="B1437" s="32" t="s">
        <v>12776</v>
      </c>
      <c r="C1437" s="32" t="s">
        <v>8928</v>
      </c>
      <c r="D1437" s="32">
        <v>219</v>
      </c>
      <c r="E1437" s="32">
        <v>249</v>
      </c>
      <c r="F1437" s="33">
        <v>0.12</v>
      </c>
      <c r="G1437" s="32">
        <v>4</v>
      </c>
      <c r="H1437" s="36">
        <v>1108</v>
      </c>
      <c r="I1437" s="32" t="s">
        <v>12777</v>
      </c>
      <c r="J1437" s="32" t="s">
        <v>12778</v>
      </c>
      <c r="K1437" s="32" t="s">
        <v>12779</v>
      </c>
      <c r="L1437" s="32" t="s">
        <v>12780</v>
      </c>
      <c r="M1437" s="32" t="s">
        <v>12781</v>
      </c>
      <c r="N1437" s="32" t="s">
        <v>12782</v>
      </c>
      <c r="O1437" s="32" t="s">
        <v>12783</v>
      </c>
      <c r="P1437" s="32" t="s">
        <v>12784</v>
      </c>
    </row>
    <row r="1438" spans="1:16" ht="15.5">
      <c r="A1438" s="32" t="s">
        <v>12785</v>
      </c>
      <c r="B1438" s="32" t="s">
        <v>12786</v>
      </c>
      <c r="C1438" s="32" t="s">
        <v>8604</v>
      </c>
      <c r="D1438" s="32">
        <v>799</v>
      </c>
      <c r="E1438" s="34">
        <v>1199</v>
      </c>
      <c r="F1438" s="33">
        <v>0.33</v>
      </c>
      <c r="G1438" s="32">
        <v>4.4000000000000004</v>
      </c>
      <c r="H1438" s="36">
        <v>17</v>
      </c>
      <c r="I1438" s="32" t="s">
        <v>9184</v>
      </c>
      <c r="J1438" s="32" t="s">
        <v>12787</v>
      </c>
      <c r="K1438" s="32" t="s">
        <v>12788</v>
      </c>
      <c r="L1438" s="32" t="s">
        <v>12789</v>
      </c>
      <c r="M1438" s="32" t="s">
        <v>12790</v>
      </c>
      <c r="N1438" s="32" t="s">
        <v>12791</v>
      </c>
      <c r="O1438" s="32" t="s">
        <v>9190</v>
      </c>
      <c r="P1438" s="32" t="s">
        <v>12792</v>
      </c>
    </row>
    <row r="1439" spans="1:16" ht="15.5">
      <c r="A1439" s="32" t="s">
        <v>12793</v>
      </c>
      <c r="B1439" s="32" t="s">
        <v>12794</v>
      </c>
      <c r="C1439" s="32" t="s">
        <v>9990</v>
      </c>
      <c r="D1439" s="34">
        <v>6199</v>
      </c>
      <c r="E1439" s="34">
        <v>10999</v>
      </c>
      <c r="F1439" s="33">
        <v>0.44</v>
      </c>
      <c r="G1439" s="32">
        <v>4.2</v>
      </c>
      <c r="H1439" s="36">
        <v>10429</v>
      </c>
      <c r="I1439" s="32" t="s">
        <v>12795</v>
      </c>
      <c r="J1439" s="32" t="s">
        <v>12796</v>
      </c>
      <c r="K1439" s="32" t="s">
        <v>12797</v>
      </c>
      <c r="L1439" s="32" t="s">
        <v>12798</v>
      </c>
      <c r="M1439" s="32" t="s">
        <v>12799</v>
      </c>
      <c r="N1439" s="32" t="s">
        <v>12800</v>
      </c>
      <c r="O1439" s="32" t="s">
        <v>12801</v>
      </c>
      <c r="P1439" s="32" t="s">
        <v>12802</v>
      </c>
    </row>
    <row r="1440" spans="1:16" ht="15.5">
      <c r="A1440" s="32" t="s">
        <v>12803</v>
      </c>
      <c r="B1440" s="32" t="s">
        <v>12804</v>
      </c>
      <c r="C1440" s="32" t="s">
        <v>8917</v>
      </c>
      <c r="D1440" s="34">
        <v>6790</v>
      </c>
      <c r="E1440" s="34">
        <v>10995</v>
      </c>
      <c r="F1440" s="33">
        <v>0.38</v>
      </c>
      <c r="G1440" s="32">
        <v>4.5</v>
      </c>
      <c r="H1440" s="36">
        <v>3192</v>
      </c>
      <c r="I1440" s="32" t="s">
        <v>12805</v>
      </c>
      <c r="J1440" s="32" t="s">
        <v>12806</v>
      </c>
      <c r="K1440" s="32" t="s">
        <v>12807</v>
      </c>
      <c r="L1440" s="32" t="s">
        <v>12808</v>
      </c>
      <c r="M1440" s="32" t="s">
        <v>12809</v>
      </c>
      <c r="N1440" s="32" t="s">
        <v>12810</v>
      </c>
      <c r="O1440" s="32" t="s">
        <v>12811</v>
      </c>
      <c r="P1440" s="32" t="s">
        <v>12812</v>
      </c>
    </row>
    <row r="1441" spans="1:16" ht="15.5">
      <c r="A1441" s="32" t="s">
        <v>12813</v>
      </c>
      <c r="B1441" s="32" t="s">
        <v>12814</v>
      </c>
      <c r="C1441" s="32" t="s">
        <v>12815</v>
      </c>
      <c r="D1441" s="35">
        <v>1982.84</v>
      </c>
      <c r="E1441" s="34">
        <v>3300</v>
      </c>
      <c r="F1441" s="33">
        <v>0.4</v>
      </c>
      <c r="G1441" s="32">
        <v>4.0999999999999996</v>
      </c>
      <c r="H1441" s="36">
        <v>5873</v>
      </c>
      <c r="I1441" s="32" t="s">
        <v>12816</v>
      </c>
      <c r="J1441" s="32" t="s">
        <v>12817</v>
      </c>
      <c r="K1441" s="32" t="s">
        <v>12818</v>
      </c>
      <c r="L1441" s="32" t="s">
        <v>12819</v>
      </c>
      <c r="M1441" s="32" t="s">
        <v>12820</v>
      </c>
      <c r="N1441" s="32" t="s">
        <v>12821</v>
      </c>
      <c r="O1441" s="32" t="s">
        <v>12822</v>
      </c>
      <c r="P1441" s="32" t="s">
        <v>12823</v>
      </c>
    </row>
    <row r="1442" spans="1:16" ht="15.5">
      <c r="A1442" s="32" t="s">
        <v>12824</v>
      </c>
      <c r="B1442" s="32" t="s">
        <v>12825</v>
      </c>
      <c r="C1442" s="32" t="s">
        <v>9676</v>
      </c>
      <c r="D1442" s="32">
        <v>199</v>
      </c>
      <c r="E1442" s="32">
        <v>400</v>
      </c>
      <c r="F1442" s="33">
        <v>0.5</v>
      </c>
      <c r="G1442" s="32">
        <v>4.0999999999999996</v>
      </c>
      <c r="H1442" s="36">
        <v>1379</v>
      </c>
      <c r="I1442" s="32" t="s">
        <v>12826</v>
      </c>
      <c r="J1442" s="32" t="s">
        <v>12827</v>
      </c>
      <c r="K1442" s="32" t="s">
        <v>12828</v>
      </c>
      <c r="L1442" s="32" t="s">
        <v>12829</v>
      </c>
      <c r="M1442" s="32" t="s">
        <v>12830</v>
      </c>
      <c r="N1442" s="32" t="s">
        <v>12831</v>
      </c>
      <c r="O1442" s="32" t="s">
        <v>12832</v>
      </c>
      <c r="P1442" s="32" t="s">
        <v>12833</v>
      </c>
    </row>
    <row r="1443" spans="1:16" ht="15.5">
      <c r="A1443" s="32" t="s">
        <v>12834</v>
      </c>
      <c r="B1443" s="32" t="s">
        <v>12835</v>
      </c>
      <c r="C1443" s="32" t="s">
        <v>8582</v>
      </c>
      <c r="D1443" s="34">
        <v>1180</v>
      </c>
      <c r="E1443" s="34">
        <v>1440</v>
      </c>
      <c r="F1443" s="33">
        <v>0.18</v>
      </c>
      <c r="G1443" s="32">
        <v>4.2</v>
      </c>
      <c r="H1443" s="36">
        <v>1527</v>
      </c>
      <c r="I1443" s="32" t="s">
        <v>12836</v>
      </c>
      <c r="J1443" s="32" t="s">
        <v>12837</v>
      </c>
      <c r="K1443" s="32" t="s">
        <v>12838</v>
      </c>
      <c r="L1443" s="32" t="s">
        <v>12839</v>
      </c>
      <c r="M1443" s="32" t="s">
        <v>12840</v>
      </c>
      <c r="N1443" s="32" t="s">
        <v>12841</v>
      </c>
      <c r="O1443" s="32" t="s">
        <v>12842</v>
      </c>
      <c r="P1443" s="32" t="s">
        <v>12843</v>
      </c>
    </row>
    <row r="1444" spans="1:16" ht="15.5">
      <c r="A1444" s="32" t="s">
        <v>12844</v>
      </c>
      <c r="B1444" s="32" t="s">
        <v>12845</v>
      </c>
      <c r="C1444" s="32" t="s">
        <v>9337</v>
      </c>
      <c r="D1444" s="34">
        <v>2199</v>
      </c>
      <c r="E1444" s="34">
        <v>3045</v>
      </c>
      <c r="F1444" s="33">
        <v>0.28000000000000003</v>
      </c>
      <c r="G1444" s="32">
        <v>4.2</v>
      </c>
      <c r="H1444" s="36">
        <v>2686</v>
      </c>
      <c r="I1444" s="32" t="s">
        <v>12846</v>
      </c>
      <c r="J1444" s="32" t="s">
        <v>12847</v>
      </c>
      <c r="K1444" s="32" t="s">
        <v>12848</v>
      </c>
      <c r="L1444" s="32" t="s">
        <v>12849</v>
      </c>
      <c r="M1444" s="32" t="s">
        <v>12850</v>
      </c>
      <c r="N1444" s="32" t="s">
        <v>12851</v>
      </c>
      <c r="O1444" s="32" t="s">
        <v>12852</v>
      </c>
      <c r="P1444" s="32" t="s">
        <v>12853</v>
      </c>
    </row>
    <row r="1445" spans="1:16" ht="15.5">
      <c r="A1445" s="32" t="s">
        <v>12854</v>
      </c>
      <c r="B1445" s="32" t="s">
        <v>12855</v>
      </c>
      <c r="C1445" s="32" t="s">
        <v>9655</v>
      </c>
      <c r="D1445" s="34">
        <v>2999</v>
      </c>
      <c r="E1445" s="34">
        <v>3595</v>
      </c>
      <c r="F1445" s="33">
        <v>0.17</v>
      </c>
      <c r="G1445" s="32">
        <v>4</v>
      </c>
      <c r="H1445" s="36">
        <v>178</v>
      </c>
      <c r="I1445" s="32" t="s">
        <v>12856</v>
      </c>
      <c r="J1445" s="32" t="s">
        <v>12857</v>
      </c>
      <c r="K1445" s="32" t="s">
        <v>12858</v>
      </c>
      <c r="L1445" s="32" t="s">
        <v>12859</v>
      </c>
      <c r="M1445" s="32" t="s">
        <v>12860</v>
      </c>
      <c r="N1445" s="32" t="s">
        <v>12861</v>
      </c>
      <c r="O1445" s="32" t="s">
        <v>12862</v>
      </c>
      <c r="P1445" s="32" t="s">
        <v>12863</v>
      </c>
    </row>
    <row r="1446" spans="1:16" ht="15.5">
      <c r="A1446" s="32" t="s">
        <v>12864</v>
      </c>
      <c r="B1446" s="32" t="s">
        <v>12865</v>
      </c>
      <c r="C1446" s="32" t="s">
        <v>12866</v>
      </c>
      <c r="D1446" s="32">
        <v>253</v>
      </c>
      <c r="E1446" s="32">
        <v>500</v>
      </c>
      <c r="F1446" s="33">
        <v>0.49</v>
      </c>
      <c r="G1446" s="32">
        <v>4.3</v>
      </c>
      <c r="H1446" s="36">
        <v>2664</v>
      </c>
      <c r="I1446" s="32" t="s">
        <v>12867</v>
      </c>
      <c r="J1446" s="32" t="s">
        <v>12868</v>
      </c>
      <c r="K1446" s="32" t="s">
        <v>12869</v>
      </c>
      <c r="L1446" s="32" t="s">
        <v>12870</v>
      </c>
      <c r="M1446" s="32" t="s">
        <v>12871</v>
      </c>
      <c r="N1446" s="32" t="s">
        <v>12872</v>
      </c>
      <c r="O1446" s="32" t="s">
        <v>12873</v>
      </c>
      <c r="P1446" s="32" t="s">
        <v>12874</v>
      </c>
    </row>
    <row r="1447" spans="1:16" ht="15.5">
      <c r="A1447" s="32" t="s">
        <v>12875</v>
      </c>
      <c r="B1447" s="32" t="s">
        <v>12876</v>
      </c>
      <c r="C1447" s="32" t="s">
        <v>11153</v>
      </c>
      <c r="D1447" s="32">
        <v>499</v>
      </c>
      <c r="E1447" s="32">
        <v>799</v>
      </c>
      <c r="F1447" s="33">
        <v>0.38</v>
      </c>
      <c r="G1447" s="32">
        <v>3.6</v>
      </c>
      <c r="H1447" s="36">
        <v>212</v>
      </c>
      <c r="I1447" s="32" t="s">
        <v>12877</v>
      </c>
      <c r="J1447" s="32" t="s">
        <v>12878</v>
      </c>
      <c r="K1447" s="32" t="s">
        <v>12879</v>
      </c>
      <c r="L1447" s="32" t="s">
        <v>12880</v>
      </c>
      <c r="M1447" s="32" t="s">
        <v>12881</v>
      </c>
      <c r="N1447" s="32" t="s">
        <v>12882</v>
      </c>
      <c r="O1447" s="32" t="s">
        <v>12883</v>
      </c>
      <c r="P1447" s="32" t="s">
        <v>12884</v>
      </c>
    </row>
    <row r="1448" spans="1:16" ht="15.5">
      <c r="A1448" s="32" t="s">
        <v>12885</v>
      </c>
      <c r="B1448" s="32" t="s">
        <v>12886</v>
      </c>
      <c r="C1448" s="32" t="s">
        <v>8593</v>
      </c>
      <c r="D1448" s="34">
        <v>1149</v>
      </c>
      <c r="E1448" s="34">
        <v>1899</v>
      </c>
      <c r="F1448" s="33">
        <v>0.39</v>
      </c>
      <c r="G1448" s="32">
        <v>3.5</v>
      </c>
      <c r="H1448" s="36">
        <v>24</v>
      </c>
      <c r="I1448" s="32" t="s">
        <v>12887</v>
      </c>
      <c r="J1448" s="32" t="s">
        <v>12888</v>
      </c>
      <c r="K1448" s="32" t="s">
        <v>12889</v>
      </c>
      <c r="L1448" s="32" t="s">
        <v>12890</v>
      </c>
      <c r="M1448" s="32" t="s">
        <v>12891</v>
      </c>
      <c r="N1448" s="32" t="s">
        <v>12892</v>
      </c>
      <c r="O1448" s="32" t="s">
        <v>12893</v>
      </c>
      <c r="P1448" s="32" t="s">
        <v>12894</v>
      </c>
    </row>
    <row r="1449" spans="1:16" ht="15.5">
      <c r="A1449" s="32" t="s">
        <v>12895</v>
      </c>
      <c r="B1449" s="32" t="s">
        <v>12896</v>
      </c>
      <c r="C1449" s="32" t="s">
        <v>8740</v>
      </c>
      <c r="D1449" s="32">
        <v>457</v>
      </c>
      <c r="E1449" s="32">
        <v>799</v>
      </c>
      <c r="F1449" s="33">
        <v>0.43</v>
      </c>
      <c r="G1449" s="32">
        <v>4.3</v>
      </c>
      <c r="H1449" s="36">
        <v>1868</v>
      </c>
      <c r="I1449" s="32" t="s">
        <v>12897</v>
      </c>
      <c r="J1449" s="32" t="s">
        <v>12898</v>
      </c>
      <c r="K1449" s="32" t="s">
        <v>12899</v>
      </c>
      <c r="L1449" s="32" t="s">
        <v>12900</v>
      </c>
      <c r="M1449" s="32" t="s">
        <v>12901</v>
      </c>
      <c r="N1449" s="32" t="s">
        <v>12902</v>
      </c>
      <c r="O1449" s="32" t="s">
        <v>12903</v>
      </c>
      <c r="P1449" s="32" t="s">
        <v>12904</v>
      </c>
    </row>
    <row r="1450" spans="1:16" ht="15.5">
      <c r="A1450" s="32" t="s">
        <v>12905</v>
      </c>
      <c r="B1450" s="32" t="s">
        <v>12906</v>
      </c>
      <c r="C1450" s="32" t="s">
        <v>11112</v>
      </c>
      <c r="D1450" s="32">
        <v>229</v>
      </c>
      <c r="E1450" s="32">
        <v>399</v>
      </c>
      <c r="F1450" s="33">
        <v>0.43</v>
      </c>
      <c r="G1450" s="32">
        <v>3.6</v>
      </c>
      <c r="H1450" s="36">
        <v>451</v>
      </c>
      <c r="I1450" s="32" t="s">
        <v>12907</v>
      </c>
      <c r="J1450" s="32" t="s">
        <v>12908</v>
      </c>
      <c r="K1450" s="32" t="s">
        <v>12909</v>
      </c>
      <c r="L1450" s="32" t="s">
        <v>12910</v>
      </c>
      <c r="M1450" s="32" t="s">
        <v>12911</v>
      </c>
      <c r="N1450" s="32" t="s">
        <v>12912</v>
      </c>
      <c r="O1450" s="32" t="s">
        <v>12913</v>
      </c>
      <c r="P1450" s="32" t="s">
        <v>12914</v>
      </c>
    </row>
    <row r="1451" spans="1:16" ht="15.5">
      <c r="A1451" s="32" t="s">
        <v>12915</v>
      </c>
      <c r="B1451" s="32" t="s">
        <v>12916</v>
      </c>
      <c r="C1451" s="32" t="s">
        <v>9676</v>
      </c>
      <c r="D1451" s="32">
        <v>199</v>
      </c>
      <c r="E1451" s="32">
        <v>699</v>
      </c>
      <c r="F1451" s="33">
        <v>0.72</v>
      </c>
      <c r="G1451" s="32">
        <v>2.9</v>
      </c>
      <c r="H1451" s="36">
        <v>159</v>
      </c>
      <c r="I1451" s="32" t="s">
        <v>12917</v>
      </c>
      <c r="J1451" s="32" t="s">
        <v>12918</v>
      </c>
      <c r="K1451" s="32" t="s">
        <v>12919</v>
      </c>
      <c r="L1451" s="32" t="s">
        <v>12920</v>
      </c>
      <c r="M1451" s="32" t="s">
        <v>12921</v>
      </c>
      <c r="N1451" s="32" t="s">
        <v>12922</v>
      </c>
      <c r="O1451" s="32" t="s">
        <v>12923</v>
      </c>
      <c r="P1451" s="32" t="s">
        <v>12924</v>
      </c>
    </row>
    <row r="1452" spans="1:16" ht="15.5">
      <c r="A1452" s="32" t="s">
        <v>12925</v>
      </c>
      <c r="B1452" s="32" t="s">
        <v>12926</v>
      </c>
      <c r="C1452" s="32" t="s">
        <v>12040</v>
      </c>
      <c r="D1452" s="32">
        <v>899</v>
      </c>
      <c r="E1452" s="34">
        <v>1999</v>
      </c>
      <c r="F1452" s="33">
        <v>0.55000000000000004</v>
      </c>
      <c r="G1452" s="32">
        <v>4.2</v>
      </c>
      <c r="H1452" s="36">
        <v>39</v>
      </c>
      <c r="I1452" s="32" t="s">
        <v>12927</v>
      </c>
      <c r="J1452" s="32" t="s">
        <v>12928</v>
      </c>
      <c r="K1452" s="32" t="s">
        <v>12929</v>
      </c>
      <c r="L1452" s="32" t="s">
        <v>12930</v>
      </c>
      <c r="M1452" s="32" t="s">
        <v>12931</v>
      </c>
      <c r="N1452" s="32" t="s">
        <v>12932</v>
      </c>
      <c r="O1452" s="32" t="s">
        <v>12933</v>
      </c>
      <c r="P1452" s="32" t="s">
        <v>12934</v>
      </c>
    </row>
    <row r="1453" spans="1:16" ht="15.5">
      <c r="A1453" s="32" t="s">
        <v>12935</v>
      </c>
      <c r="B1453" s="32" t="s">
        <v>12936</v>
      </c>
      <c r="C1453" s="32" t="s">
        <v>10405</v>
      </c>
      <c r="D1453" s="34">
        <v>1499</v>
      </c>
      <c r="E1453" s="34">
        <v>2199</v>
      </c>
      <c r="F1453" s="33">
        <v>0.32</v>
      </c>
      <c r="G1453" s="32">
        <v>4.4000000000000004</v>
      </c>
      <c r="H1453" s="36">
        <v>6531</v>
      </c>
      <c r="I1453" s="32" t="s">
        <v>12937</v>
      </c>
      <c r="J1453" s="32" t="s">
        <v>12938</v>
      </c>
      <c r="K1453" s="32" t="s">
        <v>12939</v>
      </c>
      <c r="L1453" s="32" t="s">
        <v>12940</v>
      </c>
      <c r="M1453" s="32" t="s">
        <v>12941</v>
      </c>
      <c r="N1453" s="32" t="s">
        <v>12942</v>
      </c>
      <c r="O1453" s="32" t="s">
        <v>12943</v>
      </c>
      <c r="P1453" s="32" t="s">
        <v>12944</v>
      </c>
    </row>
    <row r="1454" spans="1:16" ht="15.5">
      <c r="A1454" s="32" t="s">
        <v>12945</v>
      </c>
      <c r="B1454" s="32" t="s">
        <v>12946</v>
      </c>
      <c r="C1454" s="32" t="s">
        <v>8729</v>
      </c>
      <c r="D1454" s="32">
        <v>426</v>
      </c>
      <c r="E1454" s="32">
        <v>999</v>
      </c>
      <c r="F1454" s="33">
        <v>0.56999999999999995</v>
      </c>
      <c r="G1454" s="32">
        <v>4.0999999999999996</v>
      </c>
      <c r="H1454" s="36">
        <v>222</v>
      </c>
      <c r="I1454" s="32" t="s">
        <v>12947</v>
      </c>
      <c r="J1454" s="32" t="s">
        <v>12948</v>
      </c>
      <c r="K1454" s="32" t="s">
        <v>12949</v>
      </c>
      <c r="L1454" s="32" t="s">
        <v>12950</v>
      </c>
      <c r="M1454" s="32" t="s">
        <v>12951</v>
      </c>
      <c r="N1454" s="32" t="s">
        <v>12952</v>
      </c>
      <c r="O1454" s="32" t="s">
        <v>12953</v>
      </c>
      <c r="P1454" s="32" t="s">
        <v>12954</v>
      </c>
    </row>
    <row r="1455" spans="1:16" ht="15.5">
      <c r="A1455" s="32" t="s">
        <v>12955</v>
      </c>
      <c r="B1455" s="32" t="s">
        <v>12956</v>
      </c>
      <c r="C1455" s="32" t="s">
        <v>8604</v>
      </c>
      <c r="D1455" s="34">
        <v>2320</v>
      </c>
      <c r="E1455" s="34">
        <v>3290</v>
      </c>
      <c r="F1455" s="33">
        <v>0.28999999999999998</v>
      </c>
      <c r="G1455" s="32">
        <v>3.8</v>
      </c>
      <c r="H1455" s="36">
        <v>195</v>
      </c>
      <c r="I1455" s="32" t="s">
        <v>12957</v>
      </c>
      <c r="J1455" s="32" t="s">
        <v>12958</v>
      </c>
      <c r="K1455" s="32" t="s">
        <v>12959</v>
      </c>
      <c r="L1455" s="32" t="s">
        <v>12960</v>
      </c>
      <c r="M1455" s="32" t="s">
        <v>12961</v>
      </c>
      <c r="N1455" s="32" t="s">
        <v>12962</v>
      </c>
      <c r="O1455" s="32" t="s">
        <v>12963</v>
      </c>
      <c r="P1455" s="32" t="s">
        <v>12964</v>
      </c>
    </row>
    <row r="1456" spans="1:16" ht="15.5">
      <c r="A1456" s="32" t="s">
        <v>12965</v>
      </c>
      <c r="B1456" s="32" t="s">
        <v>12966</v>
      </c>
      <c r="C1456" s="32" t="s">
        <v>10313</v>
      </c>
      <c r="D1456" s="34">
        <v>1563</v>
      </c>
      <c r="E1456" s="34">
        <v>3098</v>
      </c>
      <c r="F1456" s="33">
        <v>0.5</v>
      </c>
      <c r="G1456" s="32">
        <v>3.5</v>
      </c>
      <c r="H1456" s="36">
        <v>2283</v>
      </c>
      <c r="I1456" s="32" t="s">
        <v>12967</v>
      </c>
      <c r="J1456" s="32" t="s">
        <v>12968</v>
      </c>
      <c r="K1456" s="32" t="s">
        <v>12969</v>
      </c>
      <c r="L1456" s="32" t="s">
        <v>12970</v>
      </c>
      <c r="M1456" s="32" t="s">
        <v>12971</v>
      </c>
      <c r="N1456" s="32" t="s">
        <v>12972</v>
      </c>
      <c r="O1456" s="32" t="s">
        <v>12973</v>
      </c>
      <c r="P1456" s="32" t="s">
        <v>12974</v>
      </c>
    </row>
    <row r="1457" spans="1:16" ht="15.5">
      <c r="A1457" s="32" t="s">
        <v>12975</v>
      </c>
      <c r="B1457" s="32" t="s">
        <v>12976</v>
      </c>
      <c r="C1457" s="32" t="s">
        <v>8593</v>
      </c>
      <c r="D1457" s="35">
        <v>3487.77</v>
      </c>
      <c r="E1457" s="34">
        <v>4990</v>
      </c>
      <c r="F1457" s="33">
        <v>0.3</v>
      </c>
      <c r="G1457" s="32">
        <v>4.0999999999999996</v>
      </c>
      <c r="H1457" s="36">
        <v>1127</v>
      </c>
      <c r="I1457" s="32" t="s">
        <v>12977</v>
      </c>
      <c r="J1457" s="32" t="s">
        <v>12978</v>
      </c>
      <c r="K1457" s="32" t="s">
        <v>12979</v>
      </c>
      <c r="L1457" s="32" t="s">
        <v>12980</v>
      </c>
      <c r="M1457" s="32" t="s">
        <v>12981</v>
      </c>
      <c r="N1457" s="32" t="s">
        <v>12982</v>
      </c>
      <c r="O1457" s="32" t="s">
        <v>12983</v>
      </c>
      <c r="P1457" s="32" t="s">
        <v>12984</v>
      </c>
    </row>
    <row r="1458" spans="1:16" ht="15.5">
      <c r="A1458" s="32" t="s">
        <v>12985</v>
      </c>
      <c r="B1458" s="32" t="s">
        <v>12986</v>
      </c>
      <c r="C1458" s="32" t="s">
        <v>9234</v>
      </c>
      <c r="D1458" s="32">
        <v>498</v>
      </c>
      <c r="E1458" s="34">
        <v>1200</v>
      </c>
      <c r="F1458" s="33">
        <v>0.59</v>
      </c>
      <c r="G1458" s="32">
        <v>3.2</v>
      </c>
      <c r="H1458" s="36">
        <v>113</v>
      </c>
      <c r="I1458" s="32" t="s">
        <v>12987</v>
      </c>
      <c r="J1458" s="32" t="s">
        <v>12988</v>
      </c>
      <c r="K1458" s="32" t="s">
        <v>12989</v>
      </c>
      <c r="L1458" s="32" t="s">
        <v>12990</v>
      </c>
      <c r="M1458" s="32" t="s">
        <v>12991</v>
      </c>
      <c r="N1458" s="32" t="s">
        <v>12992</v>
      </c>
      <c r="O1458" s="32" t="s">
        <v>12993</v>
      </c>
      <c r="P1458" s="32" t="s">
        <v>12994</v>
      </c>
    </row>
    <row r="1459" spans="1:16" ht="15.5">
      <c r="A1459" s="32" t="s">
        <v>12995</v>
      </c>
      <c r="B1459" s="32" t="s">
        <v>12996</v>
      </c>
      <c r="C1459" s="32" t="s">
        <v>8582</v>
      </c>
      <c r="D1459" s="34">
        <v>2695</v>
      </c>
      <c r="E1459" s="34">
        <v>2695</v>
      </c>
      <c r="F1459" s="33">
        <v>0</v>
      </c>
      <c r="G1459" s="32">
        <v>4.4000000000000004</v>
      </c>
      <c r="H1459" s="36">
        <v>2518</v>
      </c>
      <c r="I1459" s="32" t="s">
        <v>12997</v>
      </c>
      <c r="J1459" s="32" t="s">
        <v>12998</v>
      </c>
      <c r="K1459" s="32" t="s">
        <v>12999</v>
      </c>
      <c r="L1459" s="32" t="s">
        <v>13000</v>
      </c>
      <c r="M1459" s="32" t="s">
        <v>13001</v>
      </c>
      <c r="N1459" s="32" t="s">
        <v>13002</v>
      </c>
      <c r="O1459" s="32" t="s">
        <v>13003</v>
      </c>
      <c r="P1459" s="32" t="s">
        <v>13004</v>
      </c>
    </row>
    <row r="1460" spans="1:16" ht="15.5">
      <c r="A1460" s="32" t="s">
        <v>13005</v>
      </c>
      <c r="B1460" s="32" t="s">
        <v>13006</v>
      </c>
      <c r="C1460" s="32" t="s">
        <v>8593</v>
      </c>
      <c r="D1460" s="32">
        <v>949</v>
      </c>
      <c r="E1460" s="34">
        <v>2299</v>
      </c>
      <c r="F1460" s="33">
        <v>0.59</v>
      </c>
      <c r="G1460" s="32">
        <v>3.6</v>
      </c>
      <c r="H1460" s="36">
        <v>550</v>
      </c>
      <c r="I1460" s="32" t="s">
        <v>13007</v>
      </c>
      <c r="J1460" s="32" t="s">
        <v>13008</v>
      </c>
      <c r="K1460" s="32" t="s">
        <v>13009</v>
      </c>
      <c r="L1460" s="32" t="s">
        <v>13010</v>
      </c>
      <c r="M1460" s="32" t="s">
        <v>13011</v>
      </c>
      <c r="N1460" s="32" t="s">
        <v>13012</v>
      </c>
      <c r="O1460" s="32" t="s">
        <v>13013</v>
      </c>
      <c r="P1460" s="32" t="s">
        <v>13014</v>
      </c>
    </row>
    <row r="1461" spans="1:16" ht="15.5">
      <c r="A1461" s="32" t="s">
        <v>13015</v>
      </c>
      <c r="B1461" s="32" t="s">
        <v>13016</v>
      </c>
      <c r="C1461" s="32" t="s">
        <v>8615</v>
      </c>
      <c r="D1461" s="32">
        <v>199</v>
      </c>
      <c r="E1461" s="32">
        <v>999</v>
      </c>
      <c r="F1461" s="33">
        <v>0.8</v>
      </c>
      <c r="G1461" s="32">
        <v>3.1</v>
      </c>
      <c r="H1461" s="36">
        <v>2</v>
      </c>
      <c r="I1461" s="32" t="s">
        <v>13017</v>
      </c>
      <c r="J1461" s="32" t="s">
        <v>13018</v>
      </c>
      <c r="K1461" s="32" t="s">
        <v>13019</v>
      </c>
      <c r="L1461" s="32" t="s">
        <v>13020</v>
      </c>
      <c r="M1461" s="32" t="s">
        <v>13021</v>
      </c>
      <c r="N1461" s="32" t="s">
        <v>13022</v>
      </c>
      <c r="O1461" s="32" t="s">
        <v>13023</v>
      </c>
      <c r="P1461" s="32" t="s">
        <v>13024</v>
      </c>
    </row>
    <row r="1462" spans="1:16" ht="15.5">
      <c r="A1462" s="32" t="s">
        <v>13025</v>
      </c>
      <c r="B1462" s="32" t="s">
        <v>13026</v>
      </c>
      <c r="C1462" s="32" t="s">
        <v>9676</v>
      </c>
      <c r="D1462" s="32">
        <v>379</v>
      </c>
      <c r="E1462" s="32">
        <v>919</v>
      </c>
      <c r="F1462" s="33">
        <v>0.59</v>
      </c>
      <c r="G1462" s="32">
        <v>4</v>
      </c>
      <c r="H1462" s="36">
        <v>1090</v>
      </c>
      <c r="I1462" s="32" t="s">
        <v>13027</v>
      </c>
      <c r="J1462" s="32" t="s">
        <v>13028</v>
      </c>
      <c r="K1462" s="32" t="s">
        <v>13029</v>
      </c>
      <c r="L1462" s="32" t="s">
        <v>13030</v>
      </c>
      <c r="M1462" s="32" t="s">
        <v>13031</v>
      </c>
      <c r="N1462" s="32" t="s">
        <v>13032</v>
      </c>
      <c r="O1462" s="32" t="s">
        <v>13033</v>
      </c>
      <c r="P1462" s="32" t="s">
        <v>13034</v>
      </c>
    </row>
    <row r="1463" spans="1:16" ht="15.5">
      <c r="A1463" s="32" t="s">
        <v>13035</v>
      </c>
      <c r="B1463" s="32" t="s">
        <v>13036</v>
      </c>
      <c r="C1463" s="32" t="s">
        <v>9738</v>
      </c>
      <c r="D1463" s="34">
        <v>2280</v>
      </c>
      <c r="E1463" s="34">
        <v>3045</v>
      </c>
      <c r="F1463" s="33">
        <v>0.25</v>
      </c>
      <c r="G1463" s="32">
        <v>4.0999999999999996</v>
      </c>
      <c r="H1463" s="36">
        <v>4118</v>
      </c>
      <c r="I1463" s="32" t="s">
        <v>13037</v>
      </c>
      <c r="J1463" s="32" t="s">
        <v>13038</v>
      </c>
      <c r="K1463" s="32" t="s">
        <v>13039</v>
      </c>
      <c r="L1463" s="32" t="s">
        <v>13040</v>
      </c>
      <c r="M1463" s="32" t="s">
        <v>13041</v>
      </c>
      <c r="N1463" s="32" t="s">
        <v>13042</v>
      </c>
      <c r="O1463" s="32" t="s">
        <v>13043</v>
      </c>
      <c r="P1463" s="32" t="s">
        <v>13044</v>
      </c>
    </row>
    <row r="1464" spans="1:16" ht="15.5">
      <c r="A1464" s="32" t="s">
        <v>13045</v>
      </c>
      <c r="B1464" s="32" t="s">
        <v>13046</v>
      </c>
      <c r="C1464" s="32" t="s">
        <v>9522</v>
      </c>
      <c r="D1464" s="34">
        <v>2219</v>
      </c>
      <c r="E1464" s="34">
        <v>3080</v>
      </c>
      <c r="F1464" s="33">
        <v>0.28000000000000003</v>
      </c>
      <c r="G1464" s="32">
        <v>3.6</v>
      </c>
      <c r="H1464" s="36">
        <v>468</v>
      </c>
      <c r="I1464" s="32" t="s">
        <v>13047</v>
      </c>
      <c r="J1464" s="32" t="s">
        <v>13048</v>
      </c>
      <c r="K1464" s="32" t="s">
        <v>13049</v>
      </c>
      <c r="L1464" s="32" t="s">
        <v>13050</v>
      </c>
      <c r="M1464" s="32" t="s">
        <v>13051</v>
      </c>
      <c r="N1464" s="32" t="s">
        <v>13052</v>
      </c>
      <c r="O1464" s="32" t="s">
        <v>13053</v>
      </c>
      <c r="P1464" s="32" t="s">
        <v>13054</v>
      </c>
    </row>
    <row r="1465" spans="1:16" ht="15.5">
      <c r="A1465" s="32" t="s">
        <v>13055</v>
      </c>
      <c r="B1465" s="32" t="s">
        <v>13056</v>
      </c>
      <c r="C1465" s="32" t="s">
        <v>9634</v>
      </c>
      <c r="D1465" s="34">
        <v>1399</v>
      </c>
      <c r="E1465" s="34">
        <v>1890</v>
      </c>
      <c r="F1465" s="33">
        <v>0.26</v>
      </c>
      <c r="G1465" s="32">
        <v>4</v>
      </c>
      <c r="H1465" s="36">
        <v>8031</v>
      </c>
      <c r="I1465" s="32" t="s">
        <v>13057</v>
      </c>
      <c r="J1465" s="32" t="s">
        <v>13058</v>
      </c>
      <c r="K1465" s="32" t="s">
        <v>13059</v>
      </c>
      <c r="L1465" s="32" t="s">
        <v>13060</v>
      </c>
      <c r="M1465" s="32" t="s">
        <v>13061</v>
      </c>
      <c r="N1465" s="32" t="s">
        <v>13062</v>
      </c>
      <c r="O1465" s="32" t="s">
        <v>13063</v>
      </c>
      <c r="P1465" s="32" t="s">
        <v>13064</v>
      </c>
    </row>
    <row r="1466" spans="1:16" ht="15.5">
      <c r="A1466" s="32" t="s">
        <v>13065</v>
      </c>
      <c r="B1466" s="32" t="s">
        <v>13066</v>
      </c>
      <c r="C1466" s="32" t="s">
        <v>9103</v>
      </c>
      <c r="D1466" s="34">
        <v>2863</v>
      </c>
      <c r="E1466" s="34">
        <v>3690</v>
      </c>
      <c r="F1466" s="33">
        <v>0.22</v>
      </c>
      <c r="G1466" s="32">
        <v>4.3</v>
      </c>
      <c r="H1466" s="36">
        <v>6987</v>
      </c>
      <c r="I1466" s="32" t="s">
        <v>13067</v>
      </c>
      <c r="J1466" s="32" t="s">
        <v>13068</v>
      </c>
      <c r="K1466" s="32" t="s">
        <v>13069</v>
      </c>
      <c r="L1466" s="32" t="s">
        <v>13070</v>
      </c>
      <c r="M1466" s="32" t="s">
        <v>13071</v>
      </c>
      <c r="N1466" s="32" t="s">
        <v>13072</v>
      </c>
      <c r="O1466" s="32" t="s">
        <v>13073</v>
      </c>
      <c r="P1466" s="32" t="s">
        <v>13074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39F21-9BC0-4BA6-ADC9-84EED53FCA6A}">
  <dimension ref="A1:P1466"/>
  <sheetViews>
    <sheetView tabSelected="1" workbookViewId="0">
      <selection activeCell="I1" sqref="I1"/>
    </sheetView>
  </sheetViews>
  <sheetFormatPr defaultRowHeight="14.5"/>
  <cols>
    <col min="1" max="1" width="13.08984375" customWidth="1"/>
    <col min="2" max="2" width="20" customWidth="1"/>
    <col min="3" max="3" width="20.36328125" customWidth="1"/>
    <col min="4" max="4" width="16" customWidth="1"/>
    <col min="5" max="5" width="11.81640625" customWidth="1"/>
    <col min="8" max="8" width="13.54296875" customWidth="1"/>
    <col min="9" max="9" width="12.26953125" customWidth="1"/>
    <col min="10" max="10" width="10" customWidth="1"/>
    <col min="11" max="11" width="12.6328125" customWidth="1"/>
    <col min="12" max="12" width="9.90625" customWidth="1"/>
    <col min="13" max="13" width="11.36328125" customWidth="1"/>
    <col min="14" max="14" width="14.7265625" customWidth="1"/>
    <col min="15" max="15" width="9.6328125" customWidth="1"/>
  </cols>
  <sheetData>
    <row r="1" spans="1:16" ht="15.5">
      <c r="A1" s="32" t="s">
        <v>0</v>
      </c>
      <c r="B1" s="32" t="s">
        <v>1</v>
      </c>
      <c r="C1" t="s">
        <v>2</v>
      </c>
      <c r="D1" s="32" t="s">
        <v>3</v>
      </c>
      <c r="E1" s="32" t="s">
        <v>4</v>
      </c>
      <c r="F1" s="32" t="s">
        <v>5</v>
      </c>
      <c r="G1" s="32" t="s">
        <v>6</v>
      </c>
      <c r="H1" s="36" t="s">
        <v>7</v>
      </c>
      <c r="I1" s="32" t="s">
        <v>8</v>
      </c>
      <c r="J1" s="32" t="s">
        <v>9</v>
      </c>
      <c r="K1" s="32" t="s">
        <v>10</v>
      </c>
      <c r="L1" s="32" t="s">
        <v>11</v>
      </c>
      <c r="M1" s="32" t="s">
        <v>12</v>
      </c>
      <c r="N1" s="32" t="s">
        <v>13</v>
      </c>
      <c r="O1" s="32" t="s">
        <v>14</v>
      </c>
      <c r="P1" s="32" t="s">
        <v>15</v>
      </c>
    </row>
    <row r="2" spans="1:16" ht="15.5">
      <c r="A2" s="32" t="s">
        <v>16</v>
      </c>
      <c r="B2" t="s">
        <v>13075</v>
      </c>
      <c r="C2" t="str">
        <f>LEFT(Data!C2,FIND("|",Data!C2)-1)</f>
        <v>Computers&amp;Accessories</v>
      </c>
      <c r="D2" s="37">
        <v>399</v>
      </c>
      <c r="E2" s="38">
        <v>1099</v>
      </c>
      <c r="F2" s="33">
        <v>0.64</v>
      </c>
      <c r="G2" s="32">
        <v>4.2</v>
      </c>
      <c r="H2" s="36">
        <v>24269</v>
      </c>
      <c r="I2" s="32" t="s">
        <v>19</v>
      </c>
      <c r="J2" s="32" t="s">
        <v>20</v>
      </c>
      <c r="K2" s="32" t="s">
        <v>21</v>
      </c>
      <c r="L2" s="32" t="s">
        <v>22</v>
      </c>
      <c r="M2" s="32" t="s">
        <v>23</v>
      </c>
      <c r="N2" s="32" t="s">
        <v>24</v>
      </c>
      <c r="O2" s="32" t="s">
        <v>25</v>
      </c>
      <c r="P2" s="32" t="s">
        <v>26</v>
      </c>
    </row>
    <row r="3" spans="1:16" ht="15.5">
      <c r="A3" s="32" t="s">
        <v>27</v>
      </c>
      <c r="B3" t="s">
        <v>13076</v>
      </c>
      <c r="C3" t="str">
        <f>LEFT(Data!C3,FIND("|",Data!C3)-1)</f>
        <v>Computers&amp;Accessories</v>
      </c>
      <c r="D3" s="37">
        <v>199</v>
      </c>
      <c r="E3" s="37">
        <v>349</v>
      </c>
      <c r="F3" s="33">
        <v>0.43</v>
      </c>
      <c r="G3" s="32">
        <v>4</v>
      </c>
      <c r="H3" s="36">
        <v>43994</v>
      </c>
      <c r="I3" s="32" t="s">
        <v>29</v>
      </c>
      <c r="J3" s="32" t="s">
        <v>30</v>
      </c>
      <c r="K3" s="32" t="s">
        <v>31</v>
      </c>
      <c r="L3" s="32" t="s">
        <v>32</v>
      </c>
      <c r="M3" s="32" t="s">
        <v>33</v>
      </c>
      <c r="N3" s="32" t="s">
        <v>34</v>
      </c>
      <c r="O3" s="32" t="s">
        <v>35</v>
      </c>
      <c r="P3" s="32" t="s">
        <v>36</v>
      </c>
    </row>
    <row r="4" spans="1:16" ht="15.5">
      <c r="A4" s="32" t="s">
        <v>37</v>
      </c>
      <c r="B4" t="s">
        <v>13077</v>
      </c>
      <c r="C4" t="str">
        <f>LEFT(Data!C4,FIND("|",Data!C4)-1)</f>
        <v>Computers&amp;Accessories</v>
      </c>
      <c r="D4" s="37">
        <v>199</v>
      </c>
      <c r="E4" s="38">
        <v>1899</v>
      </c>
      <c r="F4" s="33">
        <v>0.9</v>
      </c>
      <c r="G4" s="32">
        <v>3.9</v>
      </c>
      <c r="H4" s="36">
        <v>7928</v>
      </c>
      <c r="I4" s="32" t="s">
        <v>39</v>
      </c>
      <c r="J4" s="32" t="s">
        <v>40</v>
      </c>
      <c r="K4" s="32" t="s">
        <v>41</v>
      </c>
      <c r="L4" s="32" t="s">
        <v>42</v>
      </c>
      <c r="M4" s="32" t="s">
        <v>43</v>
      </c>
      <c r="N4" s="32" t="s">
        <v>44</v>
      </c>
      <c r="O4" s="32" t="s">
        <v>45</v>
      </c>
      <c r="P4" s="32" t="s">
        <v>46</v>
      </c>
    </row>
    <row r="5" spans="1:16" ht="15.5">
      <c r="A5" s="32" t="s">
        <v>47</v>
      </c>
      <c r="B5" t="s">
        <v>13078</v>
      </c>
      <c r="C5" t="str">
        <f>LEFT(Data!C5,FIND("|",Data!C5)-1)</f>
        <v>Computers&amp;Accessories</v>
      </c>
      <c r="D5" s="37">
        <v>329</v>
      </c>
      <c r="E5" s="37">
        <v>699</v>
      </c>
      <c r="F5" s="33">
        <v>0.53</v>
      </c>
      <c r="G5" s="32">
        <v>4.2</v>
      </c>
      <c r="H5" s="36">
        <v>94363</v>
      </c>
      <c r="I5" s="32" t="s">
        <v>49</v>
      </c>
      <c r="J5" s="32" t="s">
        <v>50</v>
      </c>
      <c r="K5" s="32" t="s">
        <v>51</v>
      </c>
      <c r="L5" s="32" t="s">
        <v>52</v>
      </c>
      <c r="M5" s="32" t="s">
        <v>53</v>
      </c>
      <c r="N5" s="32" t="s">
        <v>54</v>
      </c>
      <c r="O5" s="32" t="s">
        <v>55</v>
      </c>
      <c r="P5" s="32" t="s">
        <v>56</v>
      </c>
    </row>
    <row r="6" spans="1:16" ht="15.5">
      <c r="A6" s="32" t="s">
        <v>57</v>
      </c>
      <c r="B6" t="s">
        <v>13079</v>
      </c>
      <c r="C6" t="str">
        <f>LEFT(Data!C6,FIND("|",Data!C6)-1)</f>
        <v>Computers&amp;Accessories</v>
      </c>
      <c r="D6" s="37">
        <v>154</v>
      </c>
      <c r="E6" s="37">
        <v>399</v>
      </c>
      <c r="F6" s="33">
        <v>0.61</v>
      </c>
      <c r="G6" s="32">
        <v>4.2</v>
      </c>
      <c r="H6" s="36">
        <v>16905</v>
      </c>
      <c r="I6" s="32" t="s">
        <v>59</v>
      </c>
      <c r="J6" s="32" t="s">
        <v>60</v>
      </c>
      <c r="K6" s="32" t="s">
        <v>61</v>
      </c>
      <c r="L6" s="32" t="s">
        <v>62</v>
      </c>
      <c r="M6" s="32" t="s">
        <v>63</v>
      </c>
      <c r="N6" s="32" t="s">
        <v>64</v>
      </c>
      <c r="O6" s="32" t="s">
        <v>65</v>
      </c>
      <c r="P6" s="32" t="s">
        <v>66</v>
      </c>
    </row>
    <row r="7" spans="1:16" ht="15.5">
      <c r="A7" s="32" t="s">
        <v>67</v>
      </c>
      <c r="B7" t="s">
        <v>13080</v>
      </c>
      <c r="C7" t="str">
        <f>LEFT(Data!C7,FIND("|",Data!C7)-1)</f>
        <v>Computers&amp;Accessories</v>
      </c>
      <c r="D7" s="37">
        <v>149</v>
      </c>
      <c r="E7" s="38">
        <v>1000</v>
      </c>
      <c r="F7" s="33">
        <v>0.85</v>
      </c>
      <c r="G7" s="32">
        <v>3.9</v>
      </c>
      <c r="H7" s="36">
        <v>24871</v>
      </c>
      <c r="I7" s="32" t="s">
        <v>69</v>
      </c>
      <c r="J7" s="32" t="s">
        <v>70</v>
      </c>
      <c r="K7" s="32" t="s">
        <v>71</v>
      </c>
      <c r="L7" s="32" t="s">
        <v>72</v>
      </c>
      <c r="M7" s="32" t="s">
        <v>73</v>
      </c>
      <c r="N7" s="32" t="s">
        <v>74</v>
      </c>
      <c r="O7" s="32" t="s">
        <v>75</v>
      </c>
      <c r="P7" s="32" t="s">
        <v>76</v>
      </c>
    </row>
    <row r="8" spans="1:16" ht="15.5">
      <c r="A8" s="32" t="s">
        <v>77</v>
      </c>
      <c r="B8" t="s">
        <v>13081</v>
      </c>
      <c r="C8" t="str">
        <f>LEFT(Data!C8,FIND("|",Data!C8)-1)</f>
        <v>Computers&amp;Accessories</v>
      </c>
      <c r="D8" s="37">
        <v>176.63</v>
      </c>
      <c r="E8" s="37">
        <v>499</v>
      </c>
      <c r="F8" s="33">
        <v>0.65</v>
      </c>
      <c r="G8" s="32">
        <v>4.0999999999999996</v>
      </c>
      <c r="H8" s="36">
        <v>15188</v>
      </c>
      <c r="I8" s="32" t="s">
        <v>79</v>
      </c>
      <c r="J8" s="32" t="s">
        <v>80</v>
      </c>
      <c r="K8" s="32" t="s">
        <v>81</v>
      </c>
      <c r="L8" s="32" t="s">
        <v>82</v>
      </c>
      <c r="M8" s="32" t="s">
        <v>83</v>
      </c>
      <c r="N8" s="32" t="s">
        <v>84</v>
      </c>
      <c r="O8" s="32" t="s">
        <v>85</v>
      </c>
      <c r="P8" s="32" t="s">
        <v>86</v>
      </c>
    </row>
    <row r="9" spans="1:16" ht="15.5">
      <c r="A9" s="32" t="s">
        <v>87</v>
      </c>
      <c r="B9" t="s">
        <v>13082</v>
      </c>
      <c r="C9" t="str">
        <f>LEFT(Data!C9,FIND("|",Data!C9)-1)</f>
        <v>Computers&amp;Accessories</v>
      </c>
      <c r="D9" s="37">
        <v>229</v>
      </c>
      <c r="E9" s="37">
        <v>299</v>
      </c>
      <c r="F9" s="33">
        <v>0.23</v>
      </c>
      <c r="G9" s="32">
        <v>4.3</v>
      </c>
      <c r="H9" s="36">
        <v>30411</v>
      </c>
      <c r="I9" s="32" t="s">
        <v>89</v>
      </c>
      <c r="J9" s="32" t="s">
        <v>90</v>
      </c>
      <c r="K9" s="32" t="s">
        <v>91</v>
      </c>
      <c r="L9" s="32" t="s">
        <v>92</v>
      </c>
      <c r="M9" s="32" t="s">
        <v>93</v>
      </c>
      <c r="N9" s="32" t="s">
        <v>94</v>
      </c>
      <c r="O9" s="32" t="s">
        <v>95</v>
      </c>
      <c r="P9" s="32" t="s">
        <v>96</v>
      </c>
    </row>
    <row r="10" spans="1:16" ht="15.5">
      <c r="A10" s="32" t="s">
        <v>97</v>
      </c>
      <c r="B10" t="s">
        <v>13083</v>
      </c>
      <c r="C10" t="str">
        <f>LEFT(Data!C10,FIND("|",Data!C10)-1)</f>
        <v>Computers&amp;Accessories</v>
      </c>
      <c r="D10" s="37">
        <v>499</v>
      </c>
      <c r="E10" s="37">
        <v>999</v>
      </c>
      <c r="F10" s="33">
        <v>0.5</v>
      </c>
      <c r="G10" s="32">
        <v>4.2</v>
      </c>
      <c r="H10" s="36">
        <v>179691</v>
      </c>
      <c r="I10" s="32" t="s">
        <v>100</v>
      </c>
      <c r="J10" s="32" t="s">
        <v>101</v>
      </c>
      <c r="K10" s="32" t="s">
        <v>102</v>
      </c>
      <c r="L10" s="32" t="s">
        <v>103</v>
      </c>
      <c r="M10" s="32" t="s">
        <v>104</v>
      </c>
      <c r="N10" s="32" t="s">
        <v>105</v>
      </c>
      <c r="O10" s="32" t="s">
        <v>106</v>
      </c>
      <c r="P10" s="32" t="s">
        <v>107</v>
      </c>
    </row>
    <row r="11" spans="1:16" ht="15.5">
      <c r="A11" s="32" t="s">
        <v>108</v>
      </c>
      <c r="B11" t="s">
        <v>13076</v>
      </c>
      <c r="C11" t="str">
        <f>LEFT(Data!C11,FIND("|",Data!C11)-1)</f>
        <v>Computers&amp;Accessories</v>
      </c>
      <c r="D11" s="37">
        <v>199</v>
      </c>
      <c r="E11" s="37">
        <v>299</v>
      </c>
      <c r="F11" s="33">
        <v>0.33</v>
      </c>
      <c r="G11" s="32">
        <v>4</v>
      </c>
      <c r="H11" s="36">
        <v>43994</v>
      </c>
      <c r="I11" s="32" t="s">
        <v>110</v>
      </c>
      <c r="J11" s="32" t="s">
        <v>30</v>
      </c>
      <c r="K11" s="32" t="s">
        <v>31</v>
      </c>
      <c r="L11" s="32" t="s">
        <v>32</v>
      </c>
      <c r="M11" s="32" t="s">
        <v>33</v>
      </c>
      <c r="N11" s="32" t="s">
        <v>34</v>
      </c>
      <c r="O11" s="32" t="s">
        <v>111</v>
      </c>
      <c r="P11" s="32" t="s">
        <v>112</v>
      </c>
    </row>
    <row r="12" spans="1:16" ht="15.5">
      <c r="A12" s="32" t="s">
        <v>113</v>
      </c>
      <c r="B12" t="s">
        <v>13079</v>
      </c>
      <c r="C12" t="str">
        <f>LEFT(Data!C12,FIND("|",Data!C12)-1)</f>
        <v>Computers&amp;Accessories</v>
      </c>
      <c r="D12" s="37">
        <v>154</v>
      </c>
      <c r="E12" s="37">
        <v>339</v>
      </c>
      <c r="F12" s="33">
        <v>0.55000000000000004</v>
      </c>
      <c r="G12" s="32">
        <v>4.3</v>
      </c>
      <c r="H12" s="36">
        <v>13391</v>
      </c>
      <c r="I12" s="32" t="s">
        <v>115</v>
      </c>
      <c r="J12" s="32" t="s">
        <v>116</v>
      </c>
      <c r="K12" s="32" t="s">
        <v>117</v>
      </c>
      <c r="L12" s="32" t="s">
        <v>118</v>
      </c>
      <c r="M12" s="32" t="s">
        <v>119</v>
      </c>
      <c r="N12" s="32" t="s">
        <v>120</v>
      </c>
      <c r="O12" s="32" t="s">
        <v>121</v>
      </c>
      <c r="P12" s="32" t="s">
        <v>122</v>
      </c>
    </row>
    <row r="13" spans="1:16" ht="15.5">
      <c r="A13" s="32" t="s">
        <v>123</v>
      </c>
      <c r="B13" t="s">
        <v>13084</v>
      </c>
      <c r="C13" t="str">
        <f>LEFT(Data!C13,FIND("|",Data!C13)-1)</f>
        <v>Computers&amp;Accessories</v>
      </c>
      <c r="D13" s="37">
        <v>299</v>
      </c>
      <c r="E13" s="37">
        <v>799</v>
      </c>
      <c r="F13" s="33">
        <v>0.63</v>
      </c>
      <c r="G13" s="32">
        <v>4.2</v>
      </c>
      <c r="H13" s="36">
        <v>94363</v>
      </c>
      <c r="I13" s="32" t="s">
        <v>125</v>
      </c>
      <c r="J13" s="32" t="s">
        <v>50</v>
      </c>
      <c r="K13" s="32" t="s">
        <v>51</v>
      </c>
      <c r="L13" s="32" t="s">
        <v>52</v>
      </c>
      <c r="M13" s="32" t="s">
        <v>53</v>
      </c>
      <c r="N13" s="32" t="s">
        <v>54</v>
      </c>
      <c r="O13" s="32" t="s">
        <v>126</v>
      </c>
      <c r="P13" s="32" t="s">
        <v>127</v>
      </c>
    </row>
    <row r="14" spans="1:16" ht="15.5">
      <c r="A14" s="32" t="s">
        <v>128</v>
      </c>
      <c r="B14" t="s">
        <v>13085</v>
      </c>
      <c r="C14" t="str">
        <f>LEFT(Data!C14,FIND("|",Data!C14)-1)</f>
        <v>Electronics</v>
      </c>
      <c r="D14" s="37">
        <v>219</v>
      </c>
      <c r="E14" s="37">
        <v>700</v>
      </c>
      <c r="F14" s="33">
        <v>0.69</v>
      </c>
      <c r="G14" s="32">
        <v>4.4000000000000004</v>
      </c>
      <c r="H14" s="36">
        <v>426973</v>
      </c>
      <c r="I14" s="32" t="s">
        <v>131</v>
      </c>
      <c r="J14" s="32" t="s">
        <v>132</v>
      </c>
      <c r="K14" s="32" t="s">
        <v>133</v>
      </c>
      <c r="L14" s="32" t="s">
        <v>134</v>
      </c>
      <c r="M14" s="32" t="s">
        <v>135</v>
      </c>
      <c r="N14" s="32" t="s">
        <v>136</v>
      </c>
      <c r="O14" s="32" t="s">
        <v>137</v>
      </c>
      <c r="P14" s="32" t="s">
        <v>138</v>
      </c>
    </row>
    <row r="15" spans="1:16" ht="15.5">
      <c r="A15" s="32" t="s">
        <v>139</v>
      </c>
      <c r="B15" t="s">
        <v>13079</v>
      </c>
      <c r="C15" t="str">
        <f>LEFT(Data!C15,FIND("|",Data!C15)-1)</f>
        <v>Computers&amp;Accessories</v>
      </c>
      <c r="D15" s="37">
        <v>350</v>
      </c>
      <c r="E15" s="37">
        <v>899</v>
      </c>
      <c r="F15" s="33">
        <v>0.61</v>
      </c>
      <c r="G15" s="32">
        <v>4.2</v>
      </c>
      <c r="H15" s="36">
        <v>2262</v>
      </c>
      <c r="I15" s="32" t="s">
        <v>141</v>
      </c>
      <c r="J15" s="32" t="s">
        <v>142</v>
      </c>
      <c r="K15" s="32" t="s">
        <v>143</v>
      </c>
      <c r="L15" s="32" t="s">
        <v>144</v>
      </c>
      <c r="M15" s="32" t="s">
        <v>145</v>
      </c>
      <c r="N15" s="32" t="s">
        <v>146</v>
      </c>
      <c r="O15" s="32" t="s">
        <v>147</v>
      </c>
      <c r="P15" s="32" t="s">
        <v>148</v>
      </c>
    </row>
    <row r="16" spans="1:16" ht="15.5">
      <c r="A16" s="32" t="s">
        <v>149</v>
      </c>
      <c r="B16" t="s">
        <v>13079</v>
      </c>
      <c r="C16" t="str">
        <f>LEFT(Data!C16,FIND("|",Data!C16)-1)</f>
        <v>Computers&amp;Accessories</v>
      </c>
      <c r="D16" s="37">
        <v>159</v>
      </c>
      <c r="E16" s="37">
        <v>399</v>
      </c>
      <c r="F16" s="33">
        <v>0.6</v>
      </c>
      <c r="G16" s="32">
        <v>4.0999999999999996</v>
      </c>
      <c r="H16" s="36">
        <v>4768</v>
      </c>
      <c r="I16" s="32" t="s">
        <v>59</v>
      </c>
      <c r="J16" s="32" t="s">
        <v>151</v>
      </c>
      <c r="K16" s="32" t="s">
        <v>152</v>
      </c>
      <c r="L16" s="32" t="s">
        <v>153</v>
      </c>
      <c r="M16" s="32" t="s">
        <v>154</v>
      </c>
      <c r="N16" s="32" t="s">
        <v>155</v>
      </c>
      <c r="O16" s="32" t="s">
        <v>156</v>
      </c>
      <c r="P16" s="32" t="s">
        <v>157</v>
      </c>
    </row>
    <row r="17" spans="1:16" ht="15.5">
      <c r="A17" s="32" t="s">
        <v>158</v>
      </c>
      <c r="B17" t="s">
        <v>13086</v>
      </c>
      <c r="C17" t="str">
        <f>LEFT(Data!C17,FIND("|",Data!C17)-1)</f>
        <v>Computers&amp;Accessories</v>
      </c>
      <c r="D17" s="37">
        <v>349</v>
      </c>
      <c r="E17" s="37">
        <v>399</v>
      </c>
      <c r="F17" s="33">
        <v>0.13</v>
      </c>
      <c r="G17" s="32">
        <v>4.4000000000000004</v>
      </c>
      <c r="H17" s="36">
        <v>18757</v>
      </c>
      <c r="I17" s="32" t="s">
        <v>160</v>
      </c>
      <c r="J17" s="32" t="s">
        <v>161</v>
      </c>
      <c r="K17" s="32" t="s">
        <v>162</v>
      </c>
      <c r="L17" s="32" t="s">
        <v>163</v>
      </c>
      <c r="M17" s="32" t="s">
        <v>164</v>
      </c>
      <c r="N17" s="32" t="s">
        <v>165</v>
      </c>
      <c r="O17" s="32" t="s">
        <v>166</v>
      </c>
      <c r="P17" s="32" t="s">
        <v>167</v>
      </c>
    </row>
    <row r="18" spans="1:16" ht="15.5">
      <c r="A18" s="32" t="s">
        <v>168</v>
      </c>
      <c r="B18" t="s">
        <v>13087</v>
      </c>
      <c r="C18" t="str">
        <f>LEFT(Data!C18,FIND("|",Data!C18)-1)</f>
        <v>Electronics</v>
      </c>
      <c r="D18" s="38">
        <v>13999</v>
      </c>
      <c r="E18" s="38">
        <v>24999</v>
      </c>
      <c r="F18" s="33">
        <v>0.44</v>
      </c>
      <c r="G18" s="32">
        <v>4.2</v>
      </c>
      <c r="H18" s="36">
        <v>32840</v>
      </c>
      <c r="I18" s="32" t="s">
        <v>171</v>
      </c>
      <c r="J18" s="32" t="s">
        <v>172</v>
      </c>
      <c r="K18" s="32" t="s">
        <v>173</v>
      </c>
      <c r="L18" s="32" t="s">
        <v>174</v>
      </c>
      <c r="M18" s="32" t="s">
        <v>175</v>
      </c>
      <c r="N18" s="32" t="s">
        <v>176</v>
      </c>
      <c r="O18" s="32" t="s">
        <v>177</v>
      </c>
      <c r="P18" s="32" t="s">
        <v>178</v>
      </c>
    </row>
    <row r="19" spans="1:16" ht="15.5">
      <c r="A19" s="32" t="s">
        <v>179</v>
      </c>
      <c r="B19" t="s">
        <v>13076</v>
      </c>
      <c r="C19" t="str">
        <f>LEFT(Data!C19,FIND("|",Data!C19)-1)</f>
        <v>Computers&amp;Accessories</v>
      </c>
      <c r="D19" s="37">
        <v>249</v>
      </c>
      <c r="E19" s="37">
        <v>399</v>
      </c>
      <c r="F19" s="33">
        <v>0.38</v>
      </c>
      <c r="G19" s="32">
        <v>4</v>
      </c>
      <c r="H19" s="36">
        <v>43994</v>
      </c>
      <c r="I19" s="32" t="s">
        <v>181</v>
      </c>
      <c r="J19" s="32" t="s">
        <v>30</v>
      </c>
      <c r="K19" s="32" t="s">
        <v>31</v>
      </c>
      <c r="L19" s="32" t="s">
        <v>32</v>
      </c>
      <c r="M19" s="32" t="s">
        <v>33</v>
      </c>
      <c r="N19" s="32" t="s">
        <v>34</v>
      </c>
      <c r="O19" s="32" t="s">
        <v>182</v>
      </c>
      <c r="P19" s="32" t="s">
        <v>183</v>
      </c>
    </row>
    <row r="20" spans="1:16" ht="15.5">
      <c r="A20" s="32" t="s">
        <v>184</v>
      </c>
      <c r="B20" t="s">
        <v>13088</v>
      </c>
      <c r="C20" t="str">
        <f>LEFT(Data!C20,FIND("|",Data!C20)-1)</f>
        <v>Computers&amp;Accessories</v>
      </c>
      <c r="D20" s="37">
        <v>199</v>
      </c>
      <c r="E20" s="37">
        <v>499</v>
      </c>
      <c r="F20" s="33">
        <v>0.6</v>
      </c>
      <c r="G20" s="32">
        <v>4.0999999999999996</v>
      </c>
      <c r="H20" s="36">
        <v>13045</v>
      </c>
      <c r="I20" s="32" t="s">
        <v>186</v>
      </c>
      <c r="J20" s="32" t="s">
        <v>187</v>
      </c>
      <c r="K20" s="32" t="s">
        <v>188</v>
      </c>
      <c r="L20" s="32" t="s">
        <v>189</v>
      </c>
      <c r="M20" s="32" t="s">
        <v>190</v>
      </c>
      <c r="N20" s="32" t="s">
        <v>191</v>
      </c>
      <c r="O20" s="32" t="s">
        <v>192</v>
      </c>
      <c r="P20" s="32" t="s">
        <v>193</v>
      </c>
    </row>
    <row r="21" spans="1:16" ht="15.5">
      <c r="A21" s="32" t="s">
        <v>194</v>
      </c>
      <c r="B21" t="s">
        <v>13089</v>
      </c>
      <c r="C21" t="str">
        <f>LEFT(Data!C21,FIND("|",Data!C21)-1)</f>
        <v>Electronics</v>
      </c>
      <c r="D21" s="38">
        <v>13490</v>
      </c>
      <c r="E21" s="38">
        <v>21990</v>
      </c>
      <c r="F21" s="33">
        <v>0.39</v>
      </c>
      <c r="G21" s="32">
        <v>4.3</v>
      </c>
      <c r="H21" s="36">
        <v>11976</v>
      </c>
      <c r="I21" s="32" t="s">
        <v>196</v>
      </c>
      <c r="J21" s="32" t="s">
        <v>197</v>
      </c>
      <c r="K21" s="32" t="s">
        <v>198</v>
      </c>
      <c r="L21" s="32" t="s">
        <v>199</v>
      </c>
      <c r="M21" s="32" t="s">
        <v>200</v>
      </c>
      <c r="N21" s="32" t="s">
        <v>201</v>
      </c>
      <c r="O21" s="32" t="s">
        <v>202</v>
      </c>
      <c r="P21" s="32" t="s">
        <v>203</v>
      </c>
    </row>
    <row r="22" spans="1:16" ht="15.5">
      <c r="A22" s="32" t="s">
        <v>204</v>
      </c>
      <c r="B22" t="s">
        <v>13090</v>
      </c>
      <c r="C22" t="str">
        <f>LEFT(Data!C22,FIND("|",Data!C22)-1)</f>
        <v>Computers&amp;Accessories</v>
      </c>
      <c r="D22" s="37">
        <v>970</v>
      </c>
      <c r="E22" s="38">
        <v>1799</v>
      </c>
      <c r="F22" s="33">
        <v>0.46</v>
      </c>
      <c r="G22" s="32">
        <v>4.5</v>
      </c>
      <c r="H22" s="36">
        <v>815</v>
      </c>
      <c r="I22" s="32" t="s">
        <v>206</v>
      </c>
      <c r="J22" s="32" t="s">
        <v>207</v>
      </c>
      <c r="K22" s="32" t="s">
        <v>208</v>
      </c>
      <c r="L22" s="32" t="s">
        <v>209</v>
      </c>
      <c r="M22" s="32" t="s">
        <v>210</v>
      </c>
      <c r="N22" s="32" t="s">
        <v>211</v>
      </c>
      <c r="O22" s="32" t="s">
        <v>212</v>
      </c>
      <c r="P22" s="32" t="s">
        <v>213</v>
      </c>
    </row>
    <row r="23" spans="1:16" ht="15.5">
      <c r="A23" s="32" t="s">
        <v>214</v>
      </c>
      <c r="B23" t="s">
        <v>13091</v>
      </c>
      <c r="C23" t="str">
        <f>LEFT(Data!C23,FIND("|",Data!C23)-1)</f>
        <v>Electronics</v>
      </c>
      <c r="D23" s="37">
        <v>279</v>
      </c>
      <c r="E23" s="37">
        <v>499</v>
      </c>
      <c r="F23" s="33">
        <v>0.44</v>
      </c>
      <c r="G23" s="32">
        <v>3.7</v>
      </c>
      <c r="H23" s="36">
        <v>10962</v>
      </c>
      <c r="I23" s="32" t="s">
        <v>216</v>
      </c>
      <c r="J23" s="32" t="s">
        <v>217</v>
      </c>
      <c r="K23" s="32" t="s">
        <v>218</v>
      </c>
      <c r="L23" s="32" t="s">
        <v>219</v>
      </c>
      <c r="M23" s="32" t="s">
        <v>220</v>
      </c>
      <c r="N23" s="32" t="s">
        <v>221</v>
      </c>
      <c r="O23" s="32" t="s">
        <v>222</v>
      </c>
      <c r="P23" s="32" t="s">
        <v>223</v>
      </c>
    </row>
    <row r="24" spans="1:16" ht="15.5">
      <c r="A24" s="32" t="s">
        <v>224</v>
      </c>
      <c r="B24" t="s">
        <v>13092</v>
      </c>
      <c r="C24" t="str">
        <f>LEFT(Data!C24,FIND("|",Data!C24)-1)</f>
        <v>Electronics</v>
      </c>
      <c r="D24" s="38">
        <v>13490</v>
      </c>
      <c r="E24" s="38">
        <v>22900</v>
      </c>
      <c r="F24" s="33">
        <v>0.41</v>
      </c>
      <c r="G24" s="32">
        <v>4.3</v>
      </c>
      <c r="H24" s="36">
        <v>16299</v>
      </c>
      <c r="I24" s="32" t="s">
        <v>226</v>
      </c>
      <c r="J24" s="32" t="s">
        <v>227</v>
      </c>
      <c r="K24" s="32" t="s">
        <v>228</v>
      </c>
      <c r="L24" s="32" t="s">
        <v>229</v>
      </c>
      <c r="M24" s="32" t="s">
        <v>230</v>
      </c>
      <c r="N24" s="32" t="s">
        <v>231</v>
      </c>
      <c r="O24" s="32" t="s">
        <v>232</v>
      </c>
      <c r="P24" s="32" t="s">
        <v>233</v>
      </c>
    </row>
    <row r="25" spans="1:16" ht="15.5">
      <c r="A25" s="32" t="s">
        <v>234</v>
      </c>
      <c r="B25" t="s">
        <v>13093</v>
      </c>
      <c r="C25" t="str">
        <f>LEFT(Data!C25,FIND("|",Data!C25)-1)</f>
        <v>Computers&amp;Accessories</v>
      </c>
      <c r="D25" s="37">
        <v>59</v>
      </c>
      <c r="E25" s="37">
        <v>199</v>
      </c>
      <c r="F25" s="33">
        <v>0.7</v>
      </c>
      <c r="G25" s="32">
        <v>4</v>
      </c>
      <c r="H25" s="36">
        <v>9378</v>
      </c>
      <c r="I25" s="32" t="s">
        <v>236</v>
      </c>
      <c r="J25" s="32" t="s">
        <v>237</v>
      </c>
      <c r="K25" s="32" t="s">
        <v>238</v>
      </c>
      <c r="L25" s="32" t="s">
        <v>239</v>
      </c>
      <c r="M25" s="32" t="s">
        <v>240</v>
      </c>
      <c r="N25" s="32" t="s">
        <v>241</v>
      </c>
      <c r="O25" s="32" t="s">
        <v>242</v>
      </c>
      <c r="P25" s="32" t="s">
        <v>243</v>
      </c>
    </row>
    <row r="26" spans="1:16" ht="15.5">
      <c r="A26" s="32" t="s">
        <v>244</v>
      </c>
      <c r="B26" t="s">
        <v>13094</v>
      </c>
      <c r="C26" t="str">
        <f>LEFT(Data!C26,FIND("|",Data!C26)-1)</f>
        <v>Electronics</v>
      </c>
      <c r="D26" s="38">
        <v>11499</v>
      </c>
      <c r="E26" s="38">
        <v>19990</v>
      </c>
      <c r="F26" s="33">
        <v>0.42</v>
      </c>
      <c r="G26" s="32">
        <v>4.3</v>
      </c>
      <c r="H26" s="36">
        <v>4703</v>
      </c>
      <c r="I26" s="32" t="s">
        <v>246</v>
      </c>
      <c r="J26" s="32" t="s">
        <v>247</v>
      </c>
      <c r="K26" s="32" t="s">
        <v>248</v>
      </c>
      <c r="L26" s="32" t="s">
        <v>249</v>
      </c>
      <c r="M26" s="32" t="s">
        <v>250</v>
      </c>
      <c r="N26" s="32" t="s">
        <v>251</v>
      </c>
      <c r="O26" s="32" t="s">
        <v>252</v>
      </c>
      <c r="P26" s="32" t="s">
        <v>253</v>
      </c>
    </row>
    <row r="27" spans="1:16" ht="15.5">
      <c r="A27" s="32" t="s">
        <v>254</v>
      </c>
      <c r="B27" t="s">
        <v>13095</v>
      </c>
      <c r="C27" t="str">
        <f>LEFT(Data!C27,FIND("|",Data!C27)-1)</f>
        <v>Electronics</v>
      </c>
      <c r="D27" s="37">
        <v>199</v>
      </c>
      <c r="E27" s="37">
        <v>699</v>
      </c>
      <c r="F27" s="33">
        <v>0.72</v>
      </c>
      <c r="G27" s="32">
        <v>4.2</v>
      </c>
      <c r="H27" s="36">
        <v>12153</v>
      </c>
      <c r="I27" s="32" t="s">
        <v>256</v>
      </c>
      <c r="J27" s="32" t="s">
        <v>257</v>
      </c>
      <c r="K27" s="32" t="s">
        <v>258</v>
      </c>
      <c r="L27" s="32" t="s">
        <v>259</v>
      </c>
      <c r="M27" s="32" t="s">
        <v>260</v>
      </c>
      <c r="N27" s="32" t="s">
        <v>261</v>
      </c>
      <c r="O27" s="32" t="s">
        <v>262</v>
      </c>
      <c r="P27" s="32" t="s">
        <v>263</v>
      </c>
    </row>
    <row r="28" spans="1:16" ht="15.5">
      <c r="A28" s="32" t="s">
        <v>264</v>
      </c>
      <c r="B28" t="s">
        <v>13096</v>
      </c>
      <c r="C28" t="str">
        <f>LEFT(Data!C28,FIND("|",Data!C28)-1)</f>
        <v>Electronics</v>
      </c>
      <c r="D28" s="38">
        <v>14999</v>
      </c>
      <c r="E28" s="38">
        <v>19999</v>
      </c>
      <c r="F28" s="33">
        <v>0.25</v>
      </c>
      <c r="G28" s="32">
        <v>4.2</v>
      </c>
      <c r="H28" s="36">
        <v>34899</v>
      </c>
      <c r="I28" s="32" t="s">
        <v>266</v>
      </c>
      <c r="J28" s="32" t="s">
        <v>267</v>
      </c>
      <c r="K28" s="32" t="s">
        <v>268</v>
      </c>
      <c r="L28" s="32" t="s">
        <v>269</v>
      </c>
      <c r="M28" s="32" t="s">
        <v>270</v>
      </c>
      <c r="N28" s="32" t="s">
        <v>271</v>
      </c>
      <c r="O28" s="32" t="s">
        <v>272</v>
      </c>
      <c r="P28" s="32" t="s">
        <v>273</v>
      </c>
    </row>
    <row r="29" spans="1:16" ht="15.5">
      <c r="A29" s="32" t="s">
        <v>274</v>
      </c>
      <c r="B29" t="s">
        <v>13076</v>
      </c>
      <c r="C29" t="str">
        <f>LEFT(Data!C29,FIND("|",Data!C29)-1)</f>
        <v>Computers&amp;Accessories</v>
      </c>
      <c r="D29" s="37">
        <v>299</v>
      </c>
      <c r="E29" s="37">
        <v>399</v>
      </c>
      <c r="F29" s="33">
        <v>0.25</v>
      </c>
      <c r="G29" s="32">
        <v>4</v>
      </c>
      <c r="H29" s="36">
        <v>2766</v>
      </c>
      <c r="I29" s="32" t="s">
        <v>276</v>
      </c>
      <c r="J29" s="32" t="s">
        <v>277</v>
      </c>
      <c r="K29" s="32" t="s">
        <v>278</v>
      </c>
      <c r="L29" s="32" t="s">
        <v>279</v>
      </c>
      <c r="M29" s="32" t="s">
        <v>280</v>
      </c>
      <c r="N29" s="32" t="s">
        <v>281</v>
      </c>
      <c r="O29" s="32" t="s">
        <v>282</v>
      </c>
      <c r="P29" s="32" t="s">
        <v>283</v>
      </c>
    </row>
    <row r="30" spans="1:16" ht="15.5">
      <c r="A30" s="32" t="s">
        <v>284</v>
      </c>
      <c r="B30" t="s">
        <v>13090</v>
      </c>
      <c r="C30" t="str">
        <f>LEFT(Data!C30,FIND("|",Data!C30)-1)</f>
        <v>Computers&amp;Accessories</v>
      </c>
      <c r="D30" s="37">
        <v>970</v>
      </c>
      <c r="E30" s="38">
        <v>1999</v>
      </c>
      <c r="F30" s="33">
        <v>0.51</v>
      </c>
      <c r="G30" s="32">
        <v>4.4000000000000004</v>
      </c>
      <c r="H30" s="36">
        <v>184</v>
      </c>
      <c r="I30" s="32" t="s">
        <v>286</v>
      </c>
      <c r="J30" s="32" t="s">
        <v>287</v>
      </c>
      <c r="K30" s="32" t="s">
        <v>288</v>
      </c>
      <c r="L30" s="32" t="s">
        <v>289</v>
      </c>
      <c r="M30" s="32" t="s">
        <v>290</v>
      </c>
      <c r="N30" s="32" t="s">
        <v>291</v>
      </c>
      <c r="O30" s="32" t="s">
        <v>292</v>
      </c>
      <c r="P30" s="32" t="s">
        <v>293</v>
      </c>
    </row>
    <row r="31" spans="1:16" ht="15.5">
      <c r="A31" s="32" t="s">
        <v>294</v>
      </c>
      <c r="B31" t="s">
        <v>13097</v>
      </c>
      <c r="C31" t="str">
        <f>LEFT(Data!C31,FIND("|",Data!C31)-1)</f>
        <v>Computers&amp;Accessories</v>
      </c>
      <c r="D31" s="37">
        <v>299</v>
      </c>
      <c r="E31" s="37">
        <v>999</v>
      </c>
      <c r="F31" s="33">
        <v>0.7</v>
      </c>
      <c r="G31" s="32">
        <v>4.3</v>
      </c>
      <c r="H31" s="36">
        <v>20850</v>
      </c>
      <c r="I31" s="32" t="s">
        <v>296</v>
      </c>
      <c r="J31" s="32" t="s">
        <v>297</v>
      </c>
      <c r="K31" s="32" t="s">
        <v>298</v>
      </c>
      <c r="L31" s="32" t="s">
        <v>299</v>
      </c>
      <c r="M31" s="32" t="s">
        <v>300</v>
      </c>
      <c r="N31" s="32" t="s">
        <v>301</v>
      </c>
      <c r="O31" s="32" t="s">
        <v>302</v>
      </c>
      <c r="P31" s="32" t="s">
        <v>303</v>
      </c>
    </row>
    <row r="32" spans="1:16" ht="15.5">
      <c r="A32" s="32" t="s">
        <v>304</v>
      </c>
      <c r="B32" t="s">
        <v>13098</v>
      </c>
      <c r="C32" t="str">
        <f>LEFT(Data!C32,FIND("|",Data!C32)-1)</f>
        <v>Computers&amp;Accessories</v>
      </c>
      <c r="D32" s="37">
        <v>199</v>
      </c>
      <c r="E32" s="37">
        <v>750</v>
      </c>
      <c r="F32" s="33">
        <v>0.73</v>
      </c>
      <c r="G32" s="32">
        <v>4.5</v>
      </c>
      <c r="H32" s="36">
        <v>74976</v>
      </c>
      <c r="I32" s="32" t="s">
        <v>306</v>
      </c>
      <c r="J32" s="32" t="s">
        <v>307</v>
      </c>
      <c r="K32" s="32" t="s">
        <v>308</v>
      </c>
      <c r="L32" s="32" t="s">
        <v>309</v>
      </c>
      <c r="M32" s="32" t="s">
        <v>310</v>
      </c>
      <c r="N32" s="32" t="s">
        <v>311</v>
      </c>
      <c r="O32" s="32" t="s">
        <v>312</v>
      </c>
      <c r="P32" s="32" t="s">
        <v>313</v>
      </c>
    </row>
    <row r="33" spans="1:16" ht="15.5">
      <c r="A33" s="32" t="s">
        <v>314</v>
      </c>
      <c r="B33" t="s">
        <v>13099</v>
      </c>
      <c r="C33" t="str">
        <f>LEFT(Data!C33,FIND("|",Data!C33)-1)</f>
        <v>Computers&amp;Accessories</v>
      </c>
      <c r="D33" s="37">
        <v>179</v>
      </c>
      <c r="E33" s="37">
        <v>499</v>
      </c>
      <c r="F33" s="33">
        <v>0.64</v>
      </c>
      <c r="G33" s="32">
        <v>4</v>
      </c>
      <c r="H33" s="36">
        <v>1934</v>
      </c>
      <c r="I33" s="32" t="s">
        <v>316</v>
      </c>
      <c r="J33" s="32" t="s">
        <v>317</v>
      </c>
      <c r="K33" s="32" t="s">
        <v>318</v>
      </c>
      <c r="L33" s="32" t="s">
        <v>319</v>
      </c>
      <c r="M33" s="32" t="s">
        <v>320</v>
      </c>
      <c r="N33" s="32" t="s">
        <v>321</v>
      </c>
      <c r="O33" s="32" t="s">
        <v>322</v>
      </c>
      <c r="P33" s="32" t="s">
        <v>323</v>
      </c>
    </row>
    <row r="34" spans="1:16" ht="15.5">
      <c r="A34" s="32" t="s">
        <v>324</v>
      </c>
      <c r="B34" t="s">
        <v>13100</v>
      </c>
      <c r="C34" t="str">
        <f>LEFT(Data!C34,FIND("|",Data!C34)-1)</f>
        <v>Computers&amp;Accessories</v>
      </c>
      <c r="D34" s="37">
        <v>389</v>
      </c>
      <c r="E34" s="38">
        <v>1099</v>
      </c>
      <c r="F34" s="33">
        <v>0.65</v>
      </c>
      <c r="G34" s="32">
        <v>4.3</v>
      </c>
      <c r="H34" s="36">
        <v>974</v>
      </c>
      <c r="I34" s="32" t="s">
        <v>326</v>
      </c>
      <c r="J34" s="32" t="s">
        <v>327</v>
      </c>
      <c r="K34" s="32" t="s">
        <v>328</v>
      </c>
      <c r="L34" s="32" t="s">
        <v>329</v>
      </c>
      <c r="M34" s="32" t="s">
        <v>330</v>
      </c>
      <c r="N34" s="32" t="s">
        <v>331</v>
      </c>
      <c r="O34" s="32" t="s">
        <v>332</v>
      </c>
      <c r="P34" s="32" t="s">
        <v>333</v>
      </c>
    </row>
    <row r="35" spans="1:16" ht="15.5">
      <c r="A35" s="32" t="s">
        <v>334</v>
      </c>
      <c r="B35" t="s">
        <v>13101</v>
      </c>
      <c r="C35" t="str">
        <f>LEFT(Data!C35,FIND("|",Data!C35)-1)</f>
        <v>Computers&amp;Accessories</v>
      </c>
      <c r="D35" s="37">
        <v>599</v>
      </c>
      <c r="E35" s="37">
        <v>599</v>
      </c>
      <c r="F35" s="33">
        <v>0</v>
      </c>
      <c r="G35" s="32">
        <v>4.3</v>
      </c>
      <c r="H35" s="36">
        <v>355</v>
      </c>
      <c r="I35" s="32" t="s">
        <v>336</v>
      </c>
      <c r="J35" s="32" t="s">
        <v>337</v>
      </c>
      <c r="K35" s="32" t="s">
        <v>338</v>
      </c>
      <c r="L35" s="32" t="s">
        <v>339</v>
      </c>
      <c r="M35" s="32" t="s">
        <v>340</v>
      </c>
      <c r="N35" s="32" t="s">
        <v>341</v>
      </c>
      <c r="O35" s="32" t="s">
        <v>342</v>
      </c>
      <c r="P35" s="32" t="s">
        <v>343</v>
      </c>
    </row>
    <row r="36" spans="1:16" ht="15.5">
      <c r="A36" s="32" t="s">
        <v>344</v>
      </c>
      <c r="B36" t="s">
        <v>13080</v>
      </c>
      <c r="C36" t="str">
        <f>LEFT(Data!C36,FIND("|",Data!C36)-1)</f>
        <v>Computers&amp;Accessories</v>
      </c>
      <c r="D36" s="37">
        <v>199</v>
      </c>
      <c r="E36" s="37">
        <v>999</v>
      </c>
      <c r="F36" s="33">
        <v>0.8</v>
      </c>
      <c r="G36" s="32">
        <v>3.9</v>
      </c>
      <c r="H36" s="36">
        <v>1075</v>
      </c>
      <c r="I36" s="32" t="s">
        <v>346</v>
      </c>
      <c r="J36" s="32" t="s">
        <v>347</v>
      </c>
      <c r="K36" s="32" t="s">
        <v>348</v>
      </c>
      <c r="L36" s="32" t="s">
        <v>349</v>
      </c>
      <c r="M36" s="32" t="s">
        <v>350</v>
      </c>
      <c r="N36" s="32" t="s">
        <v>351</v>
      </c>
      <c r="O36" s="32" t="s">
        <v>352</v>
      </c>
      <c r="P36" s="32" t="s">
        <v>353</v>
      </c>
    </row>
    <row r="37" spans="1:16" ht="15.5">
      <c r="A37" s="32" t="s">
        <v>354</v>
      </c>
      <c r="B37" t="s">
        <v>13080</v>
      </c>
      <c r="C37" t="str">
        <f>LEFT(Data!C37,FIND("|",Data!C37)-1)</f>
        <v>Computers&amp;Accessories</v>
      </c>
      <c r="D37" s="37">
        <v>99</v>
      </c>
      <c r="E37" s="37">
        <v>666.66</v>
      </c>
      <c r="F37" s="33">
        <v>0.85</v>
      </c>
      <c r="G37" s="32">
        <v>3.9</v>
      </c>
      <c r="H37" s="36">
        <v>24871</v>
      </c>
      <c r="I37" s="32" t="s">
        <v>356</v>
      </c>
      <c r="J37" s="32" t="s">
        <v>70</v>
      </c>
      <c r="K37" s="32" t="s">
        <v>71</v>
      </c>
      <c r="L37" s="32" t="s">
        <v>72</v>
      </c>
      <c r="M37" s="32" t="s">
        <v>73</v>
      </c>
      <c r="N37" s="32" t="s">
        <v>357</v>
      </c>
      <c r="O37" s="32" t="s">
        <v>358</v>
      </c>
      <c r="P37" s="32" t="s">
        <v>359</v>
      </c>
    </row>
    <row r="38" spans="1:16" ht="15.5">
      <c r="A38" s="32" t="s">
        <v>360</v>
      </c>
      <c r="B38" t="s">
        <v>13102</v>
      </c>
      <c r="C38" t="str">
        <f>LEFT(Data!C38,FIND("|",Data!C38)-1)</f>
        <v>Computers&amp;Accessories</v>
      </c>
      <c r="D38" s="37">
        <v>899</v>
      </c>
      <c r="E38" s="38">
        <v>1900</v>
      </c>
      <c r="F38" s="33">
        <v>0.53</v>
      </c>
      <c r="G38" s="32">
        <v>4.4000000000000004</v>
      </c>
      <c r="H38" s="36">
        <v>13552</v>
      </c>
      <c r="I38" s="32" t="s">
        <v>362</v>
      </c>
      <c r="J38" s="32" t="s">
        <v>363</v>
      </c>
      <c r="K38" s="32" t="s">
        <v>364</v>
      </c>
      <c r="L38" s="32" t="s">
        <v>365</v>
      </c>
      <c r="M38" s="32" t="s">
        <v>366</v>
      </c>
      <c r="N38" s="32" t="s">
        <v>367</v>
      </c>
      <c r="O38" s="32" t="s">
        <v>368</v>
      </c>
      <c r="P38" s="32" t="s">
        <v>369</v>
      </c>
    </row>
    <row r="39" spans="1:16" ht="15.5">
      <c r="A39" s="32" t="s">
        <v>370</v>
      </c>
      <c r="B39" t="s">
        <v>13103</v>
      </c>
      <c r="C39" t="str">
        <f>LEFT(Data!C39,FIND("|",Data!C39)-1)</f>
        <v>Computers&amp;Accessories</v>
      </c>
      <c r="D39" s="37">
        <v>199</v>
      </c>
      <c r="E39" s="37">
        <v>999</v>
      </c>
      <c r="F39" s="33">
        <v>0.8</v>
      </c>
      <c r="G39" s="32">
        <v>4</v>
      </c>
      <c r="H39" s="36">
        <v>576</v>
      </c>
      <c r="I39" s="32" t="s">
        <v>372</v>
      </c>
      <c r="J39" s="32" t="s">
        <v>373</v>
      </c>
      <c r="K39" s="32" t="s">
        <v>374</v>
      </c>
      <c r="L39" s="32" t="s">
        <v>375</v>
      </c>
      <c r="M39" s="32" t="s">
        <v>376</v>
      </c>
      <c r="N39" s="32" t="s">
        <v>377</v>
      </c>
      <c r="O39" s="32" t="s">
        <v>378</v>
      </c>
      <c r="P39" s="32" t="s">
        <v>379</v>
      </c>
    </row>
    <row r="40" spans="1:16" ht="15.5">
      <c r="A40" s="32" t="s">
        <v>380</v>
      </c>
      <c r="B40" t="s">
        <v>13104</v>
      </c>
      <c r="C40" t="str">
        <f>LEFT(Data!C40,FIND("|",Data!C40)-1)</f>
        <v>Electronics</v>
      </c>
      <c r="D40" s="38">
        <v>32999</v>
      </c>
      <c r="E40" s="38">
        <v>45999</v>
      </c>
      <c r="F40" s="33">
        <v>0.28000000000000003</v>
      </c>
      <c r="G40" s="32">
        <v>4.2</v>
      </c>
      <c r="H40" s="36">
        <v>7298</v>
      </c>
      <c r="I40" s="32" t="s">
        <v>382</v>
      </c>
      <c r="J40" s="32" t="s">
        <v>383</v>
      </c>
      <c r="K40" s="32" t="s">
        <v>384</v>
      </c>
      <c r="L40" s="32" t="s">
        <v>385</v>
      </c>
      <c r="M40" s="32" t="s">
        <v>386</v>
      </c>
      <c r="N40" s="32" t="s">
        <v>387</v>
      </c>
      <c r="O40" s="32" t="s">
        <v>388</v>
      </c>
      <c r="P40" s="32" t="s">
        <v>389</v>
      </c>
    </row>
    <row r="41" spans="1:16" ht="15.5">
      <c r="A41" s="32" t="s">
        <v>390</v>
      </c>
      <c r="B41" t="s">
        <v>13105</v>
      </c>
      <c r="C41" t="str">
        <f>LEFT(Data!C41,FIND("|",Data!C41)-1)</f>
        <v>Computers&amp;Accessories</v>
      </c>
      <c r="D41" s="37">
        <v>970</v>
      </c>
      <c r="E41" s="38">
        <v>1999</v>
      </c>
      <c r="F41" s="33">
        <v>0.51</v>
      </c>
      <c r="G41" s="32">
        <v>4.2</v>
      </c>
      <c r="H41" s="36">
        <v>462</v>
      </c>
      <c r="I41" s="32" t="s">
        <v>392</v>
      </c>
      <c r="J41" s="32" t="s">
        <v>393</v>
      </c>
      <c r="K41" s="32" t="s">
        <v>394</v>
      </c>
      <c r="L41" s="32" t="s">
        <v>395</v>
      </c>
      <c r="M41" s="32" t="s">
        <v>396</v>
      </c>
      <c r="N41" s="32" t="s">
        <v>397</v>
      </c>
      <c r="O41" s="32" t="s">
        <v>398</v>
      </c>
      <c r="P41" s="32" t="s">
        <v>399</v>
      </c>
    </row>
    <row r="42" spans="1:16" ht="15.5">
      <c r="A42" s="32" t="s">
        <v>400</v>
      </c>
      <c r="B42" t="s">
        <v>13098</v>
      </c>
      <c r="C42" t="str">
        <f>LEFT(Data!C42,FIND("|",Data!C42)-1)</f>
        <v>Computers&amp;Accessories</v>
      </c>
      <c r="D42" s="37">
        <v>209</v>
      </c>
      <c r="E42" s="37">
        <v>695</v>
      </c>
      <c r="F42" s="33">
        <v>0.7</v>
      </c>
      <c r="G42" s="32">
        <v>4.5</v>
      </c>
      <c r="H42" s="36">
        <v>107687</v>
      </c>
      <c r="I42" s="32" t="s">
        <v>402</v>
      </c>
      <c r="J42" s="32" t="s">
        <v>403</v>
      </c>
      <c r="K42" s="32" t="s">
        <v>404</v>
      </c>
      <c r="L42" s="32" t="s">
        <v>405</v>
      </c>
      <c r="M42" s="32" t="s">
        <v>406</v>
      </c>
      <c r="N42" s="32" t="s">
        <v>407</v>
      </c>
      <c r="O42" s="32" t="s">
        <v>408</v>
      </c>
      <c r="P42" s="32" t="s">
        <v>409</v>
      </c>
    </row>
    <row r="43" spans="1:16" ht="15.5">
      <c r="A43" s="32" t="s">
        <v>410</v>
      </c>
      <c r="B43" t="s">
        <v>13106</v>
      </c>
      <c r="C43" t="str">
        <f>LEFT(Data!C43,FIND("|",Data!C43)-1)</f>
        <v>Electronics</v>
      </c>
      <c r="D43" s="38">
        <v>19999</v>
      </c>
      <c r="E43" s="38">
        <v>34999</v>
      </c>
      <c r="F43" s="33">
        <v>0.43</v>
      </c>
      <c r="G43" s="32">
        <v>4.3</v>
      </c>
      <c r="H43" s="36">
        <v>27151</v>
      </c>
      <c r="I43" s="32" t="s">
        <v>412</v>
      </c>
      <c r="J43" s="32" t="s">
        <v>413</v>
      </c>
      <c r="K43" s="32" t="s">
        <v>414</v>
      </c>
      <c r="L43" s="32" t="s">
        <v>415</v>
      </c>
      <c r="M43" s="32" t="s">
        <v>416</v>
      </c>
      <c r="N43" s="32" t="s">
        <v>417</v>
      </c>
      <c r="O43" s="32" t="s">
        <v>418</v>
      </c>
      <c r="P43" s="32" t="s">
        <v>419</v>
      </c>
    </row>
    <row r="44" spans="1:16" ht="15.5">
      <c r="A44" s="32" t="s">
        <v>420</v>
      </c>
      <c r="B44" t="s">
        <v>13075</v>
      </c>
      <c r="C44" t="str">
        <f>LEFT(Data!C44,FIND("|",Data!C44)-1)</f>
        <v>Computers&amp;Accessories</v>
      </c>
      <c r="D44" s="37">
        <v>399</v>
      </c>
      <c r="E44" s="38">
        <v>1099</v>
      </c>
      <c r="F44" s="33">
        <v>0.64</v>
      </c>
      <c r="G44" s="32">
        <v>4.2</v>
      </c>
      <c r="H44" s="36">
        <v>24269</v>
      </c>
      <c r="I44" s="32" t="s">
        <v>422</v>
      </c>
      <c r="J44" s="32" t="s">
        <v>20</v>
      </c>
      <c r="K44" s="32" t="s">
        <v>21</v>
      </c>
      <c r="L44" s="32" t="s">
        <v>22</v>
      </c>
      <c r="M44" s="32" t="s">
        <v>23</v>
      </c>
      <c r="N44" s="32" t="s">
        <v>24</v>
      </c>
      <c r="O44" s="32" t="s">
        <v>423</v>
      </c>
      <c r="P44" s="32" t="s">
        <v>424</v>
      </c>
    </row>
    <row r="45" spans="1:16" ht="15.5">
      <c r="A45" s="32" t="s">
        <v>425</v>
      </c>
      <c r="B45" t="s">
        <v>13083</v>
      </c>
      <c r="C45" t="str">
        <f>LEFT(Data!C45,FIND("|",Data!C45)-1)</f>
        <v>Computers&amp;Accessories</v>
      </c>
      <c r="D45" s="37">
        <v>999</v>
      </c>
      <c r="E45" s="38">
        <v>1599</v>
      </c>
      <c r="F45" s="33">
        <v>0.38</v>
      </c>
      <c r="G45" s="32">
        <v>4.3</v>
      </c>
      <c r="H45" s="36">
        <v>12093</v>
      </c>
      <c r="I45" s="32" t="s">
        <v>427</v>
      </c>
      <c r="J45" s="32" t="s">
        <v>428</v>
      </c>
      <c r="K45" s="32" t="s">
        <v>429</v>
      </c>
      <c r="L45" s="32" t="s">
        <v>430</v>
      </c>
      <c r="M45" s="32" t="s">
        <v>431</v>
      </c>
      <c r="N45" s="32" t="s">
        <v>432</v>
      </c>
      <c r="O45" s="32" t="s">
        <v>433</v>
      </c>
      <c r="P45" s="32" t="s">
        <v>434</v>
      </c>
    </row>
    <row r="46" spans="1:16" ht="15.5">
      <c r="A46" s="32" t="s">
        <v>435</v>
      </c>
      <c r="B46" t="s">
        <v>13107</v>
      </c>
      <c r="C46" t="str">
        <f>LEFT(Data!C46,FIND("|",Data!C46)-1)</f>
        <v>Computers&amp;Accessories</v>
      </c>
      <c r="D46" s="37">
        <v>59</v>
      </c>
      <c r="E46" s="37">
        <v>199</v>
      </c>
      <c r="F46" s="33">
        <v>0.7</v>
      </c>
      <c r="G46" s="32">
        <v>4</v>
      </c>
      <c r="H46" s="36">
        <v>9378</v>
      </c>
      <c r="I46" s="32" t="s">
        <v>437</v>
      </c>
      <c r="J46" s="32" t="s">
        <v>237</v>
      </c>
      <c r="K46" s="32" t="s">
        <v>238</v>
      </c>
      <c r="L46" s="32" t="s">
        <v>239</v>
      </c>
      <c r="M46" s="32" t="s">
        <v>240</v>
      </c>
      <c r="N46" s="32" t="s">
        <v>241</v>
      </c>
      <c r="O46" s="32" t="s">
        <v>438</v>
      </c>
      <c r="P46" s="32" t="s">
        <v>439</v>
      </c>
    </row>
    <row r="47" spans="1:16" ht="15.5">
      <c r="A47" s="32" t="s">
        <v>440</v>
      </c>
      <c r="B47" t="s">
        <v>13108</v>
      </c>
      <c r="C47" t="str">
        <f>LEFT(Data!C47,FIND("|",Data!C47)-1)</f>
        <v>Computers&amp;Accessories</v>
      </c>
      <c r="D47" s="37">
        <v>333</v>
      </c>
      <c r="E47" s="37">
        <v>999</v>
      </c>
      <c r="F47" s="33">
        <v>0.67</v>
      </c>
      <c r="G47" s="32">
        <v>3.3</v>
      </c>
      <c r="H47" s="36">
        <v>9792</v>
      </c>
      <c r="I47" s="32" t="s">
        <v>442</v>
      </c>
      <c r="J47" s="32" t="s">
        <v>443</v>
      </c>
      <c r="K47" s="32" t="s">
        <v>444</v>
      </c>
      <c r="L47" s="32" t="s">
        <v>445</v>
      </c>
      <c r="M47" s="32" t="s">
        <v>446</v>
      </c>
      <c r="N47" s="32" t="s">
        <v>447</v>
      </c>
      <c r="O47" s="32" t="s">
        <v>448</v>
      </c>
      <c r="P47" s="32" t="s">
        <v>449</v>
      </c>
    </row>
    <row r="48" spans="1:16" ht="15.5">
      <c r="A48" s="32" t="s">
        <v>450</v>
      </c>
      <c r="B48" t="s">
        <v>13109</v>
      </c>
      <c r="C48" t="str">
        <f>LEFT(Data!C48,FIND("|",Data!C48)-1)</f>
        <v>Computers&amp;Accessories</v>
      </c>
      <c r="D48" s="37">
        <v>507</v>
      </c>
      <c r="E48" s="38">
        <v>1208</v>
      </c>
      <c r="F48" s="33">
        <v>0.57999999999999996</v>
      </c>
      <c r="G48" s="32">
        <v>4.0999999999999996</v>
      </c>
      <c r="H48" s="36">
        <v>8131</v>
      </c>
      <c r="I48" s="32" t="s">
        <v>452</v>
      </c>
      <c r="J48" s="32" t="s">
        <v>453</v>
      </c>
      <c r="K48" s="32" t="s">
        <v>454</v>
      </c>
      <c r="L48" s="32" t="s">
        <v>455</v>
      </c>
      <c r="M48" s="32" t="s">
        <v>456</v>
      </c>
      <c r="N48" s="32" t="s">
        <v>457</v>
      </c>
      <c r="O48" s="32" t="s">
        <v>458</v>
      </c>
      <c r="P48" s="32" t="s">
        <v>459</v>
      </c>
    </row>
    <row r="49" spans="1:16" ht="15.5">
      <c r="A49" s="32" t="s">
        <v>460</v>
      </c>
      <c r="B49" t="s">
        <v>13110</v>
      </c>
      <c r="C49" t="str">
        <f>LEFT(Data!C49,FIND("|",Data!C49)-1)</f>
        <v>Electronics</v>
      </c>
      <c r="D49" s="37">
        <v>309</v>
      </c>
      <c r="E49" s="37">
        <v>475</v>
      </c>
      <c r="F49" s="33">
        <v>0.35</v>
      </c>
      <c r="G49" s="32">
        <v>4.4000000000000004</v>
      </c>
      <c r="H49" s="36">
        <v>426973</v>
      </c>
      <c r="I49" s="32" t="s">
        <v>462</v>
      </c>
      <c r="J49" s="32" t="s">
        <v>132</v>
      </c>
      <c r="K49" s="32" t="s">
        <v>133</v>
      </c>
      <c r="L49" s="32" t="s">
        <v>134</v>
      </c>
      <c r="M49" s="32" t="s">
        <v>135</v>
      </c>
      <c r="N49" s="32" t="s">
        <v>136</v>
      </c>
      <c r="O49" s="32" t="s">
        <v>463</v>
      </c>
      <c r="P49" s="32" t="s">
        <v>464</v>
      </c>
    </row>
    <row r="50" spans="1:16" ht="15.5">
      <c r="A50" s="32" t="s">
        <v>465</v>
      </c>
      <c r="B50" t="s">
        <v>13111</v>
      </c>
      <c r="C50" t="str">
        <f>LEFT(Data!C50,FIND("|",Data!C50)-1)</f>
        <v>Electronics</v>
      </c>
      <c r="D50" s="37">
        <v>399</v>
      </c>
      <c r="E50" s="37">
        <v>999</v>
      </c>
      <c r="F50" s="33">
        <v>0.6</v>
      </c>
      <c r="G50" s="32">
        <v>3.6</v>
      </c>
      <c r="H50" s="36">
        <v>493</v>
      </c>
      <c r="I50" s="32" t="s">
        <v>468</v>
      </c>
      <c r="J50" s="32" t="s">
        <v>469</v>
      </c>
      <c r="K50" s="32" t="s">
        <v>470</v>
      </c>
      <c r="L50" s="32" t="s">
        <v>471</v>
      </c>
      <c r="M50" s="32" t="s">
        <v>472</v>
      </c>
      <c r="N50" s="32" t="s">
        <v>473</v>
      </c>
      <c r="O50" s="32" t="s">
        <v>474</v>
      </c>
      <c r="P50" s="32" t="s">
        <v>475</v>
      </c>
    </row>
    <row r="51" spans="1:16" ht="15.5">
      <c r="A51" s="32" t="s">
        <v>476</v>
      </c>
      <c r="B51" t="s">
        <v>13112</v>
      </c>
      <c r="C51" t="str">
        <f>LEFT(Data!C51,FIND("|",Data!C51)-1)</f>
        <v>Computers&amp;Accessories</v>
      </c>
      <c r="D51" s="37">
        <v>199</v>
      </c>
      <c r="E51" s="37">
        <v>395</v>
      </c>
      <c r="F51" s="33">
        <v>0.5</v>
      </c>
      <c r="G51" s="32">
        <v>4.2</v>
      </c>
      <c r="H51" s="36">
        <v>92595</v>
      </c>
      <c r="I51" s="32" t="s">
        <v>478</v>
      </c>
      <c r="J51" s="32" t="s">
        <v>479</v>
      </c>
      <c r="K51" s="32" t="s">
        <v>480</v>
      </c>
      <c r="L51" s="32" t="s">
        <v>481</v>
      </c>
      <c r="M51" s="32" t="s">
        <v>482</v>
      </c>
      <c r="N51" s="32" t="s">
        <v>483</v>
      </c>
      <c r="O51" s="32" t="s">
        <v>484</v>
      </c>
      <c r="P51" s="32" t="s">
        <v>485</v>
      </c>
    </row>
    <row r="52" spans="1:16" ht="15.5">
      <c r="A52" s="32" t="s">
        <v>486</v>
      </c>
      <c r="B52" t="s">
        <v>13083</v>
      </c>
      <c r="C52" t="str">
        <f>LEFT(Data!C52,FIND("|",Data!C52)-1)</f>
        <v>Computers&amp;Accessories</v>
      </c>
      <c r="D52" s="38">
        <v>1199</v>
      </c>
      <c r="E52" s="38">
        <v>2199</v>
      </c>
      <c r="F52" s="33">
        <v>0.45</v>
      </c>
      <c r="G52" s="32">
        <v>4.4000000000000004</v>
      </c>
      <c r="H52" s="36">
        <v>24780</v>
      </c>
      <c r="I52" s="32" t="s">
        <v>488</v>
      </c>
      <c r="J52" s="32" t="s">
        <v>489</v>
      </c>
      <c r="K52" s="32" t="s">
        <v>490</v>
      </c>
      <c r="L52" s="32" t="s">
        <v>491</v>
      </c>
      <c r="M52" s="32" t="s">
        <v>492</v>
      </c>
      <c r="N52" s="32" t="s">
        <v>493</v>
      </c>
      <c r="O52" s="32" t="s">
        <v>494</v>
      </c>
      <c r="P52" s="32" t="s">
        <v>495</v>
      </c>
    </row>
    <row r="53" spans="1:16" ht="15.5">
      <c r="A53" s="32" t="s">
        <v>496</v>
      </c>
      <c r="B53" t="s">
        <v>13113</v>
      </c>
      <c r="C53" t="str">
        <f>LEFT(Data!C53,FIND("|",Data!C53)-1)</f>
        <v>Computers&amp;Accessories</v>
      </c>
      <c r="D53" s="37">
        <v>179</v>
      </c>
      <c r="E53" s="37">
        <v>500</v>
      </c>
      <c r="F53" s="33">
        <v>0.64</v>
      </c>
      <c r="G53" s="32">
        <v>4.2</v>
      </c>
      <c r="H53" s="36">
        <v>92595</v>
      </c>
      <c r="I53" s="32" t="s">
        <v>498</v>
      </c>
      <c r="J53" s="32" t="s">
        <v>479</v>
      </c>
      <c r="K53" s="32" t="s">
        <v>480</v>
      </c>
      <c r="L53" s="32" t="s">
        <v>481</v>
      </c>
      <c r="M53" s="32" t="s">
        <v>482</v>
      </c>
      <c r="N53" s="32" t="s">
        <v>483</v>
      </c>
      <c r="O53" s="32" t="s">
        <v>499</v>
      </c>
      <c r="P53" s="32" t="s">
        <v>500</v>
      </c>
    </row>
    <row r="54" spans="1:16" ht="15.5">
      <c r="A54" s="32" t="s">
        <v>501</v>
      </c>
      <c r="B54" t="s">
        <v>13114</v>
      </c>
      <c r="C54" t="str">
        <f>LEFT(Data!C54,FIND("|",Data!C54)-1)</f>
        <v>Computers&amp;Accessories</v>
      </c>
      <c r="D54" s="37">
        <v>799</v>
      </c>
      <c r="E54" s="38">
        <v>2100</v>
      </c>
      <c r="F54" s="33">
        <v>0.62</v>
      </c>
      <c r="G54" s="32">
        <v>4.3</v>
      </c>
      <c r="H54" s="36">
        <v>8188</v>
      </c>
      <c r="I54" s="32" t="s">
        <v>503</v>
      </c>
      <c r="J54" s="32" t="s">
        <v>504</v>
      </c>
      <c r="K54" s="32" t="s">
        <v>505</v>
      </c>
      <c r="L54" s="32" t="s">
        <v>506</v>
      </c>
      <c r="M54" s="32" t="s">
        <v>507</v>
      </c>
      <c r="N54" s="32" t="s">
        <v>508</v>
      </c>
      <c r="O54" s="32" t="s">
        <v>509</v>
      </c>
      <c r="P54" s="32" t="s">
        <v>510</v>
      </c>
    </row>
    <row r="55" spans="1:16" ht="15.5">
      <c r="A55" s="32" t="s">
        <v>511</v>
      </c>
      <c r="B55" t="s">
        <v>13115</v>
      </c>
      <c r="C55" t="str">
        <f>LEFT(Data!C55,FIND("|",Data!C55)-1)</f>
        <v>Electronics</v>
      </c>
      <c r="D55" s="38">
        <v>6999</v>
      </c>
      <c r="E55" s="38">
        <v>12999</v>
      </c>
      <c r="F55" s="33">
        <v>0.46</v>
      </c>
      <c r="G55" s="32">
        <v>4.2</v>
      </c>
      <c r="H55" s="36">
        <v>4003</v>
      </c>
      <c r="I55" s="32" t="s">
        <v>514</v>
      </c>
      <c r="J55" s="32" t="s">
        <v>515</v>
      </c>
      <c r="K55" s="32" t="s">
        <v>516</v>
      </c>
      <c r="L55" s="32" t="s">
        <v>517</v>
      </c>
      <c r="M55" s="32" t="s">
        <v>518</v>
      </c>
      <c r="N55" s="32" t="s">
        <v>519</v>
      </c>
      <c r="O55" s="32" t="s">
        <v>520</v>
      </c>
      <c r="P55" s="32" t="s">
        <v>521</v>
      </c>
    </row>
    <row r="56" spans="1:16" ht="15.5">
      <c r="A56" s="32" t="s">
        <v>522</v>
      </c>
      <c r="B56" t="s">
        <v>13076</v>
      </c>
      <c r="C56" t="str">
        <f>LEFT(Data!C56,FIND("|",Data!C56)-1)</f>
        <v>Computers&amp;Accessories</v>
      </c>
      <c r="D56" s="37">
        <v>199</v>
      </c>
      <c r="E56" s="37">
        <v>349</v>
      </c>
      <c r="F56" s="33">
        <v>0.43</v>
      </c>
      <c r="G56" s="32">
        <v>4.0999999999999996</v>
      </c>
      <c r="H56" s="36">
        <v>314</v>
      </c>
      <c r="I56" s="32" t="s">
        <v>524</v>
      </c>
      <c r="J56" s="32" t="s">
        <v>525</v>
      </c>
      <c r="K56" s="32" t="s">
        <v>526</v>
      </c>
      <c r="L56" s="32" t="s">
        <v>527</v>
      </c>
      <c r="M56" s="32" t="s">
        <v>528</v>
      </c>
      <c r="N56" s="32" t="s">
        <v>529</v>
      </c>
      <c r="O56" s="32" t="s">
        <v>530</v>
      </c>
      <c r="P56" s="32" t="s">
        <v>531</v>
      </c>
    </row>
    <row r="57" spans="1:16" ht="15.5">
      <c r="A57" s="32" t="s">
        <v>532</v>
      </c>
      <c r="B57" t="s">
        <v>13116</v>
      </c>
      <c r="C57" t="str">
        <f>LEFT(Data!C57,FIND("|",Data!C57)-1)</f>
        <v>Electronics</v>
      </c>
      <c r="D57" s="37">
        <v>230</v>
      </c>
      <c r="E57" s="37">
        <v>499</v>
      </c>
      <c r="F57" s="33">
        <v>0.54</v>
      </c>
      <c r="G57" s="32">
        <v>3.7</v>
      </c>
      <c r="H57" s="36">
        <v>2960</v>
      </c>
      <c r="I57" s="32" t="s">
        <v>534</v>
      </c>
      <c r="J57" s="32" t="s">
        <v>535</v>
      </c>
      <c r="K57" s="32" t="s">
        <v>536</v>
      </c>
      <c r="L57" s="32" t="s">
        <v>537</v>
      </c>
      <c r="M57" s="32" t="s">
        <v>538</v>
      </c>
      <c r="N57" s="32" t="s">
        <v>539</v>
      </c>
      <c r="O57" s="32" t="s">
        <v>540</v>
      </c>
      <c r="P57" s="32" t="s">
        <v>541</v>
      </c>
    </row>
    <row r="58" spans="1:16" ht="15.5">
      <c r="A58" s="32" t="s">
        <v>542</v>
      </c>
      <c r="B58" t="s">
        <v>13117</v>
      </c>
      <c r="C58" t="str">
        <f>LEFT(Data!C58,FIND("|",Data!C58)-1)</f>
        <v>Computers&amp;Accessories</v>
      </c>
      <c r="D58" s="37">
        <v>649</v>
      </c>
      <c r="E58" s="38">
        <v>1399</v>
      </c>
      <c r="F58" s="33">
        <v>0.54</v>
      </c>
      <c r="G58" s="32">
        <v>4.2</v>
      </c>
      <c r="H58" s="36">
        <v>179691</v>
      </c>
      <c r="I58" s="32" t="s">
        <v>544</v>
      </c>
      <c r="J58" s="32" t="s">
        <v>101</v>
      </c>
      <c r="K58" s="32" t="s">
        <v>102</v>
      </c>
      <c r="L58" s="32" t="s">
        <v>103</v>
      </c>
      <c r="M58" s="32" t="s">
        <v>104</v>
      </c>
      <c r="N58" s="32" t="s">
        <v>105</v>
      </c>
      <c r="O58" s="32" t="s">
        <v>545</v>
      </c>
      <c r="P58" s="32" t="s">
        <v>546</v>
      </c>
    </row>
    <row r="59" spans="1:16" ht="15.5">
      <c r="A59" s="32" t="s">
        <v>547</v>
      </c>
      <c r="B59" t="s">
        <v>13096</v>
      </c>
      <c r="C59" t="str">
        <f>LEFT(Data!C59,FIND("|",Data!C59)-1)</f>
        <v>Electronics</v>
      </c>
      <c r="D59" s="38">
        <v>15999</v>
      </c>
      <c r="E59" s="38">
        <v>21999</v>
      </c>
      <c r="F59" s="33">
        <v>0.27</v>
      </c>
      <c r="G59" s="32">
        <v>4.2</v>
      </c>
      <c r="H59" s="36">
        <v>34899</v>
      </c>
      <c r="I59" s="32" t="s">
        <v>549</v>
      </c>
      <c r="J59" s="32" t="s">
        <v>267</v>
      </c>
      <c r="K59" s="32" t="s">
        <v>268</v>
      </c>
      <c r="L59" s="32" t="s">
        <v>269</v>
      </c>
      <c r="M59" s="32" t="s">
        <v>270</v>
      </c>
      <c r="N59" s="32" t="s">
        <v>271</v>
      </c>
      <c r="O59" s="32" t="s">
        <v>550</v>
      </c>
      <c r="P59" s="32" t="s">
        <v>551</v>
      </c>
    </row>
    <row r="60" spans="1:16" ht="15.5">
      <c r="A60" s="32" t="s">
        <v>552</v>
      </c>
      <c r="B60" t="s">
        <v>13118</v>
      </c>
      <c r="C60" t="str">
        <f>LEFT(Data!C60,FIND("|",Data!C60)-1)</f>
        <v>Computers&amp;Accessories</v>
      </c>
      <c r="D60" s="37">
        <v>348</v>
      </c>
      <c r="E60" s="38">
        <v>1499</v>
      </c>
      <c r="F60" s="33">
        <v>0.77</v>
      </c>
      <c r="G60" s="32">
        <v>4.2</v>
      </c>
      <c r="H60" s="36">
        <v>656</v>
      </c>
      <c r="I60" s="32" t="s">
        <v>554</v>
      </c>
      <c r="J60" s="32" t="s">
        <v>555</v>
      </c>
      <c r="K60" s="32" t="s">
        <v>556</v>
      </c>
      <c r="L60" s="32" t="s">
        <v>557</v>
      </c>
      <c r="M60" s="32" t="s">
        <v>558</v>
      </c>
      <c r="N60" s="32" t="s">
        <v>559</v>
      </c>
      <c r="O60" s="32" t="s">
        <v>560</v>
      </c>
      <c r="P60" s="32" t="s">
        <v>561</v>
      </c>
    </row>
    <row r="61" spans="1:16" ht="15.5">
      <c r="A61" s="32" t="s">
        <v>562</v>
      </c>
      <c r="B61" t="s">
        <v>13079</v>
      </c>
      <c r="C61" t="str">
        <f>LEFT(Data!C61,FIND("|",Data!C61)-1)</f>
        <v>Computers&amp;Accessories</v>
      </c>
      <c r="D61" s="37">
        <v>154</v>
      </c>
      <c r="E61" s="37">
        <v>349</v>
      </c>
      <c r="F61" s="33">
        <v>0.56000000000000005</v>
      </c>
      <c r="G61" s="32">
        <v>4.3</v>
      </c>
      <c r="H61" s="36">
        <v>7064</v>
      </c>
      <c r="I61" s="32" t="s">
        <v>564</v>
      </c>
      <c r="J61" s="32" t="s">
        <v>565</v>
      </c>
      <c r="K61" s="32" t="s">
        <v>566</v>
      </c>
      <c r="L61" s="32" t="s">
        <v>567</v>
      </c>
      <c r="M61" s="32" t="s">
        <v>568</v>
      </c>
      <c r="N61" s="32" t="s">
        <v>569</v>
      </c>
      <c r="O61" s="32" t="s">
        <v>570</v>
      </c>
      <c r="P61" s="32" t="s">
        <v>571</v>
      </c>
    </row>
    <row r="62" spans="1:16" ht="15.5">
      <c r="A62" s="32" t="s">
        <v>572</v>
      </c>
      <c r="B62" t="s">
        <v>13119</v>
      </c>
      <c r="C62" t="str">
        <f>LEFT(Data!C62,FIND("|",Data!C62)-1)</f>
        <v>Electronics</v>
      </c>
      <c r="D62" s="37">
        <v>179</v>
      </c>
      <c r="E62" s="37">
        <v>799</v>
      </c>
      <c r="F62" s="33">
        <v>0.78</v>
      </c>
      <c r="G62" s="32">
        <v>3.7</v>
      </c>
      <c r="H62" s="36">
        <v>2201</v>
      </c>
      <c r="I62" s="32" t="s">
        <v>574</v>
      </c>
      <c r="J62" s="32" t="s">
        <v>575</v>
      </c>
      <c r="K62" s="32" t="s">
        <v>576</v>
      </c>
      <c r="L62" s="32" t="s">
        <v>577</v>
      </c>
      <c r="M62" s="32" t="s">
        <v>578</v>
      </c>
      <c r="N62" s="32" t="s">
        <v>579</v>
      </c>
      <c r="O62" s="32" t="s">
        <v>580</v>
      </c>
      <c r="P62" s="32" t="s">
        <v>581</v>
      </c>
    </row>
    <row r="63" spans="1:16" ht="15.5">
      <c r="A63" s="32" t="s">
        <v>582</v>
      </c>
      <c r="B63" t="s">
        <v>13120</v>
      </c>
      <c r="C63" t="str">
        <f>LEFT(Data!C63,FIND("|",Data!C63)-1)</f>
        <v>Electronics</v>
      </c>
      <c r="D63" s="38">
        <v>32990</v>
      </c>
      <c r="E63" s="38">
        <v>47900</v>
      </c>
      <c r="F63" s="33">
        <v>0.31</v>
      </c>
      <c r="G63" s="32">
        <v>4.3</v>
      </c>
      <c r="H63" s="36">
        <v>7109</v>
      </c>
      <c r="I63" s="32" t="s">
        <v>584</v>
      </c>
      <c r="J63" s="32" t="s">
        <v>585</v>
      </c>
      <c r="K63" s="32" t="s">
        <v>586</v>
      </c>
      <c r="L63" s="32" t="s">
        <v>587</v>
      </c>
      <c r="M63" s="32" t="s">
        <v>588</v>
      </c>
      <c r="N63" s="32" t="s">
        <v>589</v>
      </c>
      <c r="O63" s="32" t="s">
        <v>590</v>
      </c>
      <c r="P63" s="32" t="s">
        <v>591</v>
      </c>
    </row>
    <row r="64" spans="1:16" ht="15.5">
      <c r="A64" s="32" t="s">
        <v>592</v>
      </c>
      <c r="B64" t="s">
        <v>13121</v>
      </c>
      <c r="C64" t="str">
        <f>LEFT(Data!C64,FIND("|",Data!C64)-1)</f>
        <v>Computers&amp;Accessories</v>
      </c>
      <c r="D64" s="37">
        <v>139</v>
      </c>
      <c r="E64" s="37">
        <v>999</v>
      </c>
      <c r="F64" s="33">
        <v>0.86</v>
      </c>
      <c r="G64" s="32">
        <v>4</v>
      </c>
      <c r="H64" s="36">
        <v>1313</v>
      </c>
      <c r="I64" s="32" t="s">
        <v>594</v>
      </c>
      <c r="J64" s="32" t="s">
        <v>595</v>
      </c>
      <c r="K64" s="32" t="s">
        <v>596</v>
      </c>
      <c r="L64" s="32" t="s">
        <v>597</v>
      </c>
      <c r="M64" s="32" t="s">
        <v>598</v>
      </c>
      <c r="N64" s="32" t="s">
        <v>599</v>
      </c>
      <c r="O64" s="32" t="s">
        <v>600</v>
      </c>
      <c r="P64" s="32" t="s">
        <v>601</v>
      </c>
    </row>
    <row r="65" spans="1:16" ht="15.5">
      <c r="A65" s="32" t="s">
        <v>602</v>
      </c>
      <c r="B65" t="s">
        <v>13098</v>
      </c>
      <c r="C65" t="str">
        <f>LEFT(Data!C65,FIND("|",Data!C65)-1)</f>
        <v>Computers&amp;Accessories</v>
      </c>
      <c r="D65" s="37">
        <v>329</v>
      </c>
      <c r="E65" s="37">
        <v>845</v>
      </c>
      <c r="F65" s="33">
        <v>0.61</v>
      </c>
      <c r="G65" s="32">
        <v>4.2</v>
      </c>
      <c r="H65" s="36">
        <v>29746</v>
      </c>
      <c r="I65" s="32" t="s">
        <v>604</v>
      </c>
      <c r="J65" s="32" t="s">
        <v>605</v>
      </c>
      <c r="K65" s="32" t="s">
        <v>606</v>
      </c>
      <c r="L65" s="32" t="s">
        <v>607</v>
      </c>
      <c r="M65" s="32" t="s">
        <v>608</v>
      </c>
      <c r="N65" s="32" t="s">
        <v>609</v>
      </c>
      <c r="O65" s="32" t="s">
        <v>610</v>
      </c>
      <c r="P65" s="32" t="s">
        <v>611</v>
      </c>
    </row>
    <row r="66" spans="1:16" ht="15.5">
      <c r="A66" s="32" t="s">
        <v>612</v>
      </c>
      <c r="B66" t="s">
        <v>13122</v>
      </c>
      <c r="C66" t="str">
        <f>LEFT(Data!C66,FIND("|",Data!C66)-1)</f>
        <v>Electronics</v>
      </c>
      <c r="D66" s="38">
        <v>13999</v>
      </c>
      <c r="E66" s="38">
        <v>24999</v>
      </c>
      <c r="F66" s="33">
        <v>0.44</v>
      </c>
      <c r="G66" s="32">
        <v>4.2</v>
      </c>
      <c r="H66" s="36">
        <v>45238</v>
      </c>
      <c r="I66" s="32" t="s">
        <v>614</v>
      </c>
      <c r="J66" s="32" t="s">
        <v>615</v>
      </c>
      <c r="K66" s="32" t="s">
        <v>616</v>
      </c>
      <c r="L66" s="32" t="s">
        <v>617</v>
      </c>
      <c r="M66" s="32" t="s">
        <v>618</v>
      </c>
      <c r="N66" s="32" t="s">
        <v>619</v>
      </c>
      <c r="O66" s="32" t="s">
        <v>620</v>
      </c>
      <c r="P66" s="32" t="s">
        <v>621</v>
      </c>
    </row>
    <row r="67" spans="1:16" ht="15.5">
      <c r="A67" s="32" t="s">
        <v>622</v>
      </c>
      <c r="B67" t="s">
        <v>13110</v>
      </c>
      <c r="C67" t="str">
        <f>LEFT(Data!C67,FIND("|",Data!C67)-1)</f>
        <v>Electronics</v>
      </c>
      <c r="D67" s="37">
        <v>309</v>
      </c>
      <c r="E67" s="38">
        <v>1400</v>
      </c>
      <c r="F67" s="33">
        <v>0.78</v>
      </c>
      <c r="G67" s="32">
        <v>4.4000000000000004</v>
      </c>
      <c r="H67" s="36">
        <v>426973</v>
      </c>
      <c r="I67" s="32" t="s">
        <v>624</v>
      </c>
      <c r="J67" s="32" t="s">
        <v>132</v>
      </c>
      <c r="K67" s="32" t="s">
        <v>133</v>
      </c>
      <c r="L67" s="32" t="s">
        <v>134</v>
      </c>
      <c r="M67" s="32" t="s">
        <v>135</v>
      </c>
      <c r="N67" s="32" t="s">
        <v>136</v>
      </c>
      <c r="O67" s="32" t="s">
        <v>625</v>
      </c>
      <c r="P67" s="32" t="s">
        <v>626</v>
      </c>
    </row>
    <row r="68" spans="1:16" ht="15.5">
      <c r="A68" s="32" t="s">
        <v>627</v>
      </c>
      <c r="B68" t="s">
        <v>13079</v>
      </c>
      <c r="C68" t="str">
        <f>LEFT(Data!C68,FIND("|",Data!C68)-1)</f>
        <v>Computers&amp;Accessories</v>
      </c>
      <c r="D68" s="37">
        <v>263</v>
      </c>
      <c r="E68" s="37">
        <v>699</v>
      </c>
      <c r="F68" s="33">
        <v>0.62</v>
      </c>
      <c r="G68" s="32">
        <v>4.0999999999999996</v>
      </c>
      <c r="H68" s="36">
        <v>450</v>
      </c>
      <c r="I68" s="32" t="s">
        <v>629</v>
      </c>
      <c r="J68" s="32" t="s">
        <v>630</v>
      </c>
      <c r="K68" s="32" t="s">
        <v>631</v>
      </c>
      <c r="L68" s="32" t="s">
        <v>632</v>
      </c>
      <c r="M68" s="32" t="s">
        <v>633</v>
      </c>
      <c r="N68" s="32" t="s">
        <v>634</v>
      </c>
      <c r="O68" s="32" t="s">
        <v>635</v>
      </c>
      <c r="P68" s="32" t="s">
        <v>636</v>
      </c>
    </row>
    <row r="69" spans="1:16" ht="15.5">
      <c r="A69" s="32" t="s">
        <v>637</v>
      </c>
      <c r="B69" t="s">
        <v>13094</v>
      </c>
      <c r="C69" t="str">
        <f>LEFT(Data!C69,FIND("|",Data!C69)-1)</f>
        <v>Electronics</v>
      </c>
      <c r="D69" s="38">
        <v>7999</v>
      </c>
      <c r="E69" s="38">
        <v>14990</v>
      </c>
      <c r="F69" s="33">
        <v>0.47</v>
      </c>
      <c r="G69" s="32">
        <v>4.3</v>
      </c>
      <c r="H69" s="36">
        <v>457</v>
      </c>
      <c r="I69" s="32" t="s">
        <v>639</v>
      </c>
      <c r="J69" s="32" t="s">
        <v>640</v>
      </c>
      <c r="K69" s="32" t="s">
        <v>641</v>
      </c>
      <c r="L69" s="32" t="s">
        <v>642</v>
      </c>
      <c r="M69" s="32" t="s">
        <v>643</v>
      </c>
      <c r="N69" s="32" t="s">
        <v>644</v>
      </c>
      <c r="O69" s="32" t="s">
        <v>645</v>
      </c>
      <c r="P69" s="32" t="s">
        <v>646</v>
      </c>
    </row>
    <row r="70" spans="1:16" ht="15.5">
      <c r="A70" s="32" t="s">
        <v>647</v>
      </c>
      <c r="B70" t="s">
        <v>13123</v>
      </c>
      <c r="C70" t="str">
        <f>LEFT(Data!C70,FIND("|",Data!C70)-1)</f>
        <v>Electronics</v>
      </c>
      <c r="D70" s="38">
        <v>1599</v>
      </c>
      <c r="E70" s="38">
        <v>2999</v>
      </c>
      <c r="F70" s="33">
        <v>0.47</v>
      </c>
      <c r="G70" s="32">
        <v>4.2</v>
      </c>
      <c r="H70" s="36">
        <v>2727</v>
      </c>
      <c r="I70" s="32" t="s">
        <v>650</v>
      </c>
      <c r="J70" s="32" t="s">
        <v>651</v>
      </c>
      <c r="K70" s="32" t="s">
        <v>652</v>
      </c>
      <c r="L70" s="32" t="s">
        <v>653</v>
      </c>
      <c r="M70" s="32" t="s">
        <v>654</v>
      </c>
      <c r="N70" s="32" t="s">
        <v>655</v>
      </c>
      <c r="O70" s="32" t="s">
        <v>656</v>
      </c>
      <c r="P70" s="32" t="s">
        <v>657</v>
      </c>
    </row>
    <row r="71" spans="1:16" ht="15.5">
      <c r="A71" s="32" t="s">
        <v>658</v>
      </c>
      <c r="B71" t="s">
        <v>13110</v>
      </c>
      <c r="C71" t="str">
        <f>LEFT(Data!C71,FIND("|",Data!C71)-1)</f>
        <v>Computers&amp;Accessories</v>
      </c>
      <c r="D71" s="37">
        <v>219</v>
      </c>
      <c r="E71" s="37">
        <v>700</v>
      </c>
      <c r="F71" s="33">
        <v>0.69</v>
      </c>
      <c r="G71" s="32">
        <v>4.3</v>
      </c>
      <c r="H71" s="36">
        <v>20053</v>
      </c>
      <c r="I71" s="32" t="s">
        <v>660</v>
      </c>
      <c r="J71" s="32" t="s">
        <v>661</v>
      </c>
      <c r="K71" s="32" t="s">
        <v>662</v>
      </c>
      <c r="L71" s="32" t="s">
        <v>663</v>
      </c>
      <c r="M71" s="32" t="s">
        <v>664</v>
      </c>
      <c r="N71" s="32" t="s">
        <v>665</v>
      </c>
      <c r="O71" s="32" t="s">
        <v>666</v>
      </c>
      <c r="P71" s="32" t="s">
        <v>667</v>
      </c>
    </row>
    <row r="72" spans="1:16" ht="15.5">
      <c r="A72" s="32" t="s">
        <v>668</v>
      </c>
      <c r="B72" t="s">
        <v>13124</v>
      </c>
      <c r="C72" t="str">
        <f>LEFT(Data!C72,FIND("|",Data!C72)-1)</f>
        <v>Computers&amp;Accessories</v>
      </c>
      <c r="D72" s="37">
        <v>349</v>
      </c>
      <c r="E72" s="37">
        <v>899</v>
      </c>
      <c r="F72" s="33">
        <v>0.61</v>
      </c>
      <c r="G72" s="32">
        <v>4.5</v>
      </c>
      <c r="H72" s="36">
        <v>149</v>
      </c>
      <c r="I72" s="32" t="s">
        <v>670</v>
      </c>
      <c r="J72" s="32" t="s">
        <v>671</v>
      </c>
      <c r="K72" s="32" t="s">
        <v>672</v>
      </c>
      <c r="L72" s="32" t="s">
        <v>673</v>
      </c>
      <c r="M72" s="32" t="s">
        <v>674</v>
      </c>
      <c r="N72" s="32" t="s">
        <v>675</v>
      </c>
      <c r="O72" s="32" t="s">
        <v>676</v>
      </c>
      <c r="P72" s="32" t="s">
        <v>677</v>
      </c>
    </row>
    <row r="73" spans="1:16" ht="15.5">
      <c r="A73" s="32" t="s">
        <v>678</v>
      </c>
      <c r="B73" t="s">
        <v>13125</v>
      </c>
      <c r="C73" t="str">
        <f>LEFT(Data!C73,FIND("|",Data!C73)-1)</f>
        <v>Computers&amp;Accessories</v>
      </c>
      <c r="D73" s="37">
        <v>349</v>
      </c>
      <c r="E73" s="37">
        <v>599</v>
      </c>
      <c r="F73" s="33">
        <v>0.42</v>
      </c>
      <c r="G73" s="32">
        <v>4.0999999999999996</v>
      </c>
      <c r="H73" s="36">
        <v>210</v>
      </c>
      <c r="I73" s="32" t="s">
        <v>680</v>
      </c>
      <c r="J73" s="32" t="s">
        <v>681</v>
      </c>
      <c r="K73" s="32" t="s">
        <v>682</v>
      </c>
      <c r="L73" s="32" t="s">
        <v>683</v>
      </c>
      <c r="M73" s="32" t="s">
        <v>684</v>
      </c>
      <c r="N73" s="32" t="s">
        <v>685</v>
      </c>
      <c r="O73" s="32" t="s">
        <v>686</v>
      </c>
      <c r="P73" s="32" t="s">
        <v>687</v>
      </c>
    </row>
    <row r="74" spans="1:16" ht="15.5">
      <c r="A74" s="32" t="s">
        <v>688</v>
      </c>
      <c r="B74" t="s">
        <v>13126</v>
      </c>
      <c r="C74" t="str">
        <f>LEFT(Data!C74,FIND("|",Data!C74)-1)</f>
        <v>Electronics</v>
      </c>
      <c r="D74" s="38">
        <v>26999</v>
      </c>
      <c r="E74" s="38">
        <v>42999</v>
      </c>
      <c r="F74" s="33">
        <v>0.37</v>
      </c>
      <c r="G74" s="32">
        <v>4.2</v>
      </c>
      <c r="H74" s="36">
        <v>45238</v>
      </c>
      <c r="I74" s="32" t="s">
        <v>690</v>
      </c>
      <c r="J74" s="32" t="s">
        <v>615</v>
      </c>
      <c r="K74" s="32" t="s">
        <v>616</v>
      </c>
      <c r="L74" s="32" t="s">
        <v>617</v>
      </c>
      <c r="M74" s="32" t="s">
        <v>618</v>
      </c>
      <c r="N74" s="32" t="s">
        <v>619</v>
      </c>
      <c r="O74" s="32" t="s">
        <v>691</v>
      </c>
      <c r="P74" s="32" t="s">
        <v>692</v>
      </c>
    </row>
    <row r="75" spans="1:16" ht="15.5">
      <c r="A75" s="32" t="s">
        <v>693</v>
      </c>
      <c r="B75" t="s">
        <v>13127</v>
      </c>
      <c r="C75" t="str">
        <f>LEFT(Data!C75,FIND("|",Data!C75)-1)</f>
        <v>Computers&amp;Accessories</v>
      </c>
      <c r="D75" s="37">
        <v>115</v>
      </c>
      <c r="E75" s="37">
        <v>499</v>
      </c>
      <c r="F75" s="33">
        <v>0.77</v>
      </c>
      <c r="G75" s="32">
        <v>4</v>
      </c>
      <c r="H75" s="36">
        <v>7732</v>
      </c>
      <c r="I75" s="32" t="s">
        <v>695</v>
      </c>
      <c r="J75" s="32" t="s">
        <v>696</v>
      </c>
      <c r="K75" s="32" t="s">
        <v>697</v>
      </c>
      <c r="L75" s="32" t="s">
        <v>698</v>
      </c>
      <c r="M75" s="32" t="s">
        <v>699</v>
      </c>
      <c r="N75" s="32" t="s">
        <v>700</v>
      </c>
      <c r="O75" s="32" t="s">
        <v>701</v>
      </c>
      <c r="P75" s="32" t="s">
        <v>702</v>
      </c>
    </row>
    <row r="76" spans="1:16" ht="15.5">
      <c r="A76" s="32" t="s">
        <v>703</v>
      </c>
      <c r="B76" t="s">
        <v>13088</v>
      </c>
      <c r="C76" t="str">
        <f>LEFT(Data!C76,FIND("|",Data!C76)-1)</f>
        <v>Computers&amp;Accessories</v>
      </c>
      <c r="D76" s="37">
        <v>399</v>
      </c>
      <c r="E76" s="37">
        <v>999</v>
      </c>
      <c r="F76" s="33">
        <v>0.6</v>
      </c>
      <c r="G76" s="32">
        <v>4.0999999999999996</v>
      </c>
      <c r="H76" s="36">
        <v>1780</v>
      </c>
      <c r="I76" s="32" t="s">
        <v>705</v>
      </c>
      <c r="J76" s="32" t="s">
        <v>706</v>
      </c>
      <c r="K76" s="32" t="s">
        <v>707</v>
      </c>
      <c r="L76" s="32" t="s">
        <v>708</v>
      </c>
      <c r="M76" s="32" t="s">
        <v>709</v>
      </c>
      <c r="N76" s="32" t="s">
        <v>710</v>
      </c>
      <c r="O76" s="32" t="s">
        <v>711</v>
      </c>
      <c r="P76" s="32" t="s">
        <v>712</v>
      </c>
    </row>
    <row r="77" spans="1:16" ht="15.5">
      <c r="A77" s="32" t="s">
        <v>713</v>
      </c>
      <c r="B77" t="s">
        <v>13128</v>
      </c>
      <c r="C77" t="str">
        <f>LEFT(Data!C77,FIND("|",Data!C77)-1)</f>
        <v>Computers&amp;Accessories</v>
      </c>
      <c r="D77" s="37">
        <v>199</v>
      </c>
      <c r="E77" s="37">
        <v>499</v>
      </c>
      <c r="F77" s="33">
        <v>0.6</v>
      </c>
      <c r="G77" s="32">
        <v>4.0999999999999996</v>
      </c>
      <c r="H77" s="36">
        <v>602</v>
      </c>
      <c r="I77" s="32" t="s">
        <v>715</v>
      </c>
      <c r="J77" s="32" t="s">
        <v>716</v>
      </c>
      <c r="K77" s="32" t="s">
        <v>717</v>
      </c>
      <c r="L77" s="32" t="s">
        <v>718</v>
      </c>
      <c r="M77" s="32" t="s">
        <v>719</v>
      </c>
      <c r="N77" s="32" t="s">
        <v>720</v>
      </c>
      <c r="O77" s="32" t="s">
        <v>721</v>
      </c>
      <c r="P77" s="32" t="s">
        <v>722</v>
      </c>
    </row>
    <row r="78" spans="1:16" ht="15.5">
      <c r="A78" s="32" t="s">
        <v>723</v>
      </c>
      <c r="B78" t="s">
        <v>13099</v>
      </c>
      <c r="C78" t="str">
        <f>LEFT(Data!C78,FIND("|",Data!C78)-1)</f>
        <v>Computers&amp;Accessories</v>
      </c>
      <c r="D78" s="37">
        <v>179</v>
      </c>
      <c r="E78" s="37">
        <v>399</v>
      </c>
      <c r="F78" s="33">
        <v>0.55000000000000004</v>
      </c>
      <c r="G78" s="32">
        <v>4</v>
      </c>
      <c r="H78" s="36">
        <v>1423</v>
      </c>
      <c r="I78" s="32" t="s">
        <v>725</v>
      </c>
      <c r="J78" s="32" t="s">
        <v>726</v>
      </c>
      <c r="K78" s="32" t="s">
        <v>727</v>
      </c>
      <c r="L78" s="32" t="s">
        <v>728</v>
      </c>
      <c r="M78" s="32" t="s">
        <v>729</v>
      </c>
      <c r="N78" s="32" t="s">
        <v>730</v>
      </c>
      <c r="O78" s="32" t="s">
        <v>731</v>
      </c>
      <c r="P78" s="32" t="s">
        <v>732</v>
      </c>
    </row>
    <row r="79" spans="1:16" ht="15.5">
      <c r="A79" s="32" t="s">
        <v>733</v>
      </c>
      <c r="B79" t="s">
        <v>13129</v>
      </c>
      <c r="C79" t="str">
        <f>LEFT(Data!C79,FIND("|",Data!C79)-1)</f>
        <v>Electronics</v>
      </c>
      <c r="D79" s="38">
        <v>10901</v>
      </c>
      <c r="E79" s="38">
        <v>30990</v>
      </c>
      <c r="F79" s="33">
        <v>0.65</v>
      </c>
      <c r="G79" s="32">
        <v>4.0999999999999996</v>
      </c>
      <c r="H79" s="36">
        <v>398</v>
      </c>
      <c r="I79" s="32" t="s">
        <v>735</v>
      </c>
      <c r="J79" s="32" t="s">
        <v>736</v>
      </c>
      <c r="K79" s="32" t="s">
        <v>737</v>
      </c>
      <c r="L79" s="32" t="s">
        <v>738</v>
      </c>
      <c r="M79" s="32" t="s">
        <v>739</v>
      </c>
      <c r="N79" s="32" t="s">
        <v>740</v>
      </c>
      <c r="O79" s="32" t="s">
        <v>741</v>
      </c>
      <c r="P79" s="32" t="s">
        <v>742</v>
      </c>
    </row>
    <row r="80" spans="1:16" ht="15.5">
      <c r="A80" s="32" t="s">
        <v>743</v>
      </c>
      <c r="B80" t="s">
        <v>13130</v>
      </c>
      <c r="C80" t="str">
        <f>LEFT(Data!C80,FIND("|",Data!C80)-1)</f>
        <v>Computers&amp;Accessories</v>
      </c>
      <c r="D80" s="37">
        <v>209</v>
      </c>
      <c r="E80" s="37">
        <v>499</v>
      </c>
      <c r="F80" s="33">
        <v>0.57999999999999996</v>
      </c>
      <c r="G80" s="32">
        <v>3.9</v>
      </c>
      <c r="H80" s="36">
        <v>536</v>
      </c>
      <c r="I80" s="32" t="s">
        <v>745</v>
      </c>
      <c r="J80" s="32" t="s">
        <v>746</v>
      </c>
      <c r="K80" s="32" t="s">
        <v>747</v>
      </c>
      <c r="L80" s="32" t="s">
        <v>748</v>
      </c>
      <c r="M80" s="32" t="s">
        <v>749</v>
      </c>
      <c r="N80" s="32" t="s">
        <v>750</v>
      </c>
      <c r="O80" s="32" t="s">
        <v>751</v>
      </c>
      <c r="P80" s="32" t="s">
        <v>752</v>
      </c>
    </row>
    <row r="81" spans="1:16" ht="15.5">
      <c r="A81" s="32" t="s">
        <v>753</v>
      </c>
      <c r="B81" t="s">
        <v>754</v>
      </c>
      <c r="C81" t="str">
        <f>LEFT(Data!C81,FIND("|",Data!C81)-1)</f>
        <v>Electronics</v>
      </c>
      <c r="D81" s="38">
        <v>1434</v>
      </c>
      <c r="E81" s="38">
        <v>3999</v>
      </c>
      <c r="F81" s="33">
        <v>0.64</v>
      </c>
      <c r="G81" s="32">
        <v>4</v>
      </c>
      <c r="H81" s="36">
        <v>32</v>
      </c>
      <c r="I81" s="32" t="s">
        <v>755</v>
      </c>
      <c r="J81" s="32" t="s">
        <v>756</v>
      </c>
      <c r="K81" s="32" t="s">
        <v>757</v>
      </c>
      <c r="L81" s="32" t="s">
        <v>758</v>
      </c>
      <c r="M81" s="32" t="s">
        <v>759</v>
      </c>
      <c r="N81" s="32" t="s">
        <v>760</v>
      </c>
      <c r="O81" s="32" t="s">
        <v>761</v>
      </c>
      <c r="P81" s="32" t="s">
        <v>762</v>
      </c>
    </row>
    <row r="82" spans="1:16" ht="15.5">
      <c r="A82" s="32" t="s">
        <v>763</v>
      </c>
      <c r="B82" t="s">
        <v>13131</v>
      </c>
      <c r="C82" t="str">
        <f>LEFT(Data!C82,FIND("|",Data!C82)-1)</f>
        <v>Computers&amp;Accessories</v>
      </c>
      <c r="D82" s="37">
        <v>399</v>
      </c>
      <c r="E82" s="38">
        <v>1099</v>
      </c>
      <c r="F82" s="33">
        <v>0.64</v>
      </c>
      <c r="G82" s="32">
        <v>4.2</v>
      </c>
      <c r="H82" s="36">
        <v>24269</v>
      </c>
      <c r="I82" s="32" t="s">
        <v>765</v>
      </c>
      <c r="J82" s="32" t="s">
        <v>20</v>
      </c>
      <c r="K82" s="32" t="s">
        <v>21</v>
      </c>
      <c r="L82" s="32" t="s">
        <v>22</v>
      </c>
      <c r="M82" s="32" t="s">
        <v>23</v>
      </c>
      <c r="N82" s="32" t="s">
        <v>766</v>
      </c>
      <c r="O82" s="32" t="s">
        <v>767</v>
      </c>
      <c r="P82" s="32" t="s">
        <v>768</v>
      </c>
    </row>
    <row r="83" spans="1:16" ht="15.5">
      <c r="A83" s="32" t="s">
        <v>769</v>
      </c>
      <c r="B83" t="s">
        <v>13132</v>
      </c>
      <c r="C83" t="str">
        <f>LEFT(Data!C83,FIND("|",Data!C83)-1)</f>
        <v>Computers&amp;Accessories</v>
      </c>
      <c r="D83" s="37">
        <v>139</v>
      </c>
      <c r="E83" s="37">
        <v>249</v>
      </c>
      <c r="F83" s="33">
        <v>0.44</v>
      </c>
      <c r="G83" s="32">
        <v>4</v>
      </c>
      <c r="H83" s="36">
        <v>9378</v>
      </c>
      <c r="I83" s="32" t="s">
        <v>771</v>
      </c>
      <c r="J83" s="32" t="s">
        <v>237</v>
      </c>
      <c r="K83" s="32" t="s">
        <v>238</v>
      </c>
      <c r="L83" s="32" t="s">
        <v>239</v>
      </c>
      <c r="M83" s="32" t="s">
        <v>240</v>
      </c>
      <c r="N83" s="32" t="s">
        <v>772</v>
      </c>
      <c r="O83" s="32" t="s">
        <v>773</v>
      </c>
      <c r="P83" s="32" t="s">
        <v>774</v>
      </c>
    </row>
    <row r="84" spans="1:16" ht="15.5">
      <c r="A84" s="32" t="s">
        <v>775</v>
      </c>
      <c r="B84" t="s">
        <v>13133</v>
      </c>
      <c r="C84" t="str">
        <f>LEFT(Data!C84,FIND("|",Data!C84)-1)</f>
        <v>Electronics</v>
      </c>
      <c r="D84" s="38">
        <v>7299</v>
      </c>
      <c r="E84" s="38">
        <v>19125</v>
      </c>
      <c r="F84" s="33">
        <v>0.62</v>
      </c>
      <c r="G84" s="32">
        <v>3.4</v>
      </c>
      <c r="H84" s="36">
        <v>902</v>
      </c>
      <c r="I84" s="32" t="s">
        <v>777</v>
      </c>
      <c r="J84" s="32" t="s">
        <v>778</v>
      </c>
      <c r="K84" s="32" t="s">
        <v>779</v>
      </c>
      <c r="L84" s="32" t="s">
        <v>780</v>
      </c>
      <c r="M84" s="32" t="s">
        <v>781</v>
      </c>
      <c r="N84" s="32" t="s">
        <v>782</v>
      </c>
      <c r="O84" s="32" t="s">
        <v>783</v>
      </c>
      <c r="P84" s="32" t="s">
        <v>784</v>
      </c>
    </row>
    <row r="85" spans="1:16" ht="15.5">
      <c r="A85" s="32" t="s">
        <v>785</v>
      </c>
      <c r="B85" t="s">
        <v>13097</v>
      </c>
      <c r="C85" t="str">
        <f>LEFT(Data!C85,FIND("|",Data!C85)-1)</f>
        <v>Computers&amp;Accessories</v>
      </c>
      <c r="D85" s="37">
        <v>299</v>
      </c>
      <c r="E85" s="37">
        <v>799</v>
      </c>
      <c r="F85" s="33">
        <v>0.63</v>
      </c>
      <c r="G85" s="32">
        <v>4.4000000000000004</v>
      </c>
      <c r="H85" s="36">
        <v>28791</v>
      </c>
      <c r="I85" s="32" t="s">
        <v>787</v>
      </c>
      <c r="J85" s="32" t="s">
        <v>788</v>
      </c>
      <c r="K85" s="32" t="s">
        <v>789</v>
      </c>
      <c r="L85" s="32" t="s">
        <v>790</v>
      </c>
      <c r="M85" s="32" t="s">
        <v>791</v>
      </c>
      <c r="N85" s="32" t="s">
        <v>792</v>
      </c>
      <c r="O85" s="32" t="s">
        <v>793</v>
      </c>
      <c r="P85" s="32" t="s">
        <v>794</v>
      </c>
    </row>
    <row r="86" spans="1:16" ht="15.5">
      <c r="A86" s="32" t="s">
        <v>795</v>
      </c>
      <c r="B86" t="s">
        <v>13131</v>
      </c>
      <c r="C86" t="str">
        <f>LEFT(Data!C86,FIND("|",Data!C86)-1)</f>
        <v>Computers&amp;Accessories</v>
      </c>
      <c r="D86" s="37">
        <v>325</v>
      </c>
      <c r="E86" s="38">
        <v>1299</v>
      </c>
      <c r="F86" s="33">
        <v>0.75</v>
      </c>
      <c r="G86" s="32">
        <v>4.2</v>
      </c>
      <c r="H86" s="36">
        <v>10576</v>
      </c>
      <c r="I86" s="32" t="s">
        <v>797</v>
      </c>
      <c r="J86" s="32" t="s">
        <v>798</v>
      </c>
      <c r="K86" s="32" t="s">
        <v>799</v>
      </c>
      <c r="L86" s="32" t="s">
        <v>800</v>
      </c>
      <c r="M86" s="32" t="s">
        <v>801</v>
      </c>
      <c r="N86" s="32" t="s">
        <v>802</v>
      </c>
      <c r="O86" s="32" t="s">
        <v>803</v>
      </c>
      <c r="P86" s="32" t="s">
        <v>804</v>
      </c>
    </row>
    <row r="87" spans="1:16" ht="15.5">
      <c r="A87" s="32" t="s">
        <v>805</v>
      </c>
      <c r="B87" t="s">
        <v>13134</v>
      </c>
      <c r="C87" t="str">
        <f>LEFT(Data!C87,FIND("|",Data!C87)-1)</f>
        <v>Electronics</v>
      </c>
      <c r="D87" s="38">
        <v>29999</v>
      </c>
      <c r="E87" s="38">
        <v>39999</v>
      </c>
      <c r="F87" s="33">
        <v>0.25</v>
      </c>
      <c r="G87" s="32">
        <v>4.2</v>
      </c>
      <c r="H87" s="36">
        <v>7298</v>
      </c>
      <c r="I87" s="32" t="s">
        <v>807</v>
      </c>
      <c r="J87" s="32" t="s">
        <v>383</v>
      </c>
      <c r="K87" s="32" t="s">
        <v>384</v>
      </c>
      <c r="L87" s="32" t="s">
        <v>385</v>
      </c>
      <c r="M87" s="32" t="s">
        <v>386</v>
      </c>
      <c r="N87" s="32" t="s">
        <v>387</v>
      </c>
      <c r="O87" s="32" t="s">
        <v>808</v>
      </c>
      <c r="P87" s="32" t="s">
        <v>809</v>
      </c>
    </row>
    <row r="88" spans="1:16" ht="15.5">
      <c r="A88" s="32" t="s">
        <v>810</v>
      </c>
      <c r="B88" t="s">
        <v>13135</v>
      </c>
      <c r="C88" t="str">
        <f>LEFT(Data!C88,FIND("|",Data!C88)-1)</f>
        <v>Electronics</v>
      </c>
      <c r="D88" s="38">
        <v>27999</v>
      </c>
      <c r="E88" s="38">
        <v>40990</v>
      </c>
      <c r="F88" s="33">
        <v>0.32</v>
      </c>
      <c r="G88" s="32">
        <v>4.3</v>
      </c>
      <c r="H88" s="36">
        <v>4703</v>
      </c>
      <c r="I88" s="32" t="s">
        <v>812</v>
      </c>
      <c r="J88" s="32" t="s">
        <v>247</v>
      </c>
      <c r="K88" s="32" t="s">
        <v>248</v>
      </c>
      <c r="L88" s="32" t="s">
        <v>249</v>
      </c>
      <c r="M88" s="32" t="s">
        <v>250</v>
      </c>
      <c r="N88" s="32" t="s">
        <v>251</v>
      </c>
      <c r="O88" s="32" t="s">
        <v>813</v>
      </c>
      <c r="P88" s="32" t="s">
        <v>814</v>
      </c>
    </row>
    <row r="89" spans="1:16" ht="15.5">
      <c r="A89" s="32" t="s">
        <v>815</v>
      </c>
      <c r="B89" t="s">
        <v>13120</v>
      </c>
      <c r="C89" t="str">
        <f>LEFT(Data!C89,FIND("|",Data!C89)-1)</f>
        <v>Electronics</v>
      </c>
      <c r="D89" s="38">
        <v>30990</v>
      </c>
      <c r="E89" s="38">
        <v>52900</v>
      </c>
      <c r="F89" s="33">
        <v>0.41</v>
      </c>
      <c r="G89" s="32">
        <v>4.3</v>
      </c>
      <c r="H89" s="36">
        <v>7109</v>
      </c>
      <c r="I89" s="32" t="s">
        <v>817</v>
      </c>
      <c r="J89" s="32" t="s">
        <v>585</v>
      </c>
      <c r="K89" s="32" t="s">
        <v>586</v>
      </c>
      <c r="L89" s="32" t="s">
        <v>587</v>
      </c>
      <c r="M89" s="32" t="s">
        <v>588</v>
      </c>
      <c r="N89" s="32" t="s">
        <v>589</v>
      </c>
      <c r="O89" s="32" t="s">
        <v>818</v>
      </c>
      <c r="P89" s="32" t="s">
        <v>819</v>
      </c>
    </row>
    <row r="90" spans="1:16" ht="15.5">
      <c r="A90" s="32" t="s">
        <v>820</v>
      </c>
      <c r="B90" t="s">
        <v>13136</v>
      </c>
      <c r="C90" t="str">
        <f>LEFT(Data!C90,FIND("|",Data!C90)-1)</f>
        <v>Computers&amp;Accessories</v>
      </c>
      <c r="D90" s="37">
        <v>199</v>
      </c>
      <c r="E90" s="37">
        <v>999</v>
      </c>
      <c r="F90" s="33">
        <v>0.8</v>
      </c>
      <c r="G90" s="32">
        <v>4.5</v>
      </c>
      <c r="H90" s="36">
        <v>127</v>
      </c>
      <c r="I90" s="32" t="s">
        <v>822</v>
      </c>
      <c r="J90" s="32" t="s">
        <v>823</v>
      </c>
      <c r="K90" s="32" t="s">
        <v>824</v>
      </c>
      <c r="L90" s="32" t="s">
        <v>825</v>
      </c>
      <c r="M90" s="32" t="s">
        <v>826</v>
      </c>
      <c r="N90" s="32" t="s">
        <v>827</v>
      </c>
      <c r="O90" s="32" t="s">
        <v>828</v>
      </c>
      <c r="P90" s="32" t="s">
        <v>829</v>
      </c>
    </row>
    <row r="91" spans="1:16" ht="15.5">
      <c r="A91" s="32" t="s">
        <v>830</v>
      </c>
      <c r="B91" t="s">
        <v>13075</v>
      </c>
      <c r="C91" t="str">
        <f>LEFT(Data!C91,FIND("|",Data!C91)-1)</f>
        <v>Computers&amp;Accessories</v>
      </c>
      <c r="D91" s="37">
        <v>649</v>
      </c>
      <c r="E91" s="38">
        <v>1999</v>
      </c>
      <c r="F91" s="33">
        <v>0.68</v>
      </c>
      <c r="G91" s="32">
        <v>4.2</v>
      </c>
      <c r="H91" s="36">
        <v>24269</v>
      </c>
      <c r="I91" s="32" t="s">
        <v>422</v>
      </c>
      <c r="J91" s="32" t="s">
        <v>20</v>
      </c>
      <c r="K91" s="32" t="s">
        <v>21</v>
      </c>
      <c r="L91" s="32" t="s">
        <v>22</v>
      </c>
      <c r="M91" s="32" t="s">
        <v>23</v>
      </c>
      <c r="N91" s="32" t="s">
        <v>832</v>
      </c>
      <c r="O91" s="32" t="s">
        <v>833</v>
      </c>
      <c r="P91" s="32" t="s">
        <v>834</v>
      </c>
    </row>
    <row r="92" spans="1:16" ht="15.5">
      <c r="A92" s="32" t="s">
        <v>835</v>
      </c>
      <c r="B92" t="s">
        <v>13137</v>
      </c>
      <c r="C92" t="str">
        <f>LEFT(Data!C92,FIND("|",Data!C92)-1)</f>
        <v>Computers&amp;Accessories</v>
      </c>
      <c r="D92" s="37">
        <v>269</v>
      </c>
      <c r="E92" s="37">
        <v>800</v>
      </c>
      <c r="F92" s="33">
        <v>0.66</v>
      </c>
      <c r="G92" s="32">
        <v>3.6</v>
      </c>
      <c r="H92" s="36">
        <v>10134</v>
      </c>
      <c r="I92" s="32" t="s">
        <v>837</v>
      </c>
      <c r="J92" s="32" t="s">
        <v>838</v>
      </c>
      <c r="K92" s="32" t="s">
        <v>839</v>
      </c>
      <c r="L92" s="32" t="s">
        <v>840</v>
      </c>
      <c r="M92" s="32" t="s">
        <v>841</v>
      </c>
      <c r="N92" s="32" t="s">
        <v>842</v>
      </c>
      <c r="O92" s="32" t="s">
        <v>843</v>
      </c>
      <c r="P92" s="32" t="s">
        <v>844</v>
      </c>
    </row>
    <row r="93" spans="1:16" ht="15.5">
      <c r="A93" s="32" t="s">
        <v>845</v>
      </c>
      <c r="B93" t="s">
        <v>13134</v>
      </c>
      <c r="C93" t="str">
        <f>LEFT(Data!C93,FIND("|",Data!C93)-1)</f>
        <v>Electronics</v>
      </c>
      <c r="D93" s="38">
        <v>24999</v>
      </c>
      <c r="E93" s="38">
        <v>31999</v>
      </c>
      <c r="F93" s="33">
        <v>0.22</v>
      </c>
      <c r="G93" s="32">
        <v>4.2</v>
      </c>
      <c r="H93" s="36">
        <v>34899</v>
      </c>
      <c r="I93" s="32" t="s">
        <v>847</v>
      </c>
      <c r="J93" s="32" t="s">
        <v>267</v>
      </c>
      <c r="K93" s="32" t="s">
        <v>268</v>
      </c>
      <c r="L93" s="32" t="s">
        <v>269</v>
      </c>
      <c r="M93" s="32" t="s">
        <v>270</v>
      </c>
      <c r="N93" s="32" t="s">
        <v>271</v>
      </c>
      <c r="O93" s="32" t="s">
        <v>848</v>
      </c>
      <c r="P93" s="32" t="s">
        <v>849</v>
      </c>
    </row>
    <row r="94" spans="1:16" ht="15.5">
      <c r="A94" s="32" t="s">
        <v>850</v>
      </c>
      <c r="B94" t="s">
        <v>13078</v>
      </c>
      <c r="C94" t="str">
        <f>LEFT(Data!C94,FIND("|",Data!C94)-1)</f>
        <v>Computers&amp;Accessories</v>
      </c>
      <c r="D94" s="37">
        <v>299</v>
      </c>
      <c r="E94" s="37">
        <v>699</v>
      </c>
      <c r="F94" s="33">
        <v>0.56999999999999995</v>
      </c>
      <c r="G94" s="32">
        <v>4.2</v>
      </c>
      <c r="H94" s="36">
        <v>94363</v>
      </c>
      <c r="I94" s="32" t="s">
        <v>49</v>
      </c>
      <c r="J94" s="32" t="s">
        <v>50</v>
      </c>
      <c r="K94" s="32" t="s">
        <v>51</v>
      </c>
      <c r="L94" s="32" t="s">
        <v>52</v>
      </c>
      <c r="M94" s="32" t="s">
        <v>53</v>
      </c>
      <c r="N94" s="32" t="s">
        <v>54</v>
      </c>
      <c r="O94" s="32" t="s">
        <v>852</v>
      </c>
      <c r="P94" s="32" t="s">
        <v>853</v>
      </c>
    </row>
    <row r="95" spans="1:16" ht="15.5">
      <c r="A95" s="32" t="s">
        <v>854</v>
      </c>
      <c r="B95" t="s">
        <v>13138</v>
      </c>
      <c r="C95" t="str">
        <f>LEFT(Data!C95,FIND("|",Data!C95)-1)</f>
        <v>Computers&amp;Accessories</v>
      </c>
      <c r="D95" s="37">
        <v>199</v>
      </c>
      <c r="E95" s="37">
        <v>999</v>
      </c>
      <c r="F95" s="33">
        <v>0.8</v>
      </c>
      <c r="G95" s="32">
        <v>4.0999999999999996</v>
      </c>
      <c r="H95" s="36">
        <v>425</v>
      </c>
      <c r="I95" s="32" t="s">
        <v>856</v>
      </c>
      <c r="J95" s="32" t="s">
        <v>857</v>
      </c>
      <c r="K95" s="32" t="s">
        <v>858</v>
      </c>
      <c r="L95" s="32" t="s">
        <v>859</v>
      </c>
      <c r="M95" s="32" t="s">
        <v>860</v>
      </c>
      <c r="N95" s="32" t="s">
        <v>861</v>
      </c>
      <c r="O95" s="32" t="s">
        <v>862</v>
      </c>
      <c r="P95" s="32" t="s">
        <v>863</v>
      </c>
    </row>
    <row r="96" spans="1:16" ht="15.5">
      <c r="A96" s="32" t="s">
        <v>864</v>
      </c>
      <c r="B96" t="s">
        <v>13139</v>
      </c>
      <c r="C96" t="str">
        <f>LEFT(Data!C96,FIND("|",Data!C96)-1)</f>
        <v>Electronics</v>
      </c>
      <c r="D96" s="38">
        <v>18990</v>
      </c>
      <c r="E96" s="38">
        <v>40990</v>
      </c>
      <c r="F96" s="33">
        <v>0.54</v>
      </c>
      <c r="G96" s="32">
        <v>4.2</v>
      </c>
      <c r="H96" s="36">
        <v>6659</v>
      </c>
      <c r="I96" s="32" t="s">
        <v>866</v>
      </c>
      <c r="J96" s="32" t="s">
        <v>867</v>
      </c>
      <c r="K96" s="32" t="s">
        <v>868</v>
      </c>
      <c r="L96" s="32" t="s">
        <v>869</v>
      </c>
      <c r="M96" s="32" t="s">
        <v>870</v>
      </c>
      <c r="N96" s="32" t="s">
        <v>871</v>
      </c>
      <c r="O96" s="32" t="s">
        <v>872</v>
      </c>
      <c r="P96" s="32" t="s">
        <v>873</v>
      </c>
    </row>
    <row r="97" spans="1:16" ht="15.5">
      <c r="A97" s="32" t="s">
        <v>874</v>
      </c>
      <c r="B97" t="s">
        <v>13140</v>
      </c>
      <c r="C97" t="str">
        <f>LEFT(Data!C97,FIND("|",Data!C97)-1)</f>
        <v>Computers&amp;Accessories</v>
      </c>
      <c r="D97" s="37">
        <v>290</v>
      </c>
      <c r="E97" s="37">
        <v>349</v>
      </c>
      <c r="F97" s="33">
        <v>0.17</v>
      </c>
      <c r="G97" s="32">
        <v>3.7</v>
      </c>
      <c r="H97" s="36">
        <v>1977</v>
      </c>
      <c r="I97" s="32" t="s">
        <v>876</v>
      </c>
      <c r="J97" s="32" t="s">
        <v>877</v>
      </c>
      <c r="K97" s="32" t="s">
        <v>878</v>
      </c>
      <c r="L97" s="32" t="s">
        <v>879</v>
      </c>
      <c r="M97" s="32" t="s">
        <v>880</v>
      </c>
      <c r="N97" s="32" t="s">
        <v>881</v>
      </c>
      <c r="O97" s="32" t="s">
        <v>882</v>
      </c>
      <c r="P97" s="32" t="s">
        <v>883</v>
      </c>
    </row>
    <row r="98" spans="1:16" ht="15.5">
      <c r="A98" s="32" t="s">
        <v>884</v>
      </c>
      <c r="B98" t="s">
        <v>13141</v>
      </c>
      <c r="C98" t="str">
        <f>LEFT(Data!C98,FIND("|",Data!C98)-1)</f>
        <v>Electronics</v>
      </c>
      <c r="D98" s="37">
        <v>249</v>
      </c>
      <c r="E98" s="37">
        <v>799</v>
      </c>
      <c r="F98" s="33">
        <v>0.69</v>
      </c>
      <c r="G98" s="32">
        <v>3.8</v>
      </c>
      <c r="H98" s="36">
        <v>1079</v>
      </c>
      <c r="I98" s="32" t="s">
        <v>886</v>
      </c>
      <c r="J98" s="32" t="s">
        <v>887</v>
      </c>
      <c r="K98" s="32" t="s">
        <v>888</v>
      </c>
      <c r="L98" s="32" t="s">
        <v>889</v>
      </c>
      <c r="M98" s="32" t="s">
        <v>890</v>
      </c>
      <c r="N98" s="32" t="s">
        <v>891</v>
      </c>
      <c r="O98" s="32" t="s">
        <v>892</v>
      </c>
      <c r="P98" s="32" t="s">
        <v>893</v>
      </c>
    </row>
    <row r="99" spans="1:16" ht="15.5">
      <c r="A99" s="32" t="s">
        <v>894</v>
      </c>
      <c r="B99" t="s">
        <v>13142</v>
      </c>
      <c r="C99" t="str">
        <f>LEFT(Data!C99,FIND("|",Data!C99)-1)</f>
        <v>Computers&amp;Accessories</v>
      </c>
      <c r="D99" s="37">
        <v>345</v>
      </c>
      <c r="E99" s="37">
        <v>999</v>
      </c>
      <c r="F99" s="33">
        <v>0.65</v>
      </c>
      <c r="G99" s="32">
        <v>3.7</v>
      </c>
      <c r="H99" s="36">
        <v>1097</v>
      </c>
      <c r="I99" s="32" t="s">
        <v>896</v>
      </c>
      <c r="J99" s="32" t="s">
        <v>897</v>
      </c>
      <c r="K99" s="32" t="s">
        <v>898</v>
      </c>
      <c r="L99" s="32" t="s">
        <v>899</v>
      </c>
      <c r="M99" s="32" t="s">
        <v>900</v>
      </c>
      <c r="N99" s="32" t="s">
        <v>901</v>
      </c>
      <c r="O99" s="32" t="s">
        <v>902</v>
      </c>
      <c r="P99" s="32" t="s">
        <v>903</v>
      </c>
    </row>
    <row r="100" spans="1:16" ht="15.5">
      <c r="A100" s="32" t="s">
        <v>904</v>
      </c>
      <c r="B100" t="s">
        <v>13083</v>
      </c>
      <c r="C100" t="str">
        <f>LEFT(Data!C100,FIND("|",Data!C100)-1)</f>
        <v>Computers&amp;Accessories</v>
      </c>
      <c r="D100" s="38">
        <v>1099</v>
      </c>
      <c r="E100" s="38">
        <v>1899</v>
      </c>
      <c r="F100" s="33">
        <v>0.42</v>
      </c>
      <c r="G100" s="32">
        <v>4.5</v>
      </c>
      <c r="H100" s="36">
        <v>22420</v>
      </c>
      <c r="I100" s="32" t="s">
        <v>906</v>
      </c>
      <c r="J100" s="32" t="s">
        <v>907</v>
      </c>
      <c r="K100" s="32" t="s">
        <v>908</v>
      </c>
      <c r="L100" s="32" t="s">
        <v>909</v>
      </c>
      <c r="M100" s="32" t="s">
        <v>910</v>
      </c>
      <c r="N100" s="32" t="s">
        <v>911</v>
      </c>
      <c r="O100" s="32" t="s">
        <v>912</v>
      </c>
      <c r="P100" s="32" t="s">
        <v>913</v>
      </c>
    </row>
    <row r="101" spans="1:16" ht="15.5">
      <c r="A101" s="32" t="s">
        <v>914</v>
      </c>
      <c r="B101" t="s">
        <v>13143</v>
      </c>
      <c r="C101" t="str">
        <f>LEFT(Data!C101,FIND("|",Data!C101)-1)</f>
        <v>Computers&amp;Accessories</v>
      </c>
      <c r="D101" s="37">
        <v>719</v>
      </c>
      <c r="E101" s="38">
        <v>1499</v>
      </c>
      <c r="F101" s="33">
        <v>0.52</v>
      </c>
      <c r="G101" s="32">
        <v>4.0999999999999996</v>
      </c>
      <c r="H101" s="36">
        <v>1045</v>
      </c>
      <c r="I101" s="32" t="s">
        <v>916</v>
      </c>
      <c r="J101" s="32" t="s">
        <v>917</v>
      </c>
      <c r="K101" s="32" t="s">
        <v>918</v>
      </c>
      <c r="L101" s="32" t="s">
        <v>919</v>
      </c>
      <c r="M101" s="32" t="s">
        <v>920</v>
      </c>
      <c r="N101" s="32" t="s">
        <v>921</v>
      </c>
      <c r="O101" s="32" t="s">
        <v>922</v>
      </c>
      <c r="P101" s="32" t="s">
        <v>923</v>
      </c>
    </row>
    <row r="102" spans="1:16" ht="15.5">
      <c r="A102" s="32" t="s">
        <v>924</v>
      </c>
      <c r="B102" t="s">
        <v>13144</v>
      </c>
      <c r="C102" t="str">
        <f>LEFT(Data!C102,FIND("|",Data!C102)-1)</f>
        <v>Electronics</v>
      </c>
      <c r="D102" s="37">
        <v>349</v>
      </c>
      <c r="E102" s="38">
        <v>1499</v>
      </c>
      <c r="F102" s="33">
        <v>0.77</v>
      </c>
      <c r="G102" s="32">
        <v>4.3</v>
      </c>
      <c r="H102" s="36">
        <v>4145</v>
      </c>
      <c r="I102" s="32" t="s">
        <v>926</v>
      </c>
      <c r="J102" s="32" t="s">
        <v>927</v>
      </c>
      <c r="K102" s="32" t="s">
        <v>928</v>
      </c>
      <c r="L102" s="32" t="s">
        <v>929</v>
      </c>
      <c r="M102" s="32" t="s">
        <v>930</v>
      </c>
      <c r="N102" s="32" t="s">
        <v>931</v>
      </c>
      <c r="O102" s="32" t="s">
        <v>932</v>
      </c>
      <c r="P102" s="32" t="s">
        <v>933</v>
      </c>
    </row>
    <row r="103" spans="1:16" ht="15.5">
      <c r="A103" s="32" t="s">
        <v>934</v>
      </c>
      <c r="B103" t="s">
        <v>13110</v>
      </c>
      <c r="C103" t="str">
        <f>LEFT(Data!C103,FIND("|",Data!C103)-1)</f>
        <v>Computers&amp;Accessories</v>
      </c>
      <c r="D103" s="37">
        <v>849</v>
      </c>
      <c r="E103" s="38">
        <v>1809</v>
      </c>
      <c r="F103" s="33">
        <v>0.53</v>
      </c>
      <c r="G103" s="32">
        <v>4.3</v>
      </c>
      <c r="H103" s="36">
        <v>6547</v>
      </c>
      <c r="I103" s="32" t="s">
        <v>503</v>
      </c>
      <c r="J103" s="32" t="s">
        <v>936</v>
      </c>
      <c r="K103" s="32" t="s">
        <v>937</v>
      </c>
      <c r="L103" s="32" t="s">
        <v>938</v>
      </c>
      <c r="M103" s="32" t="s">
        <v>939</v>
      </c>
      <c r="N103" s="32" t="s">
        <v>940</v>
      </c>
      <c r="O103" s="32" t="s">
        <v>509</v>
      </c>
      <c r="P103" s="32" t="s">
        <v>941</v>
      </c>
    </row>
    <row r="104" spans="1:16" ht="15.5">
      <c r="A104" s="32" t="s">
        <v>942</v>
      </c>
      <c r="B104" t="s">
        <v>13145</v>
      </c>
      <c r="C104" t="str">
        <f>LEFT(Data!C104,FIND("|",Data!C104)-1)</f>
        <v>Electronics</v>
      </c>
      <c r="D104" s="37">
        <v>299</v>
      </c>
      <c r="E104" s="37">
        <v>899</v>
      </c>
      <c r="F104" s="33">
        <v>0.67</v>
      </c>
      <c r="G104" s="32">
        <v>4</v>
      </c>
      <c r="H104" s="36">
        <v>1588</v>
      </c>
      <c r="I104" s="32" t="s">
        <v>944</v>
      </c>
      <c r="J104" s="32" t="s">
        <v>945</v>
      </c>
      <c r="K104" s="32" t="s">
        <v>946</v>
      </c>
      <c r="L104" s="32" t="s">
        <v>947</v>
      </c>
      <c r="M104" s="32" t="s">
        <v>948</v>
      </c>
      <c r="N104" s="32" t="s">
        <v>949</v>
      </c>
      <c r="O104" s="32" t="s">
        <v>950</v>
      </c>
      <c r="P104" s="32" t="s">
        <v>951</v>
      </c>
    </row>
    <row r="105" spans="1:16" ht="15.5">
      <c r="A105" s="32" t="s">
        <v>952</v>
      </c>
      <c r="B105" t="s">
        <v>13146</v>
      </c>
      <c r="C105" t="str">
        <f>LEFT(Data!C105,FIND("|",Data!C105)-1)</f>
        <v>Electronics</v>
      </c>
      <c r="D105" s="38">
        <v>21999</v>
      </c>
      <c r="E105" s="38">
        <v>29999</v>
      </c>
      <c r="F105" s="33">
        <v>0.27</v>
      </c>
      <c r="G105" s="32">
        <v>4.2</v>
      </c>
      <c r="H105" s="36">
        <v>32840</v>
      </c>
      <c r="I105" s="32" t="s">
        <v>954</v>
      </c>
      <c r="J105" s="32" t="s">
        <v>172</v>
      </c>
      <c r="K105" s="32" t="s">
        <v>173</v>
      </c>
      <c r="L105" s="32" t="s">
        <v>174</v>
      </c>
      <c r="M105" s="32" t="s">
        <v>175</v>
      </c>
      <c r="N105" s="32" t="s">
        <v>955</v>
      </c>
      <c r="O105" s="32" t="s">
        <v>956</v>
      </c>
      <c r="P105" s="32" t="s">
        <v>957</v>
      </c>
    </row>
    <row r="106" spans="1:16" ht="15.5">
      <c r="A106" s="32" t="s">
        <v>958</v>
      </c>
      <c r="B106" t="s">
        <v>13075</v>
      </c>
      <c r="C106" t="str">
        <f>LEFT(Data!C106,FIND("|",Data!C106)-1)</f>
        <v>Computers&amp;Accessories</v>
      </c>
      <c r="D106" s="37">
        <v>349</v>
      </c>
      <c r="E106" s="37">
        <v>999</v>
      </c>
      <c r="F106" s="33">
        <v>0.65</v>
      </c>
      <c r="G106" s="32">
        <v>4.2</v>
      </c>
      <c r="H106" s="36">
        <v>13120</v>
      </c>
      <c r="I106" s="32" t="s">
        <v>960</v>
      </c>
      <c r="J106" s="32" t="s">
        <v>961</v>
      </c>
      <c r="K106" s="32" t="s">
        <v>962</v>
      </c>
      <c r="L106" s="32" t="s">
        <v>963</v>
      </c>
      <c r="M106" s="32" t="s">
        <v>964</v>
      </c>
      <c r="N106" s="32" t="s">
        <v>965</v>
      </c>
      <c r="O106" s="32" t="s">
        <v>966</v>
      </c>
      <c r="P106" s="32" t="s">
        <v>967</v>
      </c>
    </row>
    <row r="107" spans="1:16" ht="15.5">
      <c r="A107" s="32" t="s">
        <v>968</v>
      </c>
      <c r="B107" t="s">
        <v>13143</v>
      </c>
      <c r="C107" t="str">
        <f>LEFT(Data!C107,FIND("|",Data!C107)-1)</f>
        <v>Computers&amp;Accessories</v>
      </c>
      <c r="D107" s="37">
        <v>399</v>
      </c>
      <c r="E107" s="37">
        <v>999</v>
      </c>
      <c r="F107" s="33">
        <v>0.6</v>
      </c>
      <c r="G107" s="32">
        <v>4.3</v>
      </c>
      <c r="H107" s="36">
        <v>2806</v>
      </c>
      <c r="I107" s="32" t="s">
        <v>970</v>
      </c>
      <c r="J107" s="32" t="s">
        <v>971</v>
      </c>
      <c r="K107" s="32" t="s">
        <v>972</v>
      </c>
      <c r="L107" s="32" t="s">
        <v>973</v>
      </c>
      <c r="M107" s="32" t="s">
        <v>974</v>
      </c>
      <c r="N107" s="32" t="s">
        <v>975</v>
      </c>
      <c r="O107" s="32" t="s">
        <v>976</v>
      </c>
      <c r="P107" s="32" t="s">
        <v>977</v>
      </c>
    </row>
    <row r="108" spans="1:16" ht="15.5">
      <c r="A108" s="32" t="s">
        <v>978</v>
      </c>
      <c r="B108" t="s">
        <v>13075</v>
      </c>
      <c r="C108" t="str">
        <f>LEFT(Data!C108,FIND("|",Data!C108)-1)</f>
        <v>Computers&amp;Accessories</v>
      </c>
      <c r="D108" s="37">
        <v>449</v>
      </c>
      <c r="E108" s="38">
        <v>1299</v>
      </c>
      <c r="F108" s="33">
        <v>0.65</v>
      </c>
      <c r="G108" s="32">
        <v>4.2</v>
      </c>
      <c r="H108" s="36">
        <v>24269</v>
      </c>
      <c r="I108" s="32" t="s">
        <v>980</v>
      </c>
      <c r="J108" s="32" t="s">
        <v>20</v>
      </c>
      <c r="K108" s="32" t="s">
        <v>21</v>
      </c>
      <c r="L108" s="32" t="s">
        <v>22</v>
      </c>
      <c r="M108" s="32" t="s">
        <v>23</v>
      </c>
      <c r="N108" s="32" t="s">
        <v>24</v>
      </c>
      <c r="O108" s="32" t="s">
        <v>25</v>
      </c>
      <c r="P108" s="32" t="s">
        <v>981</v>
      </c>
    </row>
    <row r="109" spans="1:16" ht="15.5">
      <c r="A109" s="32" t="s">
        <v>982</v>
      </c>
      <c r="B109" t="s">
        <v>13147</v>
      </c>
      <c r="C109" t="str">
        <f>LEFT(Data!C109,FIND("|",Data!C109)-1)</f>
        <v>Computers&amp;Accessories</v>
      </c>
      <c r="D109" s="37">
        <v>299</v>
      </c>
      <c r="E109" s="37">
        <v>999</v>
      </c>
      <c r="F109" s="33">
        <v>0.7</v>
      </c>
      <c r="G109" s="32">
        <v>4.3</v>
      </c>
      <c r="H109" s="36">
        <v>766</v>
      </c>
      <c r="I109" s="32" t="s">
        <v>984</v>
      </c>
      <c r="J109" s="32" t="s">
        <v>985</v>
      </c>
      <c r="K109" s="32" t="s">
        <v>986</v>
      </c>
      <c r="L109" s="32" t="s">
        <v>987</v>
      </c>
      <c r="M109" s="32" t="s">
        <v>988</v>
      </c>
      <c r="N109" s="32" t="s">
        <v>989</v>
      </c>
      <c r="O109" s="32" t="s">
        <v>990</v>
      </c>
      <c r="P109" s="32" t="s">
        <v>991</v>
      </c>
    </row>
    <row r="110" spans="1:16" ht="15.5">
      <c r="A110" s="32" t="s">
        <v>992</v>
      </c>
      <c r="B110" t="s">
        <v>13148</v>
      </c>
      <c r="C110" t="str">
        <f>LEFT(Data!C110,FIND("|",Data!C110)-1)</f>
        <v>Electronics</v>
      </c>
      <c r="D110" s="38">
        <v>37999</v>
      </c>
      <c r="E110" s="38">
        <v>65000</v>
      </c>
      <c r="F110" s="33">
        <v>0.42</v>
      </c>
      <c r="G110" s="32">
        <v>4.3</v>
      </c>
      <c r="H110" s="36">
        <v>3587</v>
      </c>
      <c r="I110" s="32" t="s">
        <v>994</v>
      </c>
      <c r="J110" s="32" t="s">
        <v>995</v>
      </c>
      <c r="K110" s="32" t="s">
        <v>996</v>
      </c>
      <c r="L110" s="32" t="s">
        <v>997</v>
      </c>
      <c r="M110" s="32" t="s">
        <v>998</v>
      </c>
      <c r="N110" s="32" t="s">
        <v>999</v>
      </c>
      <c r="O110" s="32" t="s">
        <v>1000</v>
      </c>
      <c r="P110" s="32" t="s">
        <v>1001</v>
      </c>
    </row>
    <row r="111" spans="1:16" ht="15.5">
      <c r="A111" s="32" t="s">
        <v>1002</v>
      </c>
      <c r="B111" t="s">
        <v>13149</v>
      </c>
      <c r="C111" t="str">
        <f>LEFT(Data!C111,FIND("|",Data!C111)-1)</f>
        <v>Computers&amp;Accessories</v>
      </c>
      <c r="D111" s="37">
        <v>99</v>
      </c>
      <c r="E111" s="37">
        <v>800</v>
      </c>
      <c r="F111" s="33">
        <v>0.88</v>
      </c>
      <c r="G111" s="32">
        <v>3.9</v>
      </c>
      <c r="H111" s="36">
        <v>24871</v>
      </c>
      <c r="I111" s="32" t="s">
        <v>1004</v>
      </c>
      <c r="J111" s="32" t="s">
        <v>70</v>
      </c>
      <c r="K111" s="32" t="s">
        <v>71</v>
      </c>
      <c r="L111" s="32" t="s">
        <v>72</v>
      </c>
      <c r="M111" s="32" t="s">
        <v>73</v>
      </c>
      <c r="N111" s="32" t="s">
        <v>1005</v>
      </c>
      <c r="O111" s="32" t="s">
        <v>1006</v>
      </c>
      <c r="P111" s="32" t="s">
        <v>1007</v>
      </c>
    </row>
    <row r="112" spans="1:16" ht="15.5">
      <c r="A112" s="32" t="s">
        <v>1008</v>
      </c>
      <c r="B112" t="s">
        <v>13150</v>
      </c>
      <c r="C112" t="str">
        <f>LEFT(Data!C112,FIND("|",Data!C112)-1)</f>
        <v>Electronics</v>
      </c>
      <c r="D112" s="38">
        <v>7390</v>
      </c>
      <c r="E112" s="38">
        <v>20000</v>
      </c>
      <c r="F112" s="33">
        <v>0.63</v>
      </c>
      <c r="G112" s="32">
        <v>4.0999999999999996</v>
      </c>
      <c r="H112" s="36">
        <v>2581</v>
      </c>
      <c r="I112" s="32" t="s">
        <v>1010</v>
      </c>
      <c r="J112" s="32" t="s">
        <v>1011</v>
      </c>
      <c r="K112" s="32" t="s">
        <v>1012</v>
      </c>
      <c r="L112" s="32" t="s">
        <v>1013</v>
      </c>
      <c r="M112" s="32" t="s">
        <v>1014</v>
      </c>
      <c r="N112" s="32" t="s">
        <v>1015</v>
      </c>
      <c r="O112" s="32" t="s">
        <v>1016</v>
      </c>
      <c r="P112" s="32" t="s">
        <v>1017</v>
      </c>
    </row>
    <row r="113" spans="1:16" ht="15.5">
      <c r="A113" s="32" t="s">
        <v>1018</v>
      </c>
      <c r="B113" t="s">
        <v>13151</v>
      </c>
      <c r="C113" t="str">
        <f>LEFT(Data!C113,FIND("|",Data!C113)-1)</f>
        <v>Computers&amp;Accessories</v>
      </c>
      <c r="D113" s="37">
        <v>273.10000000000002</v>
      </c>
      <c r="E113" s="37">
        <v>999</v>
      </c>
      <c r="F113" s="33">
        <v>0.73</v>
      </c>
      <c r="G113" s="32">
        <v>4.3</v>
      </c>
      <c r="H113" s="36">
        <v>20850</v>
      </c>
      <c r="I113" s="32" t="s">
        <v>1020</v>
      </c>
      <c r="J113" s="32" t="s">
        <v>297</v>
      </c>
      <c r="K113" s="32" t="s">
        <v>298</v>
      </c>
      <c r="L113" s="32" t="s">
        <v>299</v>
      </c>
      <c r="M113" s="32" t="s">
        <v>300</v>
      </c>
      <c r="N113" s="32" t="s">
        <v>301</v>
      </c>
      <c r="O113" s="32" t="s">
        <v>1021</v>
      </c>
      <c r="P113" s="32" t="s">
        <v>1022</v>
      </c>
    </row>
    <row r="114" spans="1:16" ht="15.5">
      <c r="A114" s="32" t="s">
        <v>1023</v>
      </c>
      <c r="B114" t="s">
        <v>13089</v>
      </c>
      <c r="C114" t="str">
        <f>LEFT(Data!C114,FIND("|",Data!C114)-1)</f>
        <v>Electronics</v>
      </c>
      <c r="D114" s="38">
        <v>15990</v>
      </c>
      <c r="E114" s="38">
        <v>23990</v>
      </c>
      <c r="F114" s="33">
        <v>0.33</v>
      </c>
      <c r="G114" s="32">
        <v>4.3</v>
      </c>
      <c r="H114" s="36">
        <v>1035</v>
      </c>
      <c r="I114" s="32" t="s">
        <v>1025</v>
      </c>
      <c r="J114" s="32" t="s">
        <v>1026</v>
      </c>
      <c r="K114" s="32" t="s">
        <v>1027</v>
      </c>
      <c r="L114" s="32" t="s">
        <v>1028</v>
      </c>
      <c r="M114" s="32" t="s">
        <v>1029</v>
      </c>
      <c r="N114" s="32" t="s">
        <v>1030</v>
      </c>
      <c r="O114" s="32" t="s">
        <v>1031</v>
      </c>
      <c r="P114" s="32" t="s">
        <v>1032</v>
      </c>
    </row>
    <row r="115" spans="1:16" ht="15.5">
      <c r="A115" s="32" t="s">
        <v>1033</v>
      </c>
      <c r="B115" t="s">
        <v>13088</v>
      </c>
      <c r="C115" t="str">
        <f>LEFT(Data!C115,FIND("|",Data!C115)-1)</f>
        <v>Computers&amp;Accessories</v>
      </c>
      <c r="D115" s="37">
        <v>399</v>
      </c>
      <c r="E115" s="37">
        <v>999</v>
      </c>
      <c r="F115" s="33">
        <v>0.6</v>
      </c>
      <c r="G115" s="32">
        <v>4.0999999999999996</v>
      </c>
      <c r="H115" s="36">
        <v>1780</v>
      </c>
      <c r="I115" s="32" t="s">
        <v>1035</v>
      </c>
      <c r="J115" s="32" t="s">
        <v>706</v>
      </c>
      <c r="K115" s="32" t="s">
        <v>707</v>
      </c>
      <c r="L115" s="32" t="s">
        <v>708</v>
      </c>
      <c r="M115" s="32" t="s">
        <v>709</v>
      </c>
      <c r="N115" s="32" t="s">
        <v>710</v>
      </c>
      <c r="O115" s="32" t="s">
        <v>1036</v>
      </c>
      <c r="P115" s="32" t="s">
        <v>1037</v>
      </c>
    </row>
    <row r="116" spans="1:16" ht="15.5">
      <c r="A116" s="32" t="s">
        <v>1038</v>
      </c>
      <c r="B116" t="s">
        <v>13152</v>
      </c>
      <c r="C116" t="str">
        <f>LEFT(Data!C116,FIND("|",Data!C116)-1)</f>
        <v>Electronics</v>
      </c>
      <c r="D116" s="37">
        <v>399</v>
      </c>
      <c r="E116" s="38">
        <v>1999</v>
      </c>
      <c r="F116" s="33">
        <v>0.8</v>
      </c>
      <c r="G116" s="32">
        <v>4.5</v>
      </c>
      <c r="H116" s="36">
        <v>505</v>
      </c>
      <c r="I116" s="32" t="s">
        <v>1040</v>
      </c>
      <c r="J116" s="32" t="s">
        <v>1041</v>
      </c>
      <c r="K116" s="32" t="s">
        <v>1042</v>
      </c>
      <c r="L116" s="32" t="s">
        <v>1043</v>
      </c>
      <c r="M116" s="32" t="s">
        <v>1044</v>
      </c>
      <c r="N116" s="32" t="s">
        <v>1045</v>
      </c>
      <c r="O116" s="32" t="s">
        <v>1046</v>
      </c>
      <c r="P116" s="32" t="s">
        <v>1047</v>
      </c>
    </row>
    <row r="117" spans="1:16" ht="15.5">
      <c r="A117" s="32" t="s">
        <v>1048</v>
      </c>
      <c r="B117" t="s">
        <v>13079</v>
      </c>
      <c r="C117" t="str">
        <f>LEFT(Data!C117,FIND("|",Data!C117)-1)</f>
        <v>Computers&amp;Accessories</v>
      </c>
      <c r="D117" s="37">
        <v>210</v>
      </c>
      <c r="E117" s="37">
        <v>399</v>
      </c>
      <c r="F117" s="33">
        <v>0.47</v>
      </c>
      <c r="G117" s="32">
        <v>4.0999999999999996</v>
      </c>
      <c r="H117" s="36">
        <v>1717</v>
      </c>
      <c r="I117" s="32" t="s">
        <v>1050</v>
      </c>
      <c r="J117" s="32" t="s">
        <v>1051</v>
      </c>
      <c r="K117" s="32" t="s">
        <v>1052</v>
      </c>
      <c r="L117" s="32" t="s">
        <v>1053</v>
      </c>
      <c r="M117" s="32" t="s">
        <v>1054</v>
      </c>
      <c r="N117" s="32" t="s">
        <v>1055</v>
      </c>
      <c r="O117" s="32" t="s">
        <v>1056</v>
      </c>
      <c r="P117" s="32" t="s">
        <v>1057</v>
      </c>
    </row>
    <row r="118" spans="1:16" ht="15.5">
      <c r="A118" s="32" t="s">
        <v>1058</v>
      </c>
      <c r="B118" t="s">
        <v>13153</v>
      </c>
      <c r="C118" t="str">
        <f>LEFT(Data!C118,FIND("|",Data!C118)-1)</f>
        <v>Electronics</v>
      </c>
      <c r="D118" s="38">
        <v>1299</v>
      </c>
      <c r="E118" s="38">
        <v>1999</v>
      </c>
      <c r="F118" s="33">
        <v>0.35</v>
      </c>
      <c r="G118" s="32">
        <v>3.6</v>
      </c>
      <c r="H118" s="36">
        <v>590</v>
      </c>
      <c r="I118" s="32" t="s">
        <v>1060</v>
      </c>
      <c r="J118" s="32" t="s">
        <v>1061</v>
      </c>
      <c r="K118" s="32" t="s">
        <v>1062</v>
      </c>
      <c r="L118" s="32" t="s">
        <v>1063</v>
      </c>
      <c r="M118" s="32" t="s">
        <v>1064</v>
      </c>
      <c r="N118" s="32" t="s">
        <v>1065</v>
      </c>
      <c r="O118" s="32" t="s">
        <v>1066</v>
      </c>
      <c r="P118" s="32" t="s">
        <v>1067</v>
      </c>
    </row>
    <row r="119" spans="1:16" ht="15.5">
      <c r="A119" s="32" t="s">
        <v>1068</v>
      </c>
      <c r="B119" t="s">
        <v>13154</v>
      </c>
      <c r="C119" t="str">
        <f>LEFT(Data!C119,FIND("|",Data!C119)-1)</f>
        <v>Computers&amp;Accessories</v>
      </c>
      <c r="D119" s="37">
        <v>347</v>
      </c>
      <c r="E119" s="37">
        <v>999</v>
      </c>
      <c r="F119" s="33">
        <v>0.65</v>
      </c>
      <c r="G119" s="32">
        <v>3.5</v>
      </c>
      <c r="H119" s="36">
        <v>1121</v>
      </c>
      <c r="I119" s="32" t="s">
        <v>1070</v>
      </c>
      <c r="J119" s="32" t="s">
        <v>1071</v>
      </c>
      <c r="K119" s="32" t="s">
        <v>1072</v>
      </c>
      <c r="L119" s="32" t="s">
        <v>1073</v>
      </c>
      <c r="M119" s="32" t="s">
        <v>1074</v>
      </c>
      <c r="N119" s="32" t="s">
        <v>1075</v>
      </c>
      <c r="O119" s="32" t="s">
        <v>1076</v>
      </c>
      <c r="P119" s="32" t="s">
        <v>1077</v>
      </c>
    </row>
    <row r="120" spans="1:16" ht="15.5">
      <c r="A120" s="32" t="s">
        <v>1078</v>
      </c>
      <c r="B120" t="s">
        <v>13155</v>
      </c>
      <c r="C120" t="str">
        <f>LEFT(Data!C120,FIND("|",Data!C120)-1)</f>
        <v>Computers&amp;Accessories</v>
      </c>
      <c r="D120" s="37">
        <v>149</v>
      </c>
      <c r="E120" s="37">
        <v>999</v>
      </c>
      <c r="F120" s="33">
        <v>0.85</v>
      </c>
      <c r="G120" s="32">
        <v>4</v>
      </c>
      <c r="H120" s="36">
        <v>1313</v>
      </c>
      <c r="I120" s="32" t="s">
        <v>1080</v>
      </c>
      <c r="J120" s="32" t="s">
        <v>595</v>
      </c>
      <c r="K120" s="32" t="s">
        <v>596</v>
      </c>
      <c r="L120" s="32" t="s">
        <v>597</v>
      </c>
      <c r="M120" s="32" t="s">
        <v>598</v>
      </c>
      <c r="N120" s="32" t="s">
        <v>599</v>
      </c>
      <c r="O120" s="32" t="s">
        <v>1081</v>
      </c>
      <c r="P120" s="32" t="s">
        <v>1082</v>
      </c>
    </row>
    <row r="121" spans="1:16" ht="15.5">
      <c r="A121" s="32" t="s">
        <v>1083</v>
      </c>
      <c r="B121" t="s">
        <v>13079</v>
      </c>
      <c r="C121" t="str">
        <f>LEFT(Data!C121,FIND("|",Data!C121)-1)</f>
        <v>Computers&amp;Accessories</v>
      </c>
      <c r="D121" s="37">
        <v>228</v>
      </c>
      <c r="E121" s="37">
        <v>899</v>
      </c>
      <c r="F121" s="33">
        <v>0.75</v>
      </c>
      <c r="G121" s="32">
        <v>3.8</v>
      </c>
      <c r="H121" s="36">
        <v>132</v>
      </c>
      <c r="I121" s="32" t="s">
        <v>1085</v>
      </c>
      <c r="J121" s="32" t="s">
        <v>1086</v>
      </c>
      <c r="K121" s="32" t="s">
        <v>1087</v>
      </c>
      <c r="L121" s="32" t="s">
        <v>1088</v>
      </c>
      <c r="M121" s="32" t="s">
        <v>1089</v>
      </c>
      <c r="N121" s="32" t="s">
        <v>1090</v>
      </c>
      <c r="O121" s="32" t="s">
        <v>1091</v>
      </c>
      <c r="P121" s="32" t="s">
        <v>1092</v>
      </c>
    </row>
    <row r="122" spans="1:16" ht="15.5">
      <c r="A122" s="32" t="s">
        <v>1093</v>
      </c>
      <c r="B122" t="s">
        <v>13156</v>
      </c>
      <c r="C122" t="str">
        <f>LEFT(Data!C122,FIND("|",Data!C122)-1)</f>
        <v>Computers&amp;Accessories</v>
      </c>
      <c r="D122" s="38">
        <v>1599</v>
      </c>
      <c r="E122" s="38">
        <v>1999</v>
      </c>
      <c r="F122" s="33">
        <v>0.2</v>
      </c>
      <c r="G122" s="32">
        <v>4.4000000000000004</v>
      </c>
      <c r="H122" s="36">
        <v>1951</v>
      </c>
      <c r="I122" s="32" t="s">
        <v>1095</v>
      </c>
      <c r="J122" s="32" t="s">
        <v>1096</v>
      </c>
      <c r="K122" s="32" t="s">
        <v>1097</v>
      </c>
      <c r="L122" s="32" t="s">
        <v>1098</v>
      </c>
      <c r="M122" s="32" t="s">
        <v>1099</v>
      </c>
      <c r="N122" s="32" t="s">
        <v>1100</v>
      </c>
      <c r="O122" s="32" t="s">
        <v>1101</v>
      </c>
      <c r="P122" s="32" t="s">
        <v>1102</v>
      </c>
    </row>
    <row r="123" spans="1:16" ht="15.5">
      <c r="A123" s="32" t="s">
        <v>1103</v>
      </c>
      <c r="B123" t="s">
        <v>13157</v>
      </c>
      <c r="C123" t="str">
        <f>LEFT(Data!C123,FIND("|",Data!C123)-1)</f>
        <v>Electronics</v>
      </c>
      <c r="D123" s="38">
        <v>1499</v>
      </c>
      <c r="E123" s="38">
        <v>3999</v>
      </c>
      <c r="F123" s="33">
        <v>0.63</v>
      </c>
      <c r="G123" s="32">
        <v>3.7</v>
      </c>
      <c r="H123" s="36">
        <v>37</v>
      </c>
      <c r="I123" s="32" t="s">
        <v>1105</v>
      </c>
      <c r="J123" s="32" t="s">
        <v>1106</v>
      </c>
      <c r="K123" s="32" t="s">
        <v>1107</v>
      </c>
      <c r="L123" s="32" t="s">
        <v>1108</v>
      </c>
      <c r="M123" s="32" t="s">
        <v>1109</v>
      </c>
      <c r="N123" s="32" t="s">
        <v>1110</v>
      </c>
      <c r="O123" s="32" t="s">
        <v>1111</v>
      </c>
      <c r="P123" s="32" t="s">
        <v>1112</v>
      </c>
    </row>
    <row r="124" spans="1:16" ht="15.5">
      <c r="A124" s="32" t="s">
        <v>1113</v>
      </c>
      <c r="B124" t="s">
        <v>13115</v>
      </c>
      <c r="C124" t="str">
        <f>LEFT(Data!C124,FIND("|",Data!C124)-1)</f>
        <v>Electronics</v>
      </c>
      <c r="D124" s="38">
        <v>8499</v>
      </c>
      <c r="E124" s="38">
        <v>15999</v>
      </c>
      <c r="F124" s="33">
        <v>0.47</v>
      </c>
      <c r="G124" s="32">
        <v>4.3</v>
      </c>
      <c r="H124" s="36">
        <v>592</v>
      </c>
      <c r="I124" s="32" t="s">
        <v>1115</v>
      </c>
      <c r="J124" s="32" t="s">
        <v>1116</v>
      </c>
      <c r="K124" s="32" t="s">
        <v>1117</v>
      </c>
      <c r="L124" s="32" t="s">
        <v>1118</v>
      </c>
      <c r="M124" s="32" t="s">
        <v>1119</v>
      </c>
      <c r="N124" s="32" t="s">
        <v>1120</v>
      </c>
      <c r="O124" s="32" t="s">
        <v>1121</v>
      </c>
      <c r="P124" s="32" t="s">
        <v>1122</v>
      </c>
    </row>
    <row r="125" spans="1:16" ht="15.5">
      <c r="A125" s="32" t="s">
        <v>1123</v>
      </c>
      <c r="B125" t="s">
        <v>13158</v>
      </c>
      <c r="C125" t="str">
        <f>LEFT(Data!C125,FIND("|",Data!C125)-1)</f>
        <v>Electronics</v>
      </c>
      <c r="D125" s="38">
        <v>20990</v>
      </c>
      <c r="E125" s="38">
        <v>44990</v>
      </c>
      <c r="F125" s="33">
        <v>0.53</v>
      </c>
      <c r="G125" s="32">
        <v>4.0999999999999996</v>
      </c>
      <c r="H125" s="36">
        <v>1259</v>
      </c>
      <c r="I125" s="32" t="s">
        <v>1125</v>
      </c>
      <c r="J125" s="32" t="s">
        <v>1126</v>
      </c>
      <c r="K125" s="32" t="s">
        <v>1127</v>
      </c>
      <c r="L125" s="32" t="s">
        <v>1128</v>
      </c>
      <c r="M125" s="32" t="s">
        <v>1129</v>
      </c>
      <c r="N125" s="32" t="s">
        <v>1130</v>
      </c>
      <c r="O125" s="32" t="s">
        <v>1131</v>
      </c>
      <c r="P125" s="32" t="s">
        <v>1132</v>
      </c>
    </row>
    <row r="126" spans="1:16" ht="15.5">
      <c r="A126" s="32" t="s">
        <v>1133</v>
      </c>
      <c r="B126" t="s">
        <v>13159</v>
      </c>
      <c r="C126" t="str">
        <f>LEFT(Data!C126,FIND("|",Data!C126)-1)</f>
        <v>Electronics</v>
      </c>
      <c r="D126" s="38">
        <v>32999</v>
      </c>
      <c r="E126" s="38">
        <v>44999</v>
      </c>
      <c r="F126" s="33">
        <v>0.27</v>
      </c>
      <c r="G126" s="32">
        <v>4.2</v>
      </c>
      <c r="H126" s="36">
        <v>45238</v>
      </c>
      <c r="I126" s="32" t="s">
        <v>1135</v>
      </c>
      <c r="J126" s="32" t="s">
        <v>615</v>
      </c>
      <c r="K126" s="32" t="s">
        <v>616</v>
      </c>
      <c r="L126" s="32" t="s">
        <v>617</v>
      </c>
      <c r="M126" s="32" t="s">
        <v>618</v>
      </c>
      <c r="N126" s="32" t="s">
        <v>619</v>
      </c>
      <c r="O126" s="32" t="s">
        <v>1136</v>
      </c>
      <c r="P126" s="32" t="s">
        <v>1137</v>
      </c>
    </row>
    <row r="127" spans="1:16" ht="15.5">
      <c r="A127" s="32" t="s">
        <v>1138</v>
      </c>
      <c r="B127" t="s">
        <v>13160</v>
      </c>
      <c r="C127" t="str">
        <f>LEFT(Data!C127,FIND("|",Data!C127)-1)</f>
        <v>Electronics</v>
      </c>
      <c r="D127" s="37">
        <v>799</v>
      </c>
      <c r="E127" s="38">
        <v>1700</v>
      </c>
      <c r="F127" s="33">
        <v>0.53</v>
      </c>
      <c r="G127" s="32">
        <v>4.0999999999999996</v>
      </c>
      <c r="H127" s="36">
        <v>28638</v>
      </c>
      <c r="I127" s="32" t="s">
        <v>1140</v>
      </c>
      <c r="J127" s="32" t="s">
        <v>1141</v>
      </c>
      <c r="K127" s="32" t="s">
        <v>1142</v>
      </c>
      <c r="L127" s="32" t="s">
        <v>1143</v>
      </c>
      <c r="M127" s="32" t="s">
        <v>1144</v>
      </c>
      <c r="N127" s="32" t="s">
        <v>1145</v>
      </c>
      <c r="O127" s="32" t="s">
        <v>1146</v>
      </c>
      <c r="P127" s="32" t="s">
        <v>1147</v>
      </c>
    </row>
    <row r="128" spans="1:16" ht="15.5">
      <c r="A128" s="32" t="s">
        <v>1148</v>
      </c>
      <c r="B128" t="s">
        <v>13161</v>
      </c>
      <c r="C128" t="str">
        <f>LEFT(Data!C128,FIND("|",Data!C128)-1)</f>
        <v>Electronics</v>
      </c>
      <c r="D128" s="37">
        <v>229</v>
      </c>
      <c r="E128" s="37">
        <v>595</v>
      </c>
      <c r="F128" s="33">
        <v>0.62</v>
      </c>
      <c r="G128" s="32">
        <v>4.3</v>
      </c>
      <c r="H128" s="36">
        <v>12835</v>
      </c>
      <c r="I128" s="32" t="s">
        <v>1150</v>
      </c>
      <c r="J128" s="32" t="s">
        <v>1151</v>
      </c>
      <c r="K128" s="32" t="s">
        <v>1152</v>
      </c>
      <c r="L128" s="32" t="s">
        <v>1153</v>
      </c>
      <c r="M128" s="32" t="s">
        <v>1154</v>
      </c>
      <c r="N128" s="32" t="s">
        <v>1155</v>
      </c>
      <c r="O128" s="32" t="s">
        <v>1156</v>
      </c>
      <c r="P128" s="32" t="s">
        <v>1157</v>
      </c>
    </row>
    <row r="129" spans="1:16" ht="15.5">
      <c r="A129" s="32" t="s">
        <v>1158</v>
      </c>
      <c r="B129" t="s">
        <v>13162</v>
      </c>
      <c r="C129" t="str">
        <f>LEFT(Data!C129,FIND("|",Data!C129)-1)</f>
        <v>Electronics</v>
      </c>
      <c r="D129" s="38">
        <v>9999</v>
      </c>
      <c r="E129" s="38">
        <v>27990</v>
      </c>
      <c r="F129" s="33">
        <v>0.64</v>
      </c>
      <c r="G129" s="32">
        <v>4.2</v>
      </c>
      <c r="H129" s="36">
        <v>1269</v>
      </c>
      <c r="I129" s="32" t="s">
        <v>1160</v>
      </c>
      <c r="J129" s="32" t="s">
        <v>1161</v>
      </c>
      <c r="K129" s="32" t="s">
        <v>1162</v>
      </c>
      <c r="L129" s="32" t="s">
        <v>1163</v>
      </c>
      <c r="M129" s="32" t="s">
        <v>1164</v>
      </c>
      <c r="N129" s="32" t="s">
        <v>1165</v>
      </c>
      <c r="O129" s="32" t="s">
        <v>1166</v>
      </c>
      <c r="P129" s="32" t="s">
        <v>1167</v>
      </c>
    </row>
    <row r="130" spans="1:16" ht="15.5">
      <c r="A130" s="32" t="s">
        <v>1168</v>
      </c>
      <c r="B130" t="s">
        <v>13111</v>
      </c>
      <c r="C130" t="str">
        <f>LEFT(Data!C130,FIND("|",Data!C130)-1)</f>
        <v>Electronics</v>
      </c>
      <c r="D130" s="37">
        <v>349</v>
      </c>
      <c r="E130" s="37">
        <v>599</v>
      </c>
      <c r="F130" s="33">
        <v>0.42</v>
      </c>
      <c r="G130" s="32">
        <v>4.2</v>
      </c>
      <c r="H130" s="36">
        <v>284</v>
      </c>
      <c r="I130" s="32" t="s">
        <v>1170</v>
      </c>
      <c r="J130" s="32" t="s">
        <v>1171</v>
      </c>
      <c r="K130" s="32" t="s">
        <v>1172</v>
      </c>
      <c r="L130" s="32" t="s">
        <v>1173</v>
      </c>
      <c r="M130" s="32" t="s">
        <v>1174</v>
      </c>
      <c r="N130" s="32" t="s">
        <v>1175</v>
      </c>
      <c r="O130" s="32" t="s">
        <v>1176</v>
      </c>
      <c r="P130" s="32" t="s">
        <v>1177</v>
      </c>
    </row>
    <row r="131" spans="1:16" ht="15.5">
      <c r="A131" s="32" t="s">
        <v>1178</v>
      </c>
      <c r="B131" t="s">
        <v>13163</v>
      </c>
      <c r="C131" t="str">
        <f>LEFT(Data!C131,FIND("|",Data!C131)-1)</f>
        <v>Electronics</v>
      </c>
      <c r="D131" s="37">
        <v>489</v>
      </c>
      <c r="E131" s="38">
        <v>1200</v>
      </c>
      <c r="F131" s="33">
        <v>0.59</v>
      </c>
      <c r="G131" s="32">
        <v>4.4000000000000004</v>
      </c>
      <c r="H131" s="36">
        <v>69538</v>
      </c>
      <c r="I131" s="32" t="s">
        <v>1181</v>
      </c>
      <c r="J131" s="32" t="s">
        <v>1182</v>
      </c>
      <c r="K131" s="32" t="s">
        <v>1183</v>
      </c>
      <c r="L131" s="32" t="s">
        <v>1184</v>
      </c>
      <c r="M131" s="32" t="s">
        <v>1185</v>
      </c>
      <c r="N131" s="32" t="s">
        <v>1186</v>
      </c>
      <c r="O131" s="32" t="s">
        <v>1187</v>
      </c>
      <c r="P131" s="32" t="s">
        <v>1188</v>
      </c>
    </row>
    <row r="132" spans="1:16" ht="15.5">
      <c r="A132" s="32" t="s">
        <v>1189</v>
      </c>
      <c r="B132" t="s">
        <v>13164</v>
      </c>
      <c r="C132" t="str">
        <f>LEFT(Data!C132,FIND("|",Data!C132)-1)</f>
        <v>Electronics</v>
      </c>
      <c r="D132" s="38">
        <v>23999</v>
      </c>
      <c r="E132" s="38">
        <v>34990</v>
      </c>
      <c r="F132" s="33">
        <v>0.31</v>
      </c>
      <c r="G132" s="32">
        <v>4.3</v>
      </c>
      <c r="H132" s="36">
        <v>4703</v>
      </c>
      <c r="I132" s="32" t="s">
        <v>812</v>
      </c>
      <c r="J132" s="32" t="s">
        <v>247</v>
      </c>
      <c r="K132" s="32" t="s">
        <v>248</v>
      </c>
      <c r="L132" s="32" t="s">
        <v>249</v>
      </c>
      <c r="M132" s="32" t="s">
        <v>250</v>
      </c>
      <c r="N132" s="32" t="s">
        <v>251</v>
      </c>
      <c r="O132" s="32" t="s">
        <v>1191</v>
      </c>
      <c r="P132" s="32" t="s">
        <v>1192</v>
      </c>
    </row>
    <row r="133" spans="1:16" ht="15.5">
      <c r="A133" s="32" t="s">
        <v>1193</v>
      </c>
      <c r="B133" t="s">
        <v>13131</v>
      </c>
      <c r="C133" t="str">
        <f>LEFT(Data!C133,FIND("|",Data!C133)-1)</f>
        <v>Computers&amp;Accessories</v>
      </c>
      <c r="D133" s="37">
        <v>399</v>
      </c>
      <c r="E133" s="37">
        <v>999</v>
      </c>
      <c r="F133" s="33">
        <v>0.6</v>
      </c>
      <c r="G133" s="32">
        <v>4.3</v>
      </c>
      <c r="H133" s="36">
        <v>2806</v>
      </c>
      <c r="I133" s="32" t="s">
        <v>1195</v>
      </c>
      <c r="J133" s="32" t="s">
        <v>971</v>
      </c>
      <c r="K133" s="32" t="s">
        <v>972</v>
      </c>
      <c r="L133" s="32" t="s">
        <v>973</v>
      </c>
      <c r="M133" s="32" t="s">
        <v>974</v>
      </c>
      <c r="N133" s="32" t="s">
        <v>975</v>
      </c>
      <c r="O133" s="32" t="s">
        <v>1196</v>
      </c>
      <c r="P133" s="32" t="s">
        <v>1197</v>
      </c>
    </row>
    <row r="134" spans="1:16" ht="15.5">
      <c r="A134" s="32" t="s">
        <v>1198</v>
      </c>
      <c r="B134" t="s">
        <v>13165</v>
      </c>
      <c r="C134" t="str">
        <f>LEFT(Data!C134,FIND("|",Data!C134)-1)</f>
        <v>Electronics</v>
      </c>
      <c r="D134" s="37">
        <v>349</v>
      </c>
      <c r="E134" s="38">
        <v>1299</v>
      </c>
      <c r="F134" s="33">
        <v>0.73</v>
      </c>
      <c r="G134" s="32">
        <v>4</v>
      </c>
      <c r="H134" s="36">
        <v>3295</v>
      </c>
      <c r="I134" s="32" t="s">
        <v>1201</v>
      </c>
      <c r="J134" s="32" t="s">
        <v>1202</v>
      </c>
      <c r="K134" s="32" t="s">
        <v>1203</v>
      </c>
      <c r="L134" s="32" t="s">
        <v>1204</v>
      </c>
      <c r="M134" s="32" t="s">
        <v>1205</v>
      </c>
      <c r="N134" s="32" t="s">
        <v>1206</v>
      </c>
      <c r="O134" s="32" t="s">
        <v>1207</v>
      </c>
      <c r="P134" s="32" t="s">
        <v>1208</v>
      </c>
    </row>
    <row r="135" spans="1:16" ht="15.5">
      <c r="A135" s="32" t="s">
        <v>1209</v>
      </c>
      <c r="B135" t="s">
        <v>13166</v>
      </c>
      <c r="C135" t="str">
        <f>LEFT(Data!C135,FIND("|",Data!C135)-1)</f>
        <v>Computers&amp;Accessories</v>
      </c>
      <c r="D135" s="37">
        <v>179</v>
      </c>
      <c r="E135" s="37">
        <v>299</v>
      </c>
      <c r="F135" s="33">
        <v>0.4</v>
      </c>
      <c r="G135" s="32">
        <v>3.9</v>
      </c>
      <c r="H135" s="36">
        <v>81</v>
      </c>
      <c r="I135" s="32" t="s">
        <v>1211</v>
      </c>
      <c r="J135" s="32" t="s">
        <v>1212</v>
      </c>
      <c r="K135" s="32" t="s">
        <v>1213</v>
      </c>
      <c r="L135" s="32" t="s">
        <v>1214</v>
      </c>
      <c r="M135" s="32" t="s">
        <v>1215</v>
      </c>
      <c r="N135" s="32" t="s">
        <v>1216</v>
      </c>
      <c r="O135" s="32" t="s">
        <v>1217</v>
      </c>
      <c r="P135" s="32" t="s">
        <v>1218</v>
      </c>
    </row>
    <row r="136" spans="1:16" ht="15.5">
      <c r="A136" s="32" t="s">
        <v>1219</v>
      </c>
      <c r="B136" t="s">
        <v>13114</v>
      </c>
      <c r="C136" t="str">
        <f>LEFT(Data!C136,FIND("|",Data!C136)-1)</f>
        <v>Computers&amp;Accessories</v>
      </c>
      <c r="D136" s="37">
        <v>689</v>
      </c>
      <c r="E136" s="38">
        <v>1500</v>
      </c>
      <c r="F136" s="33">
        <v>0.54</v>
      </c>
      <c r="G136" s="32">
        <v>4.2</v>
      </c>
      <c r="H136" s="36">
        <v>42301</v>
      </c>
      <c r="I136" s="32" t="s">
        <v>1221</v>
      </c>
      <c r="J136" s="32" t="s">
        <v>1222</v>
      </c>
      <c r="K136" s="32" t="s">
        <v>1223</v>
      </c>
      <c r="L136" s="32" t="s">
        <v>1224</v>
      </c>
      <c r="M136" s="32" t="s">
        <v>1225</v>
      </c>
      <c r="N136" s="32" t="s">
        <v>1226</v>
      </c>
      <c r="O136" s="32" t="s">
        <v>1227</v>
      </c>
      <c r="P136" s="32" t="s">
        <v>1228</v>
      </c>
    </row>
    <row r="137" spans="1:16" ht="15.5">
      <c r="A137" s="32" t="s">
        <v>1229</v>
      </c>
      <c r="B137" t="s">
        <v>13167</v>
      </c>
      <c r="C137" t="str">
        <f>LEFT(Data!C137,FIND("|",Data!C137)-1)</f>
        <v>Electronics</v>
      </c>
      <c r="D137" s="38">
        <v>30990</v>
      </c>
      <c r="E137" s="38">
        <v>49990</v>
      </c>
      <c r="F137" s="33">
        <v>0.38</v>
      </c>
      <c r="G137" s="32">
        <v>4.3</v>
      </c>
      <c r="H137" s="36">
        <v>1376</v>
      </c>
      <c r="I137" s="32" t="s">
        <v>1231</v>
      </c>
      <c r="J137" s="32" t="s">
        <v>1232</v>
      </c>
      <c r="K137" s="32" t="s">
        <v>1233</v>
      </c>
      <c r="L137" s="32" t="s">
        <v>1234</v>
      </c>
      <c r="M137" s="32" t="s">
        <v>1235</v>
      </c>
      <c r="N137" s="32" t="s">
        <v>1236</v>
      </c>
      <c r="O137" s="32" t="s">
        <v>1237</v>
      </c>
      <c r="P137" s="32" t="s">
        <v>1238</v>
      </c>
    </row>
    <row r="138" spans="1:16" ht="15.5">
      <c r="A138" s="32" t="s">
        <v>1239</v>
      </c>
      <c r="B138" t="s">
        <v>13080</v>
      </c>
      <c r="C138" t="str">
        <f>LEFT(Data!C138,FIND("|",Data!C138)-1)</f>
        <v>Computers&amp;Accessories</v>
      </c>
      <c r="D138" s="37">
        <v>249</v>
      </c>
      <c r="E138" s="37">
        <v>931</v>
      </c>
      <c r="F138" s="33">
        <v>0.73</v>
      </c>
      <c r="G138" s="32">
        <v>3.9</v>
      </c>
      <c r="H138" s="36">
        <v>1075</v>
      </c>
      <c r="I138" s="32" t="s">
        <v>1241</v>
      </c>
      <c r="J138" s="32" t="s">
        <v>347</v>
      </c>
      <c r="K138" s="32" t="s">
        <v>348</v>
      </c>
      <c r="L138" s="32" t="s">
        <v>349</v>
      </c>
      <c r="M138" s="32" t="s">
        <v>350</v>
      </c>
      <c r="N138" s="32" t="s">
        <v>351</v>
      </c>
      <c r="O138" s="32" t="s">
        <v>1242</v>
      </c>
      <c r="P138" s="32" t="s">
        <v>1243</v>
      </c>
    </row>
    <row r="139" spans="1:16" ht="15.5">
      <c r="A139" s="32" t="s">
        <v>1244</v>
      </c>
      <c r="B139" t="s">
        <v>13168</v>
      </c>
      <c r="C139" t="str">
        <f>LEFT(Data!C139,FIND("|",Data!C139)-1)</f>
        <v>Electronics</v>
      </c>
      <c r="D139" s="37">
        <v>999</v>
      </c>
      <c r="E139" s="38">
        <v>2399</v>
      </c>
      <c r="F139" s="33">
        <v>0.57999999999999996</v>
      </c>
      <c r="G139" s="32">
        <v>4.5999999999999996</v>
      </c>
      <c r="H139" s="36">
        <v>3664</v>
      </c>
      <c r="I139" s="32" t="s">
        <v>1246</v>
      </c>
      <c r="J139" s="32" t="s">
        <v>1247</v>
      </c>
      <c r="K139" s="32" t="s">
        <v>1248</v>
      </c>
      <c r="L139" s="32" t="s">
        <v>1249</v>
      </c>
      <c r="M139" s="32" t="s">
        <v>1250</v>
      </c>
      <c r="N139" s="32" t="s">
        <v>1251</v>
      </c>
      <c r="O139" s="32" t="s">
        <v>1252</v>
      </c>
      <c r="P139" s="32" t="s">
        <v>1253</v>
      </c>
    </row>
    <row r="140" spans="1:16" ht="15.5">
      <c r="A140" s="32" t="s">
        <v>1254</v>
      </c>
      <c r="B140" t="s">
        <v>13169</v>
      </c>
      <c r="C140" t="str">
        <f>LEFT(Data!C140,FIND("|",Data!C140)-1)</f>
        <v>Electronics</v>
      </c>
      <c r="D140" s="37">
        <v>399</v>
      </c>
      <c r="E140" s="37">
        <v>399</v>
      </c>
      <c r="F140" s="33">
        <v>0</v>
      </c>
      <c r="G140" s="32">
        <v>3.9</v>
      </c>
      <c r="H140" s="36">
        <v>1951</v>
      </c>
      <c r="I140" s="32" t="s">
        <v>1256</v>
      </c>
      <c r="J140" s="32" t="s">
        <v>1257</v>
      </c>
      <c r="K140" s="32" t="s">
        <v>1258</v>
      </c>
      <c r="L140" s="32" t="s">
        <v>1259</v>
      </c>
      <c r="M140" s="32" t="s">
        <v>1260</v>
      </c>
      <c r="N140" s="32" t="s">
        <v>1261</v>
      </c>
      <c r="O140" s="32" t="s">
        <v>1262</v>
      </c>
      <c r="P140" s="32" t="s">
        <v>1263</v>
      </c>
    </row>
    <row r="141" spans="1:16" ht="15.5">
      <c r="A141" s="32" t="s">
        <v>1264</v>
      </c>
      <c r="B141" t="s">
        <v>13088</v>
      </c>
      <c r="C141" t="str">
        <f>LEFT(Data!C141,FIND("|",Data!C141)-1)</f>
        <v>Computers&amp;Accessories</v>
      </c>
      <c r="D141" s="37">
        <v>349</v>
      </c>
      <c r="E141" s="37">
        <v>699</v>
      </c>
      <c r="F141" s="33">
        <v>0.5</v>
      </c>
      <c r="G141" s="32">
        <v>4.3</v>
      </c>
      <c r="H141" s="36">
        <v>20850</v>
      </c>
      <c r="I141" s="32" t="s">
        <v>1266</v>
      </c>
      <c r="J141" s="32" t="s">
        <v>297</v>
      </c>
      <c r="K141" s="32" t="s">
        <v>298</v>
      </c>
      <c r="L141" s="32" t="s">
        <v>299</v>
      </c>
      <c r="M141" s="32" t="s">
        <v>300</v>
      </c>
      <c r="N141" s="32" t="s">
        <v>301</v>
      </c>
      <c r="O141" s="32" t="s">
        <v>1267</v>
      </c>
      <c r="P141" s="32" t="s">
        <v>1268</v>
      </c>
    </row>
    <row r="142" spans="1:16" ht="15.5">
      <c r="A142" s="32" t="s">
        <v>1269</v>
      </c>
      <c r="B142" t="s">
        <v>13170</v>
      </c>
      <c r="C142" t="str">
        <f>LEFT(Data!C142,FIND("|",Data!C142)-1)</f>
        <v>Computers&amp;Accessories</v>
      </c>
      <c r="D142" s="37">
        <v>399</v>
      </c>
      <c r="E142" s="38">
        <v>1099</v>
      </c>
      <c r="F142" s="33">
        <v>0.64</v>
      </c>
      <c r="G142" s="32">
        <v>4.0999999999999996</v>
      </c>
      <c r="H142" s="36">
        <v>2685</v>
      </c>
      <c r="I142" s="32" t="s">
        <v>1271</v>
      </c>
      <c r="J142" s="32" t="s">
        <v>1272</v>
      </c>
      <c r="K142" s="32" t="s">
        <v>1273</v>
      </c>
      <c r="L142" s="32" t="s">
        <v>1274</v>
      </c>
      <c r="M142" s="32" t="s">
        <v>1275</v>
      </c>
      <c r="N142" s="32" t="s">
        <v>1276</v>
      </c>
      <c r="O142" s="32" t="s">
        <v>1277</v>
      </c>
      <c r="P142" s="32" t="s">
        <v>1278</v>
      </c>
    </row>
    <row r="143" spans="1:16" ht="15.5">
      <c r="A143" s="32" t="s">
        <v>1279</v>
      </c>
      <c r="B143" t="s">
        <v>13117</v>
      </c>
      <c r="C143" t="str">
        <f>LEFT(Data!C143,FIND("|",Data!C143)-1)</f>
        <v>Computers&amp;Accessories</v>
      </c>
      <c r="D143" s="38">
        <v>1699</v>
      </c>
      <c r="E143" s="38">
        <v>2999</v>
      </c>
      <c r="F143" s="33">
        <v>0.43</v>
      </c>
      <c r="G143" s="32">
        <v>4.4000000000000004</v>
      </c>
      <c r="H143" s="36">
        <v>24780</v>
      </c>
      <c r="I143" s="32" t="s">
        <v>1281</v>
      </c>
      <c r="J143" s="32" t="s">
        <v>489</v>
      </c>
      <c r="K143" s="32" t="s">
        <v>490</v>
      </c>
      <c r="L143" s="32" t="s">
        <v>491</v>
      </c>
      <c r="M143" s="32" t="s">
        <v>492</v>
      </c>
      <c r="N143" s="32" t="s">
        <v>493</v>
      </c>
      <c r="O143" s="32" t="s">
        <v>1282</v>
      </c>
      <c r="P143" s="32" t="s">
        <v>1283</v>
      </c>
    </row>
    <row r="144" spans="1:16" ht="15.5">
      <c r="A144" s="32" t="s">
        <v>1284</v>
      </c>
      <c r="B144" t="s">
        <v>13171</v>
      </c>
      <c r="C144" t="str">
        <f>LEFT(Data!C144,FIND("|",Data!C144)-1)</f>
        <v>Electronics</v>
      </c>
      <c r="D144" s="37">
        <v>655</v>
      </c>
      <c r="E144" s="38">
        <v>1099</v>
      </c>
      <c r="F144" s="33">
        <v>0.4</v>
      </c>
      <c r="G144" s="32">
        <v>3.2</v>
      </c>
      <c r="H144" s="36">
        <v>285</v>
      </c>
      <c r="I144" s="32" t="s">
        <v>1286</v>
      </c>
      <c r="J144" s="32" t="s">
        <v>1287</v>
      </c>
      <c r="K144" s="32" t="s">
        <v>1288</v>
      </c>
      <c r="L144" s="32" t="s">
        <v>1289</v>
      </c>
      <c r="M144" s="32" t="s">
        <v>1290</v>
      </c>
      <c r="N144" s="32" t="s">
        <v>1291</v>
      </c>
      <c r="O144" s="32" t="s">
        <v>1292</v>
      </c>
      <c r="P144" s="32" t="s">
        <v>1293</v>
      </c>
    </row>
    <row r="145" spans="1:16" ht="15.5">
      <c r="A145" s="32" t="s">
        <v>1294</v>
      </c>
      <c r="B145" t="s">
        <v>13083</v>
      </c>
      <c r="C145" t="str">
        <f>LEFT(Data!C145,FIND("|",Data!C145)-1)</f>
        <v>Computers&amp;Accessories</v>
      </c>
      <c r="D145" s="37">
        <v>749</v>
      </c>
      <c r="E145" s="38">
        <v>1339</v>
      </c>
      <c r="F145" s="33">
        <v>0.44</v>
      </c>
      <c r="G145" s="32">
        <v>4.2</v>
      </c>
      <c r="H145" s="36">
        <v>179692</v>
      </c>
      <c r="I145" s="32" t="s">
        <v>1296</v>
      </c>
      <c r="J145" s="32" t="s">
        <v>101</v>
      </c>
      <c r="K145" s="32" t="s">
        <v>102</v>
      </c>
      <c r="L145" s="32" t="s">
        <v>103</v>
      </c>
      <c r="M145" s="32" t="s">
        <v>104</v>
      </c>
      <c r="N145" s="32" t="s">
        <v>105</v>
      </c>
      <c r="O145" s="32" t="s">
        <v>1297</v>
      </c>
      <c r="P145" s="32" t="s">
        <v>1298</v>
      </c>
    </row>
    <row r="146" spans="1:16" ht="15.5">
      <c r="A146" s="32" t="s">
        <v>1299</v>
      </c>
      <c r="B146" t="s">
        <v>13172</v>
      </c>
      <c r="C146" t="str">
        <f>LEFT(Data!C146,FIND("|",Data!C146)-1)</f>
        <v>Electronics</v>
      </c>
      <c r="D146" s="38">
        <v>9999</v>
      </c>
      <c r="E146" s="38">
        <v>12999</v>
      </c>
      <c r="F146" s="33">
        <v>0.23</v>
      </c>
      <c r="G146" s="32">
        <v>4.2</v>
      </c>
      <c r="H146" s="36">
        <v>6088</v>
      </c>
      <c r="I146" s="32" t="s">
        <v>1301</v>
      </c>
      <c r="J146" s="32" t="s">
        <v>1302</v>
      </c>
      <c r="K146" s="32" t="s">
        <v>1303</v>
      </c>
      <c r="L146" s="32" t="s">
        <v>1304</v>
      </c>
      <c r="M146" s="32" t="s">
        <v>1305</v>
      </c>
      <c r="N146" s="32" t="s">
        <v>1306</v>
      </c>
      <c r="O146" s="32" t="s">
        <v>1307</v>
      </c>
      <c r="P146" s="32" t="s">
        <v>1308</v>
      </c>
    </row>
    <row r="147" spans="1:16" ht="15.5">
      <c r="A147" s="32" t="s">
        <v>1309</v>
      </c>
      <c r="B147" t="s">
        <v>13119</v>
      </c>
      <c r="C147" t="str">
        <f>LEFT(Data!C147,FIND("|",Data!C147)-1)</f>
        <v>Electronics</v>
      </c>
      <c r="D147" s="37">
        <v>195</v>
      </c>
      <c r="E147" s="37">
        <v>499</v>
      </c>
      <c r="F147" s="33">
        <v>0.61</v>
      </c>
      <c r="G147" s="32">
        <v>3.7</v>
      </c>
      <c r="H147" s="36">
        <v>1383</v>
      </c>
      <c r="I147" s="32" t="s">
        <v>1311</v>
      </c>
      <c r="J147" s="32" t="s">
        <v>1312</v>
      </c>
      <c r="K147" s="32" t="s">
        <v>1313</v>
      </c>
      <c r="L147" s="32" t="s">
        <v>1314</v>
      </c>
      <c r="M147" s="32" t="s">
        <v>1315</v>
      </c>
      <c r="N147" s="32" t="s">
        <v>1316</v>
      </c>
      <c r="O147" s="32" t="s">
        <v>1317</v>
      </c>
      <c r="P147" s="32" t="s">
        <v>1318</v>
      </c>
    </row>
    <row r="148" spans="1:16" ht="15.5">
      <c r="A148" s="32" t="s">
        <v>1319</v>
      </c>
      <c r="B148" t="s">
        <v>13114</v>
      </c>
      <c r="C148" t="str">
        <f>LEFT(Data!C148,FIND("|",Data!C148)-1)</f>
        <v>Computers&amp;Accessories</v>
      </c>
      <c r="D148" s="37">
        <v>999</v>
      </c>
      <c r="E148" s="38">
        <v>2100</v>
      </c>
      <c r="F148" s="33">
        <v>0.52</v>
      </c>
      <c r="G148" s="32">
        <v>4.5</v>
      </c>
      <c r="H148" s="36">
        <v>5492</v>
      </c>
      <c r="I148" s="32" t="s">
        <v>503</v>
      </c>
      <c r="J148" s="32" t="s">
        <v>1321</v>
      </c>
      <c r="K148" s="32" t="s">
        <v>1322</v>
      </c>
      <c r="L148" s="32" t="s">
        <v>1323</v>
      </c>
      <c r="M148" s="32" t="s">
        <v>1324</v>
      </c>
      <c r="N148" s="32" t="s">
        <v>1325</v>
      </c>
      <c r="O148" s="32" t="s">
        <v>1326</v>
      </c>
      <c r="P148" s="32" t="s">
        <v>1327</v>
      </c>
    </row>
    <row r="149" spans="1:16" ht="15.5">
      <c r="A149" s="32" t="s">
        <v>1328</v>
      </c>
      <c r="B149" t="s">
        <v>13173</v>
      </c>
      <c r="C149" t="str">
        <f>LEFT(Data!C149,FIND("|",Data!C149)-1)</f>
        <v>Computers&amp;Accessories</v>
      </c>
      <c r="D149" s="37">
        <v>499</v>
      </c>
      <c r="E149" s="37">
        <v>899</v>
      </c>
      <c r="F149" s="33">
        <v>0.44</v>
      </c>
      <c r="G149" s="32">
        <v>4.2</v>
      </c>
      <c r="H149" s="36">
        <v>919</v>
      </c>
      <c r="I149" s="32" t="s">
        <v>1330</v>
      </c>
      <c r="J149" s="32" t="s">
        <v>1331</v>
      </c>
      <c r="K149" s="32" t="s">
        <v>1332</v>
      </c>
      <c r="L149" s="32" t="s">
        <v>1333</v>
      </c>
      <c r="M149" s="32" t="s">
        <v>1334</v>
      </c>
      <c r="N149" s="32" t="s">
        <v>1335</v>
      </c>
      <c r="O149" s="32" t="s">
        <v>1336</v>
      </c>
      <c r="P149" s="32" t="s">
        <v>1337</v>
      </c>
    </row>
    <row r="150" spans="1:16" ht="15.5">
      <c r="A150" s="32" t="s">
        <v>1338</v>
      </c>
      <c r="B150" t="s">
        <v>13174</v>
      </c>
      <c r="C150" t="str">
        <f>LEFT(Data!C150,FIND("|",Data!C150)-1)</f>
        <v>Electronics</v>
      </c>
      <c r="D150" s="37">
        <v>416</v>
      </c>
      <c r="E150" s="37">
        <v>599</v>
      </c>
      <c r="F150" s="33">
        <v>0.31</v>
      </c>
      <c r="G150" s="32">
        <v>4.2</v>
      </c>
      <c r="H150" s="36">
        <v>30023</v>
      </c>
      <c r="I150" s="32" t="s">
        <v>1341</v>
      </c>
      <c r="J150" s="32" t="s">
        <v>1342</v>
      </c>
      <c r="K150" s="32" t="s">
        <v>1343</v>
      </c>
      <c r="L150" s="32" t="s">
        <v>1344</v>
      </c>
      <c r="M150" s="32" t="s">
        <v>1345</v>
      </c>
      <c r="N150" s="32" t="s">
        <v>1346</v>
      </c>
      <c r="O150" s="32" t="s">
        <v>1347</v>
      </c>
      <c r="P150" s="32" t="s">
        <v>1348</v>
      </c>
    </row>
    <row r="151" spans="1:16" ht="15.5">
      <c r="A151" s="32" t="s">
        <v>1349</v>
      </c>
      <c r="B151" t="s">
        <v>13105</v>
      </c>
      <c r="C151" t="str">
        <f>LEFT(Data!C151,FIND("|",Data!C151)-1)</f>
        <v>Computers&amp;Accessories</v>
      </c>
      <c r="D151" s="37">
        <v>368</v>
      </c>
      <c r="E151" s="37">
        <v>699</v>
      </c>
      <c r="F151" s="33">
        <v>0.47</v>
      </c>
      <c r="G151" s="32">
        <v>4.2</v>
      </c>
      <c r="H151" s="36">
        <v>387</v>
      </c>
      <c r="I151" s="32" t="s">
        <v>1351</v>
      </c>
      <c r="J151" s="32" t="s">
        <v>1352</v>
      </c>
      <c r="K151" s="32" t="s">
        <v>1353</v>
      </c>
      <c r="L151" s="32" t="s">
        <v>1354</v>
      </c>
      <c r="M151" s="32" t="s">
        <v>1355</v>
      </c>
      <c r="N151" s="32" t="s">
        <v>1356</v>
      </c>
      <c r="O151" s="32" t="s">
        <v>1357</v>
      </c>
      <c r="P151" s="32" t="s">
        <v>1358</v>
      </c>
    </row>
    <row r="152" spans="1:16" ht="15.5">
      <c r="A152" s="32" t="s">
        <v>1359</v>
      </c>
      <c r="B152" t="s">
        <v>13175</v>
      </c>
      <c r="C152" t="str">
        <f>LEFT(Data!C152,FIND("|",Data!C152)-1)</f>
        <v>Electronics</v>
      </c>
      <c r="D152" s="38">
        <v>29990</v>
      </c>
      <c r="E152" s="38">
        <v>65000</v>
      </c>
      <c r="F152" s="33">
        <v>0.54</v>
      </c>
      <c r="G152" s="32">
        <v>4.0999999999999996</v>
      </c>
      <c r="H152" s="36">
        <v>211</v>
      </c>
      <c r="I152" s="32" t="s">
        <v>1361</v>
      </c>
      <c r="J152" s="32" t="s">
        <v>1362</v>
      </c>
      <c r="K152" s="32" t="s">
        <v>1363</v>
      </c>
      <c r="L152" s="32" t="s">
        <v>1364</v>
      </c>
      <c r="M152" s="32" t="s">
        <v>1365</v>
      </c>
      <c r="N152" s="32" t="s">
        <v>1366</v>
      </c>
      <c r="O152" s="32" t="s">
        <v>1367</v>
      </c>
      <c r="P152" s="32" t="s">
        <v>1368</v>
      </c>
    </row>
    <row r="153" spans="1:16" ht="15.5">
      <c r="A153" s="32" t="s">
        <v>1369</v>
      </c>
      <c r="B153" t="s">
        <v>13100</v>
      </c>
      <c r="C153" t="str">
        <f>LEFT(Data!C153,FIND("|",Data!C153)-1)</f>
        <v>Computers&amp;Accessories</v>
      </c>
      <c r="D153" s="37">
        <v>339</v>
      </c>
      <c r="E153" s="38">
        <v>1099</v>
      </c>
      <c r="F153" s="33">
        <v>0.69</v>
      </c>
      <c r="G153" s="32">
        <v>4.3</v>
      </c>
      <c r="H153" s="36">
        <v>974</v>
      </c>
      <c r="I153" s="32" t="s">
        <v>1371</v>
      </c>
      <c r="J153" s="32" t="s">
        <v>327</v>
      </c>
      <c r="K153" s="32" t="s">
        <v>328</v>
      </c>
      <c r="L153" s="32" t="s">
        <v>329</v>
      </c>
      <c r="M153" s="32" t="s">
        <v>330</v>
      </c>
      <c r="N153" s="32" t="s">
        <v>331</v>
      </c>
      <c r="O153" s="32" t="s">
        <v>1372</v>
      </c>
      <c r="P153" s="32" t="s">
        <v>1373</v>
      </c>
    </row>
    <row r="154" spans="1:16" ht="15.5">
      <c r="A154" s="32" t="s">
        <v>1374</v>
      </c>
      <c r="B154" t="s">
        <v>13092</v>
      </c>
      <c r="C154" t="str">
        <f>LEFT(Data!C154,FIND("|",Data!C154)-1)</f>
        <v>Electronics</v>
      </c>
      <c r="D154" s="38">
        <v>15490</v>
      </c>
      <c r="E154" s="38">
        <v>20900</v>
      </c>
      <c r="F154" s="33">
        <v>0.26</v>
      </c>
      <c r="G154" s="32">
        <v>4.3</v>
      </c>
      <c r="H154" s="36">
        <v>16299</v>
      </c>
      <c r="I154" s="32" t="s">
        <v>1376</v>
      </c>
      <c r="J154" s="32" t="s">
        <v>227</v>
      </c>
      <c r="K154" s="32" t="s">
        <v>228</v>
      </c>
      <c r="L154" s="32" t="s">
        <v>229</v>
      </c>
      <c r="M154" s="32" t="s">
        <v>230</v>
      </c>
      <c r="N154" s="32" t="s">
        <v>231</v>
      </c>
      <c r="O154" s="32" t="s">
        <v>1377</v>
      </c>
      <c r="P154" s="32" t="s">
        <v>1378</v>
      </c>
    </row>
    <row r="155" spans="1:16" ht="15.5">
      <c r="A155" s="32" t="s">
        <v>1379</v>
      </c>
      <c r="B155" t="s">
        <v>13176</v>
      </c>
      <c r="C155" t="str">
        <f>LEFT(Data!C155,FIND("|",Data!C155)-1)</f>
        <v>Computers&amp;Accessories</v>
      </c>
      <c r="D155" s="37">
        <v>499</v>
      </c>
      <c r="E155" s="38">
        <v>1299</v>
      </c>
      <c r="F155" s="33">
        <v>0.62</v>
      </c>
      <c r="G155" s="32">
        <v>4.3</v>
      </c>
      <c r="H155" s="36">
        <v>30411</v>
      </c>
      <c r="I155" s="32" t="s">
        <v>1381</v>
      </c>
      <c r="J155" s="32" t="s">
        <v>90</v>
      </c>
      <c r="K155" s="32" t="s">
        <v>91</v>
      </c>
      <c r="L155" s="32" t="s">
        <v>92</v>
      </c>
      <c r="M155" s="32" t="s">
        <v>93</v>
      </c>
      <c r="N155" s="32" t="s">
        <v>94</v>
      </c>
      <c r="O155" s="32" t="s">
        <v>1382</v>
      </c>
      <c r="P155" s="32" t="s">
        <v>1383</v>
      </c>
    </row>
    <row r="156" spans="1:16" ht="15.5">
      <c r="A156" s="32" t="s">
        <v>1384</v>
      </c>
      <c r="B156" t="s">
        <v>13177</v>
      </c>
      <c r="C156" t="str">
        <f>LEFT(Data!C156,FIND("|",Data!C156)-1)</f>
        <v>Computers&amp;Accessories</v>
      </c>
      <c r="D156" s="37">
        <v>249</v>
      </c>
      <c r="E156" s="37">
        <v>399</v>
      </c>
      <c r="F156" s="33">
        <v>0.38</v>
      </c>
      <c r="G156" s="32">
        <v>3.4</v>
      </c>
      <c r="H156" s="36">
        <v>4642</v>
      </c>
      <c r="I156" s="32" t="s">
        <v>1386</v>
      </c>
      <c r="J156" s="32" t="s">
        <v>1387</v>
      </c>
      <c r="K156" s="32" t="s">
        <v>1388</v>
      </c>
      <c r="L156" s="32" t="s">
        <v>1389</v>
      </c>
      <c r="M156" s="32" t="s">
        <v>1390</v>
      </c>
      <c r="N156" s="32" t="s">
        <v>1391</v>
      </c>
      <c r="O156" s="32" t="s">
        <v>1392</v>
      </c>
      <c r="P156" s="32" t="s">
        <v>1393</v>
      </c>
    </row>
    <row r="157" spans="1:16" ht="15.5">
      <c r="A157" s="32" t="s">
        <v>1394</v>
      </c>
      <c r="B157" t="s">
        <v>13111</v>
      </c>
      <c r="C157" t="str">
        <f>LEFT(Data!C157,FIND("|",Data!C157)-1)</f>
        <v>Electronics</v>
      </c>
      <c r="D157" s="37">
        <v>399</v>
      </c>
      <c r="E157" s="37">
        <v>799</v>
      </c>
      <c r="F157" s="33">
        <v>0.5</v>
      </c>
      <c r="G157" s="32">
        <v>4.3</v>
      </c>
      <c r="H157" s="36">
        <v>12</v>
      </c>
      <c r="I157" s="32" t="s">
        <v>1396</v>
      </c>
      <c r="J157" s="32" t="s">
        <v>1397</v>
      </c>
      <c r="K157" s="32" t="s">
        <v>1398</v>
      </c>
      <c r="L157" s="32" t="s">
        <v>1399</v>
      </c>
      <c r="M157" s="32" t="s">
        <v>1400</v>
      </c>
      <c r="N157" s="32" t="s">
        <v>1401</v>
      </c>
      <c r="O157" s="32" t="s">
        <v>1402</v>
      </c>
      <c r="P157" s="32" t="s">
        <v>1403</v>
      </c>
    </row>
    <row r="158" spans="1:16" ht="15.5">
      <c r="A158" s="32" t="s">
        <v>1404</v>
      </c>
      <c r="B158" t="s">
        <v>13156</v>
      </c>
      <c r="C158" t="str">
        <f>LEFT(Data!C158,FIND("|",Data!C158)-1)</f>
        <v>Computers&amp;Accessories</v>
      </c>
      <c r="D158" s="38">
        <v>1499</v>
      </c>
      <c r="E158" s="38">
        <v>1999</v>
      </c>
      <c r="F158" s="33">
        <v>0.25</v>
      </c>
      <c r="G158" s="32">
        <v>4.4000000000000004</v>
      </c>
      <c r="H158" s="36">
        <v>1951</v>
      </c>
      <c r="I158" s="32" t="s">
        <v>1406</v>
      </c>
      <c r="J158" s="32" t="s">
        <v>1096</v>
      </c>
      <c r="K158" s="32" t="s">
        <v>1097</v>
      </c>
      <c r="L158" s="32" t="s">
        <v>1098</v>
      </c>
      <c r="M158" s="32" t="s">
        <v>1099</v>
      </c>
      <c r="N158" s="32" t="s">
        <v>1100</v>
      </c>
      <c r="O158" s="32" t="s">
        <v>1407</v>
      </c>
      <c r="P158" s="32" t="s">
        <v>1408</v>
      </c>
    </row>
    <row r="159" spans="1:16" ht="15.5">
      <c r="A159" s="32" t="s">
        <v>1409</v>
      </c>
      <c r="B159" t="s">
        <v>13178</v>
      </c>
      <c r="C159" t="str">
        <f>LEFT(Data!C159,FIND("|",Data!C159)-1)</f>
        <v>Electronics</v>
      </c>
      <c r="D159" s="38">
        <v>9490</v>
      </c>
      <c r="E159" s="38">
        <v>15990</v>
      </c>
      <c r="F159" s="33">
        <v>0.41</v>
      </c>
      <c r="G159" s="32">
        <v>3.9</v>
      </c>
      <c r="H159" s="36">
        <v>10480</v>
      </c>
      <c r="I159" s="32" t="s">
        <v>1412</v>
      </c>
      <c r="J159" s="32" t="s">
        <v>1413</v>
      </c>
      <c r="K159" s="32" t="s">
        <v>1414</v>
      </c>
      <c r="L159" s="32" t="s">
        <v>1415</v>
      </c>
      <c r="M159" s="32" t="s">
        <v>1416</v>
      </c>
      <c r="N159" s="32" t="s">
        <v>1417</v>
      </c>
      <c r="O159" s="32" t="s">
        <v>1418</v>
      </c>
      <c r="P159" s="32" t="s">
        <v>1419</v>
      </c>
    </row>
    <row r="160" spans="1:16" ht="15.5">
      <c r="A160" s="32" t="s">
        <v>1420</v>
      </c>
      <c r="B160" t="s">
        <v>13179</v>
      </c>
      <c r="C160" t="str">
        <f>LEFT(Data!C160,FIND("|",Data!C160)-1)</f>
        <v>Electronics</v>
      </c>
      <c r="D160" s="37">
        <v>637</v>
      </c>
      <c r="E160" s="38">
        <v>1499</v>
      </c>
      <c r="F160" s="33">
        <v>0.57999999999999996</v>
      </c>
      <c r="G160" s="32">
        <v>4.0999999999999996</v>
      </c>
      <c r="H160" s="36">
        <v>24</v>
      </c>
      <c r="I160" s="32" t="s">
        <v>1422</v>
      </c>
      <c r="J160" s="32" t="s">
        <v>1423</v>
      </c>
      <c r="K160" s="32" t="s">
        <v>1424</v>
      </c>
      <c r="L160" s="32" t="s">
        <v>1425</v>
      </c>
      <c r="M160" s="32" t="s">
        <v>1426</v>
      </c>
      <c r="N160" s="32" t="s">
        <v>1427</v>
      </c>
      <c r="O160" s="32" t="s">
        <v>1428</v>
      </c>
      <c r="P160" s="32" t="s">
        <v>1429</v>
      </c>
    </row>
    <row r="161" spans="1:16" ht="15.5">
      <c r="A161" s="32" t="s">
        <v>1430</v>
      </c>
      <c r="B161" t="s">
        <v>13111</v>
      </c>
      <c r="C161" t="str">
        <f>LEFT(Data!C161,FIND("|",Data!C161)-1)</f>
        <v>Electronics</v>
      </c>
      <c r="D161" s="37">
        <v>399</v>
      </c>
      <c r="E161" s="37">
        <v>899</v>
      </c>
      <c r="F161" s="33">
        <v>0.56000000000000005</v>
      </c>
      <c r="G161" s="32">
        <v>3.9</v>
      </c>
      <c r="H161" s="36">
        <v>254</v>
      </c>
      <c r="I161" s="32" t="s">
        <v>1432</v>
      </c>
      <c r="J161" s="32" t="s">
        <v>1433</v>
      </c>
      <c r="K161" s="32" t="s">
        <v>1434</v>
      </c>
      <c r="L161" s="32" t="s">
        <v>1435</v>
      </c>
      <c r="M161" s="32" t="s">
        <v>1436</v>
      </c>
      <c r="N161" s="32" t="s">
        <v>1437</v>
      </c>
      <c r="O161" s="32" t="s">
        <v>1438</v>
      </c>
      <c r="P161" s="32" t="s">
        <v>1439</v>
      </c>
    </row>
    <row r="162" spans="1:16" ht="15.5">
      <c r="A162" s="32" t="s">
        <v>1440</v>
      </c>
      <c r="B162" t="s">
        <v>13180</v>
      </c>
      <c r="C162" t="str">
        <f>LEFT(Data!C162,FIND("|",Data!C162)-1)</f>
        <v>Electronics</v>
      </c>
      <c r="D162" s="38">
        <v>1089</v>
      </c>
      <c r="E162" s="38">
        <v>1600</v>
      </c>
      <c r="F162" s="33">
        <v>0.32</v>
      </c>
      <c r="G162" s="32">
        <v>4</v>
      </c>
      <c r="H162" s="36">
        <v>3565</v>
      </c>
      <c r="I162" s="32" t="s">
        <v>1442</v>
      </c>
      <c r="J162" s="32" t="s">
        <v>1443</v>
      </c>
      <c r="K162" s="32" t="s">
        <v>1444</v>
      </c>
      <c r="L162" s="32" t="s">
        <v>1445</v>
      </c>
      <c r="M162" s="32" t="s">
        <v>1446</v>
      </c>
      <c r="N162" s="32" t="s">
        <v>1447</v>
      </c>
      <c r="O162" s="32" t="s">
        <v>1448</v>
      </c>
      <c r="P162" s="32" t="s">
        <v>1449</v>
      </c>
    </row>
    <row r="163" spans="1:16" ht="15.5">
      <c r="A163" s="32" t="s">
        <v>1450</v>
      </c>
      <c r="B163" t="s">
        <v>13143</v>
      </c>
      <c r="C163" t="str">
        <f>LEFT(Data!C163,FIND("|",Data!C163)-1)</f>
        <v>Computers&amp;Accessories</v>
      </c>
      <c r="D163" s="37">
        <v>339</v>
      </c>
      <c r="E163" s="37">
        <v>999</v>
      </c>
      <c r="F163" s="33">
        <v>0.66</v>
      </c>
      <c r="G163" s="32">
        <v>4.3</v>
      </c>
      <c r="H163" s="36">
        <v>6255</v>
      </c>
      <c r="I163" s="32" t="s">
        <v>1452</v>
      </c>
      <c r="J163" s="32" t="s">
        <v>1453</v>
      </c>
      <c r="K163" s="32" t="s">
        <v>1454</v>
      </c>
      <c r="L163" s="32" t="s">
        <v>1455</v>
      </c>
      <c r="M163" s="32" t="s">
        <v>1456</v>
      </c>
      <c r="N163" s="32" t="s">
        <v>1457</v>
      </c>
      <c r="O163" s="32" t="s">
        <v>1458</v>
      </c>
      <c r="P163" s="32" t="s">
        <v>1459</v>
      </c>
    </row>
    <row r="164" spans="1:16" ht="15.5">
      <c r="A164" s="32" t="s">
        <v>1460</v>
      </c>
      <c r="B164" t="s">
        <v>13127</v>
      </c>
      <c r="C164" t="str">
        <f>LEFT(Data!C164,FIND("|",Data!C164)-1)</f>
        <v>Computers&amp;Accessories</v>
      </c>
      <c r="D164" s="37">
        <v>149</v>
      </c>
      <c r="E164" s="37">
        <v>499</v>
      </c>
      <c r="F164" s="33">
        <v>0.7</v>
      </c>
      <c r="G164" s="32">
        <v>4</v>
      </c>
      <c r="H164" s="36">
        <v>7732</v>
      </c>
      <c r="I164" s="32" t="s">
        <v>1462</v>
      </c>
      <c r="J164" s="32" t="s">
        <v>696</v>
      </c>
      <c r="K164" s="32" t="s">
        <v>697</v>
      </c>
      <c r="L164" s="32" t="s">
        <v>698</v>
      </c>
      <c r="M164" s="32" t="s">
        <v>699</v>
      </c>
      <c r="N164" s="32" t="s">
        <v>700</v>
      </c>
      <c r="O164" s="32" t="s">
        <v>1463</v>
      </c>
      <c r="P164" s="32" t="s">
        <v>1464</v>
      </c>
    </row>
    <row r="165" spans="1:16" ht="15.5">
      <c r="A165" s="32" t="s">
        <v>1465</v>
      </c>
      <c r="B165" t="s">
        <v>13181</v>
      </c>
      <c r="C165" t="str">
        <f>LEFT(Data!C165,FIND("|",Data!C165)-1)</f>
        <v>Computers&amp;Accessories</v>
      </c>
      <c r="D165" s="37">
        <v>149</v>
      </c>
      <c r="E165" s="37">
        <v>399</v>
      </c>
      <c r="F165" s="33">
        <v>0.63</v>
      </c>
      <c r="G165" s="32">
        <v>3.9</v>
      </c>
      <c r="H165" s="36">
        <v>57</v>
      </c>
      <c r="I165" s="32" t="s">
        <v>1467</v>
      </c>
      <c r="J165" s="32" t="s">
        <v>1468</v>
      </c>
      <c r="K165" s="32" t="s">
        <v>1469</v>
      </c>
      <c r="L165" s="32" t="s">
        <v>1470</v>
      </c>
      <c r="M165" s="32" t="s">
        <v>1471</v>
      </c>
      <c r="N165" s="32" t="s">
        <v>1472</v>
      </c>
      <c r="O165" s="32" t="s">
        <v>1473</v>
      </c>
      <c r="P165" s="32" t="s">
        <v>1474</v>
      </c>
    </row>
    <row r="166" spans="1:16" ht="15.5">
      <c r="A166" s="32" t="s">
        <v>1475</v>
      </c>
      <c r="B166" t="s">
        <v>13182</v>
      </c>
      <c r="C166" t="str">
        <f>LEFT(Data!C166,FIND("|",Data!C166)-1)</f>
        <v>Computers&amp;Accessories</v>
      </c>
      <c r="D166" s="37">
        <v>599</v>
      </c>
      <c r="E166" s="37">
        <v>849</v>
      </c>
      <c r="F166" s="33">
        <v>0.28999999999999998</v>
      </c>
      <c r="G166" s="32">
        <v>4.5</v>
      </c>
      <c r="H166" s="36">
        <v>577</v>
      </c>
      <c r="I166" s="32" t="s">
        <v>1477</v>
      </c>
      <c r="J166" s="32" t="s">
        <v>1478</v>
      </c>
      <c r="K166" s="32" t="s">
        <v>1479</v>
      </c>
      <c r="L166" s="32" t="s">
        <v>1480</v>
      </c>
      <c r="M166" s="32" t="s">
        <v>1481</v>
      </c>
      <c r="N166" s="32" t="s">
        <v>1482</v>
      </c>
      <c r="O166" s="32" t="s">
        <v>1483</v>
      </c>
      <c r="P166" s="32" t="s">
        <v>1484</v>
      </c>
    </row>
    <row r="167" spans="1:16" ht="15.5">
      <c r="A167" s="32" t="s">
        <v>1485</v>
      </c>
      <c r="B167" t="s">
        <v>13183</v>
      </c>
      <c r="C167" t="str">
        <f>LEFT(Data!C167,FIND("|",Data!C167)-1)</f>
        <v>Electronics</v>
      </c>
      <c r="D167" s="37">
        <v>299</v>
      </c>
      <c r="E167" s="38">
        <v>1199</v>
      </c>
      <c r="F167" s="33">
        <v>0.75</v>
      </c>
      <c r="G167" s="32">
        <v>3.9</v>
      </c>
      <c r="H167" s="36">
        <v>1193</v>
      </c>
      <c r="I167" s="32" t="s">
        <v>1487</v>
      </c>
      <c r="J167" s="32" t="s">
        <v>1488</v>
      </c>
      <c r="K167" s="32" t="s">
        <v>1489</v>
      </c>
      <c r="L167" s="32" t="s">
        <v>1490</v>
      </c>
      <c r="M167" s="32" t="s">
        <v>1491</v>
      </c>
      <c r="N167" s="32" t="s">
        <v>1492</v>
      </c>
      <c r="O167" s="32" t="s">
        <v>1493</v>
      </c>
      <c r="P167" s="32" t="s">
        <v>1494</v>
      </c>
    </row>
    <row r="168" spans="1:16" ht="15.5">
      <c r="A168" s="32" t="s">
        <v>1495</v>
      </c>
      <c r="B168" t="s">
        <v>13075</v>
      </c>
      <c r="C168" t="str">
        <f>LEFT(Data!C168,FIND("|",Data!C168)-1)</f>
        <v>Computers&amp;Accessories</v>
      </c>
      <c r="D168" s="37">
        <v>399</v>
      </c>
      <c r="E168" s="38">
        <v>1299</v>
      </c>
      <c r="F168" s="33">
        <v>0.69</v>
      </c>
      <c r="G168" s="32">
        <v>4.2</v>
      </c>
      <c r="H168" s="36">
        <v>13120</v>
      </c>
      <c r="I168" s="32" t="s">
        <v>1497</v>
      </c>
      <c r="J168" s="32" t="s">
        <v>961</v>
      </c>
      <c r="K168" s="32" t="s">
        <v>962</v>
      </c>
      <c r="L168" s="32" t="s">
        <v>963</v>
      </c>
      <c r="M168" s="32" t="s">
        <v>964</v>
      </c>
      <c r="N168" s="32" t="s">
        <v>965</v>
      </c>
      <c r="O168" s="32" t="s">
        <v>1498</v>
      </c>
      <c r="P168" s="32" t="s">
        <v>1499</v>
      </c>
    </row>
    <row r="169" spans="1:16" ht="15.5">
      <c r="A169" s="32" t="s">
        <v>1500</v>
      </c>
      <c r="B169" t="s">
        <v>13153</v>
      </c>
      <c r="C169" t="str">
        <f>LEFT(Data!C169,FIND("|",Data!C169)-1)</f>
        <v>Electronics</v>
      </c>
      <c r="D169" s="37">
        <v>339</v>
      </c>
      <c r="E169" s="38">
        <v>1999</v>
      </c>
      <c r="F169" s="33">
        <v>0.83</v>
      </c>
      <c r="G169" s="32">
        <v>4</v>
      </c>
      <c r="H169" s="36">
        <v>343</v>
      </c>
      <c r="I169" s="32" t="s">
        <v>1502</v>
      </c>
      <c r="J169" s="32" t="s">
        <v>1503</v>
      </c>
      <c r="K169" s="32" t="s">
        <v>1504</v>
      </c>
      <c r="L169" s="32" t="s">
        <v>1505</v>
      </c>
      <c r="M169" s="32" t="s">
        <v>1506</v>
      </c>
      <c r="N169" s="32" t="s">
        <v>1507</v>
      </c>
      <c r="O169" s="32" t="s">
        <v>1508</v>
      </c>
      <c r="P169" s="32" t="s">
        <v>1509</v>
      </c>
    </row>
    <row r="170" spans="1:16" ht="15.5">
      <c r="A170" s="32" t="s">
        <v>1510</v>
      </c>
      <c r="B170" t="s">
        <v>13094</v>
      </c>
      <c r="C170" t="str">
        <f>LEFT(Data!C170,FIND("|",Data!C170)-1)</f>
        <v>Electronics</v>
      </c>
      <c r="D170" s="38">
        <v>12499</v>
      </c>
      <c r="E170" s="38">
        <v>22990</v>
      </c>
      <c r="F170" s="33">
        <v>0.46</v>
      </c>
      <c r="G170" s="32">
        <v>4.3</v>
      </c>
      <c r="H170" s="36">
        <v>1611</v>
      </c>
      <c r="I170" s="32" t="s">
        <v>1512</v>
      </c>
      <c r="J170" s="32" t="s">
        <v>1513</v>
      </c>
      <c r="K170" s="32" t="s">
        <v>1514</v>
      </c>
      <c r="L170" s="32" t="s">
        <v>1515</v>
      </c>
      <c r="M170" s="32" t="s">
        <v>1516</v>
      </c>
      <c r="N170" s="32" t="s">
        <v>1517</v>
      </c>
      <c r="O170" s="32" t="s">
        <v>1518</v>
      </c>
      <c r="P170" s="32" t="s">
        <v>1519</v>
      </c>
    </row>
    <row r="171" spans="1:16" ht="15.5">
      <c r="A171" s="32" t="s">
        <v>1520</v>
      </c>
      <c r="B171" t="s">
        <v>13184</v>
      </c>
      <c r="C171" t="str">
        <f>LEFT(Data!C171,FIND("|",Data!C171)-1)</f>
        <v>Computers&amp;Accessories</v>
      </c>
      <c r="D171" s="37">
        <v>249</v>
      </c>
      <c r="E171" s="37">
        <v>399</v>
      </c>
      <c r="F171" s="33">
        <v>0.38</v>
      </c>
      <c r="G171" s="32">
        <v>4</v>
      </c>
      <c r="H171" s="36">
        <v>6558</v>
      </c>
      <c r="I171" s="32" t="s">
        <v>1522</v>
      </c>
      <c r="J171" s="32" t="s">
        <v>1523</v>
      </c>
      <c r="K171" s="32" t="s">
        <v>1524</v>
      </c>
      <c r="L171" s="32" t="s">
        <v>1525</v>
      </c>
      <c r="M171" s="32" t="s">
        <v>1526</v>
      </c>
      <c r="N171" s="32" t="s">
        <v>1527</v>
      </c>
      <c r="O171" s="32" t="s">
        <v>1528</v>
      </c>
      <c r="P171" s="32" t="s">
        <v>1529</v>
      </c>
    </row>
    <row r="172" spans="1:16" ht="15.5">
      <c r="A172" s="32" t="s">
        <v>1530</v>
      </c>
      <c r="B172" t="s">
        <v>13083</v>
      </c>
      <c r="C172" t="str">
        <f>LEFT(Data!C172,FIND("|",Data!C172)-1)</f>
        <v>Computers&amp;Accessories</v>
      </c>
      <c r="D172" s="38">
        <v>1399</v>
      </c>
      <c r="E172" s="38">
        <v>2499</v>
      </c>
      <c r="F172" s="33">
        <v>0.44</v>
      </c>
      <c r="G172" s="32">
        <v>4.4000000000000004</v>
      </c>
      <c r="H172" s="36">
        <v>23169</v>
      </c>
      <c r="I172" s="32" t="s">
        <v>1532</v>
      </c>
      <c r="J172" s="32" t="s">
        <v>1533</v>
      </c>
      <c r="K172" s="32" t="s">
        <v>1534</v>
      </c>
      <c r="L172" s="32" t="s">
        <v>1535</v>
      </c>
      <c r="M172" s="32" t="s">
        <v>1536</v>
      </c>
      <c r="N172" s="32" t="s">
        <v>1537</v>
      </c>
      <c r="O172" s="32" t="s">
        <v>1538</v>
      </c>
      <c r="P172" s="32" t="s">
        <v>1539</v>
      </c>
    </row>
    <row r="173" spans="1:16" ht="15.5">
      <c r="A173" s="32" t="s">
        <v>1540</v>
      </c>
      <c r="B173" t="s">
        <v>13185</v>
      </c>
      <c r="C173" t="str">
        <f>LEFT(Data!C173,FIND("|",Data!C173)-1)</f>
        <v>Electronics</v>
      </c>
      <c r="D173" s="38">
        <v>32999</v>
      </c>
      <c r="E173" s="38">
        <v>47990</v>
      </c>
      <c r="F173" s="33">
        <v>0.31</v>
      </c>
      <c r="G173" s="32">
        <v>4.3</v>
      </c>
      <c r="H173" s="36">
        <v>4703</v>
      </c>
      <c r="I173" s="32" t="s">
        <v>812</v>
      </c>
      <c r="J173" s="32" t="s">
        <v>247</v>
      </c>
      <c r="K173" s="32" t="s">
        <v>248</v>
      </c>
      <c r="L173" s="32" t="s">
        <v>249</v>
      </c>
      <c r="M173" s="32" t="s">
        <v>250</v>
      </c>
      <c r="N173" s="32" t="s">
        <v>251</v>
      </c>
      <c r="O173" s="32" t="s">
        <v>1542</v>
      </c>
      <c r="P173" s="32" t="s">
        <v>1543</v>
      </c>
    </row>
    <row r="174" spans="1:16" ht="15.5">
      <c r="A174" s="32" t="s">
        <v>1544</v>
      </c>
      <c r="B174" t="s">
        <v>13099</v>
      </c>
      <c r="C174" t="str">
        <f>LEFT(Data!C174,FIND("|",Data!C174)-1)</f>
        <v>Computers&amp;Accessories</v>
      </c>
      <c r="D174" s="37">
        <v>149</v>
      </c>
      <c r="E174" s="37">
        <v>399</v>
      </c>
      <c r="F174" s="33">
        <v>0.63</v>
      </c>
      <c r="G174" s="32">
        <v>4</v>
      </c>
      <c r="H174" s="36">
        <v>1423</v>
      </c>
      <c r="I174" s="32" t="s">
        <v>1546</v>
      </c>
      <c r="J174" s="32" t="s">
        <v>726</v>
      </c>
      <c r="K174" s="32" t="s">
        <v>727</v>
      </c>
      <c r="L174" s="32" t="s">
        <v>728</v>
      </c>
      <c r="M174" s="32" t="s">
        <v>729</v>
      </c>
      <c r="N174" s="32" t="s">
        <v>730</v>
      </c>
      <c r="O174" s="32" t="s">
        <v>1547</v>
      </c>
      <c r="P174" s="32" t="s">
        <v>1548</v>
      </c>
    </row>
    <row r="175" spans="1:16" ht="15.5">
      <c r="A175" s="32" t="s">
        <v>1549</v>
      </c>
      <c r="B175" t="s">
        <v>13186</v>
      </c>
      <c r="C175" t="str">
        <f>LEFT(Data!C175,FIND("|",Data!C175)-1)</f>
        <v>Computers&amp;Accessories</v>
      </c>
      <c r="D175" s="37">
        <v>325</v>
      </c>
      <c r="E175" s="37">
        <v>999</v>
      </c>
      <c r="F175" s="33">
        <v>0.67</v>
      </c>
      <c r="G175" s="32">
        <v>4.3</v>
      </c>
      <c r="H175" s="36">
        <v>2651</v>
      </c>
      <c r="I175" s="32" t="s">
        <v>1551</v>
      </c>
      <c r="J175" s="32" t="s">
        <v>1552</v>
      </c>
      <c r="K175" s="32" t="s">
        <v>1553</v>
      </c>
      <c r="L175" s="32" t="s">
        <v>1554</v>
      </c>
      <c r="M175" s="32" t="s">
        <v>1555</v>
      </c>
      <c r="N175" s="32" t="s">
        <v>1556</v>
      </c>
      <c r="O175" s="32" t="s">
        <v>1557</v>
      </c>
      <c r="P175" s="32" t="s">
        <v>1558</v>
      </c>
    </row>
    <row r="176" spans="1:16" ht="15.5">
      <c r="A176" s="32" t="s">
        <v>1559</v>
      </c>
      <c r="B176" t="s">
        <v>13187</v>
      </c>
      <c r="C176" t="str">
        <f>LEFT(Data!C176,FIND("|",Data!C176)-1)</f>
        <v>Computers&amp;Accessories</v>
      </c>
      <c r="D176" s="37">
        <v>399</v>
      </c>
      <c r="E176" s="38">
        <v>1999</v>
      </c>
      <c r="F176" s="33">
        <v>0.8</v>
      </c>
      <c r="G176" s="32">
        <v>5</v>
      </c>
      <c r="H176" s="36">
        <v>5</v>
      </c>
      <c r="I176" s="32" t="s">
        <v>1561</v>
      </c>
      <c r="J176" s="32" t="s">
        <v>1562</v>
      </c>
      <c r="K176" s="32" t="s">
        <v>1563</v>
      </c>
      <c r="L176" s="32" t="s">
        <v>1564</v>
      </c>
      <c r="M176" s="32" t="s">
        <v>1565</v>
      </c>
      <c r="N176" s="32" t="s">
        <v>1566</v>
      </c>
      <c r="O176" s="32" t="s">
        <v>1567</v>
      </c>
      <c r="P176" s="32" t="s">
        <v>1568</v>
      </c>
    </row>
    <row r="177" spans="1:16" ht="15.5">
      <c r="A177" s="32" t="s">
        <v>1569</v>
      </c>
      <c r="B177" t="s">
        <v>13188</v>
      </c>
      <c r="C177" t="str">
        <f>LEFT(Data!C177,FIND("|",Data!C177)-1)</f>
        <v>Computers&amp;Accessories</v>
      </c>
      <c r="D177" s="37">
        <v>199</v>
      </c>
      <c r="E177" s="37">
        <v>499</v>
      </c>
      <c r="F177" s="33">
        <v>0.6</v>
      </c>
      <c r="G177" s="32">
        <v>3.7</v>
      </c>
      <c r="H177" s="36">
        <v>612</v>
      </c>
      <c r="I177" s="32" t="s">
        <v>1571</v>
      </c>
      <c r="J177" s="32" t="s">
        <v>1572</v>
      </c>
      <c r="K177" s="32" t="s">
        <v>1573</v>
      </c>
      <c r="L177" s="32" t="s">
        <v>1574</v>
      </c>
      <c r="M177" s="32" t="s">
        <v>1575</v>
      </c>
      <c r="N177" s="32" t="s">
        <v>1576</v>
      </c>
      <c r="O177" s="32" t="s">
        <v>1577</v>
      </c>
      <c r="P177" s="32" t="s">
        <v>1578</v>
      </c>
    </row>
    <row r="178" spans="1:16" ht="15.5">
      <c r="A178" s="32" t="s">
        <v>1579</v>
      </c>
      <c r="B178" t="s">
        <v>13107</v>
      </c>
      <c r="C178" t="str">
        <f>LEFT(Data!C178,FIND("|",Data!C178)-1)</f>
        <v>Computers&amp;Accessories</v>
      </c>
      <c r="D178" s="37">
        <v>88</v>
      </c>
      <c r="E178" s="37">
        <v>299</v>
      </c>
      <c r="F178" s="33">
        <v>0.71</v>
      </c>
      <c r="G178" s="32">
        <v>4</v>
      </c>
      <c r="H178" s="36">
        <v>9378</v>
      </c>
      <c r="I178" s="32" t="s">
        <v>1581</v>
      </c>
      <c r="J178" s="32" t="s">
        <v>237</v>
      </c>
      <c r="K178" s="32" t="s">
        <v>238</v>
      </c>
      <c r="L178" s="32" t="s">
        <v>239</v>
      </c>
      <c r="M178" s="32" t="s">
        <v>240</v>
      </c>
      <c r="N178" s="32" t="s">
        <v>1582</v>
      </c>
      <c r="O178" s="32" t="s">
        <v>1583</v>
      </c>
      <c r="P178" s="32" t="s">
        <v>1584</v>
      </c>
    </row>
    <row r="179" spans="1:16" ht="15.5">
      <c r="A179" s="32" t="s">
        <v>1585</v>
      </c>
      <c r="B179" t="s">
        <v>13100</v>
      </c>
      <c r="C179" t="str">
        <f>LEFT(Data!C179,FIND("|",Data!C179)-1)</f>
        <v>Computers&amp;Accessories</v>
      </c>
      <c r="D179" s="37">
        <v>399</v>
      </c>
      <c r="E179" s="38">
        <v>1099</v>
      </c>
      <c r="F179" s="33">
        <v>0.64</v>
      </c>
      <c r="G179" s="32">
        <v>4.0999999999999996</v>
      </c>
      <c r="H179" s="36">
        <v>2685</v>
      </c>
      <c r="I179" s="32" t="s">
        <v>1587</v>
      </c>
      <c r="J179" s="32" t="s">
        <v>1272</v>
      </c>
      <c r="K179" s="32" t="s">
        <v>1273</v>
      </c>
      <c r="L179" s="32" t="s">
        <v>1274</v>
      </c>
      <c r="M179" s="32" t="s">
        <v>1275</v>
      </c>
      <c r="N179" s="32" t="s">
        <v>1276</v>
      </c>
      <c r="O179" s="32" t="s">
        <v>1588</v>
      </c>
      <c r="P179" s="32" t="s">
        <v>1589</v>
      </c>
    </row>
    <row r="180" spans="1:16" ht="15.5">
      <c r="A180" s="32" t="s">
        <v>1590</v>
      </c>
      <c r="B180" t="s">
        <v>13107</v>
      </c>
      <c r="C180" t="str">
        <f>LEFT(Data!C180,FIND("|",Data!C180)-1)</f>
        <v>Computers&amp;Accessories</v>
      </c>
      <c r="D180" s="37">
        <v>57.89</v>
      </c>
      <c r="E180" s="37">
        <v>199</v>
      </c>
      <c r="F180" s="33">
        <v>0.71</v>
      </c>
      <c r="G180" s="32">
        <v>4</v>
      </c>
      <c r="H180" s="36">
        <v>9378</v>
      </c>
      <c r="I180" s="32" t="s">
        <v>1592</v>
      </c>
      <c r="J180" s="32" t="s">
        <v>237</v>
      </c>
      <c r="K180" s="32" t="s">
        <v>238</v>
      </c>
      <c r="L180" s="32" t="s">
        <v>239</v>
      </c>
      <c r="M180" s="32" t="s">
        <v>240</v>
      </c>
      <c r="N180" s="32" t="s">
        <v>241</v>
      </c>
      <c r="O180" s="32" t="s">
        <v>1593</v>
      </c>
      <c r="P180" s="32" t="s">
        <v>1594</v>
      </c>
    </row>
    <row r="181" spans="1:16" ht="15.5">
      <c r="A181" s="32" t="s">
        <v>1595</v>
      </c>
      <c r="B181" t="s">
        <v>13111</v>
      </c>
      <c r="C181" t="str">
        <f>LEFT(Data!C181,FIND("|",Data!C181)-1)</f>
        <v>Electronics</v>
      </c>
      <c r="D181" s="37">
        <v>799</v>
      </c>
      <c r="E181" s="38">
        <v>1999</v>
      </c>
      <c r="F181" s="33">
        <v>0.6</v>
      </c>
      <c r="G181" s="32">
        <v>3.3</v>
      </c>
      <c r="H181" s="36">
        <v>576</v>
      </c>
      <c r="I181" s="32" t="s">
        <v>1597</v>
      </c>
      <c r="J181" s="32" t="s">
        <v>1598</v>
      </c>
      <c r="K181" s="32" t="s">
        <v>1599</v>
      </c>
      <c r="L181" s="32" t="s">
        <v>1600</v>
      </c>
      <c r="M181" s="32" t="s">
        <v>1601</v>
      </c>
      <c r="N181" s="32" t="s">
        <v>1602</v>
      </c>
      <c r="O181" s="32" t="s">
        <v>1603</v>
      </c>
      <c r="P181" s="32" t="s">
        <v>1604</v>
      </c>
    </row>
    <row r="182" spans="1:16" ht="15.5">
      <c r="A182" s="32" t="s">
        <v>1605</v>
      </c>
      <c r="B182" t="s">
        <v>13189</v>
      </c>
      <c r="C182" t="str">
        <f>LEFT(Data!C182,FIND("|",Data!C182)-1)</f>
        <v>Electronics</v>
      </c>
      <c r="D182" s="37">
        <v>205</v>
      </c>
      <c r="E182" s="37">
        <v>499</v>
      </c>
      <c r="F182" s="33">
        <v>0.59</v>
      </c>
      <c r="G182" s="32">
        <v>3.8</v>
      </c>
      <c r="H182" s="36">
        <v>313</v>
      </c>
      <c r="I182" s="32" t="s">
        <v>1607</v>
      </c>
      <c r="J182" s="32" t="s">
        <v>1608</v>
      </c>
      <c r="K182" s="32" t="s">
        <v>1609</v>
      </c>
      <c r="L182" s="32" t="s">
        <v>1610</v>
      </c>
      <c r="M182" s="32" t="s">
        <v>1611</v>
      </c>
      <c r="N182" s="32" t="s">
        <v>1612</v>
      </c>
      <c r="O182" s="32" t="s">
        <v>1613</v>
      </c>
      <c r="P182" s="32" t="s">
        <v>1614</v>
      </c>
    </row>
    <row r="183" spans="1:16" ht="15.5">
      <c r="A183" s="32" t="s">
        <v>1615</v>
      </c>
      <c r="B183" t="s">
        <v>13190</v>
      </c>
      <c r="C183" t="str">
        <f>LEFT(Data!C183,FIND("|",Data!C183)-1)</f>
        <v>Computers&amp;Accessories</v>
      </c>
      <c r="D183" s="37">
        <v>299</v>
      </c>
      <c r="E183" s="37">
        <v>699</v>
      </c>
      <c r="F183" s="33">
        <v>0.56999999999999995</v>
      </c>
      <c r="G183" s="32">
        <v>4.0999999999999996</v>
      </c>
      <c r="H183" s="36">
        <v>2957</v>
      </c>
      <c r="I183" s="32" t="s">
        <v>1617</v>
      </c>
      <c r="J183" s="32" t="s">
        <v>1618</v>
      </c>
      <c r="K183" s="32" t="s">
        <v>1619</v>
      </c>
      <c r="L183" s="32" t="s">
        <v>1620</v>
      </c>
      <c r="M183" s="32" t="s">
        <v>1621</v>
      </c>
      <c r="N183" s="32" t="s">
        <v>1622</v>
      </c>
      <c r="O183" s="32" t="s">
        <v>1623</v>
      </c>
      <c r="P183" s="32" t="s">
        <v>1624</v>
      </c>
    </row>
    <row r="184" spans="1:16" ht="15.5">
      <c r="A184" s="32" t="s">
        <v>1625</v>
      </c>
      <c r="B184" t="s">
        <v>13191</v>
      </c>
      <c r="C184" t="str">
        <f>LEFT(Data!C184,FIND("|",Data!C184)-1)</f>
        <v>Computers&amp;Accessories</v>
      </c>
      <c r="D184" s="37">
        <v>849</v>
      </c>
      <c r="E184" s="37">
        <v>999</v>
      </c>
      <c r="F184" s="33">
        <v>0.15</v>
      </c>
      <c r="G184" s="32">
        <v>4.0999999999999996</v>
      </c>
      <c r="H184" s="36">
        <v>6736</v>
      </c>
      <c r="I184" s="32" t="s">
        <v>1627</v>
      </c>
      <c r="J184" s="32" t="s">
        <v>1628</v>
      </c>
      <c r="K184" s="32" t="s">
        <v>1629</v>
      </c>
      <c r="L184" s="32" t="s">
        <v>1630</v>
      </c>
      <c r="M184" s="32" t="s">
        <v>1631</v>
      </c>
      <c r="N184" s="32" t="s">
        <v>1632</v>
      </c>
      <c r="O184" s="32" t="s">
        <v>1633</v>
      </c>
      <c r="P184" s="32" t="s">
        <v>1634</v>
      </c>
    </row>
    <row r="185" spans="1:16" ht="15.5">
      <c r="A185" s="32" t="s">
        <v>1635</v>
      </c>
      <c r="B185" t="s">
        <v>13098</v>
      </c>
      <c r="C185" t="str">
        <f>LEFT(Data!C185,FIND("|",Data!C185)-1)</f>
        <v>Computers&amp;Accessories</v>
      </c>
      <c r="D185" s="37">
        <v>949</v>
      </c>
      <c r="E185" s="38">
        <v>1999</v>
      </c>
      <c r="F185" s="33">
        <v>0.53</v>
      </c>
      <c r="G185" s="32">
        <v>4.4000000000000004</v>
      </c>
      <c r="H185" s="36">
        <v>13552</v>
      </c>
      <c r="I185" s="32" t="s">
        <v>1637</v>
      </c>
      <c r="J185" s="32" t="s">
        <v>363</v>
      </c>
      <c r="K185" s="32" t="s">
        <v>364</v>
      </c>
      <c r="L185" s="32" t="s">
        <v>365</v>
      </c>
      <c r="M185" s="32" t="s">
        <v>366</v>
      </c>
      <c r="N185" s="32" t="s">
        <v>367</v>
      </c>
      <c r="O185" s="32" t="s">
        <v>1638</v>
      </c>
      <c r="P185" s="32" t="s">
        <v>1639</v>
      </c>
    </row>
    <row r="186" spans="1:16" ht="15.5">
      <c r="A186" s="32" t="s">
        <v>1640</v>
      </c>
      <c r="B186" t="s">
        <v>13192</v>
      </c>
      <c r="C186" t="str">
        <f>LEFT(Data!C186,FIND("|",Data!C186)-1)</f>
        <v>Computers&amp;Accessories</v>
      </c>
      <c r="D186" s="37">
        <v>499</v>
      </c>
      <c r="E186" s="38">
        <v>1200</v>
      </c>
      <c r="F186" s="33">
        <v>0.57999999999999996</v>
      </c>
      <c r="G186" s="32">
        <v>4.3</v>
      </c>
      <c r="H186" s="36">
        <v>5451</v>
      </c>
      <c r="I186" s="32" t="s">
        <v>1642</v>
      </c>
      <c r="J186" s="32" t="s">
        <v>1643</v>
      </c>
      <c r="K186" s="32" t="s">
        <v>1644</v>
      </c>
      <c r="L186" s="32" t="s">
        <v>1645</v>
      </c>
      <c r="M186" s="32" t="s">
        <v>1646</v>
      </c>
      <c r="N186" s="32" t="s">
        <v>1647</v>
      </c>
      <c r="O186" s="32" t="s">
        <v>1648</v>
      </c>
      <c r="P186" s="32" t="s">
        <v>1649</v>
      </c>
    </row>
    <row r="187" spans="1:16" ht="15.5">
      <c r="A187" s="32" t="s">
        <v>1650</v>
      </c>
      <c r="B187" t="s">
        <v>13110</v>
      </c>
      <c r="C187" t="str">
        <f>LEFT(Data!C187,FIND("|",Data!C187)-1)</f>
        <v>Computers&amp;Accessories</v>
      </c>
      <c r="D187" s="37">
        <v>299</v>
      </c>
      <c r="E187" s="37">
        <v>485</v>
      </c>
      <c r="F187" s="33">
        <v>0.38</v>
      </c>
      <c r="G187" s="32">
        <v>4.3</v>
      </c>
      <c r="H187" s="36">
        <v>10911</v>
      </c>
      <c r="I187" s="32" t="s">
        <v>1652</v>
      </c>
      <c r="J187" s="32" t="s">
        <v>1653</v>
      </c>
      <c r="K187" s="32" t="s">
        <v>1654</v>
      </c>
      <c r="L187" s="32" t="s">
        <v>1655</v>
      </c>
      <c r="M187" s="32" t="s">
        <v>1656</v>
      </c>
      <c r="N187" s="32" t="s">
        <v>1657</v>
      </c>
      <c r="O187" s="32" t="s">
        <v>1658</v>
      </c>
      <c r="P187" s="32" t="s">
        <v>1659</v>
      </c>
    </row>
    <row r="188" spans="1:16" ht="15.5">
      <c r="A188" s="32" t="s">
        <v>1660</v>
      </c>
      <c r="B188" t="s">
        <v>13098</v>
      </c>
      <c r="C188" t="str">
        <f>LEFT(Data!C188,FIND("|",Data!C188)-1)</f>
        <v>Computers&amp;Accessories</v>
      </c>
      <c r="D188" s="37">
        <v>949</v>
      </c>
      <c r="E188" s="38">
        <v>1999</v>
      </c>
      <c r="F188" s="33">
        <v>0.53</v>
      </c>
      <c r="G188" s="32">
        <v>4.4000000000000004</v>
      </c>
      <c r="H188" s="36">
        <v>13552</v>
      </c>
      <c r="I188" s="32" t="s">
        <v>1662</v>
      </c>
      <c r="J188" s="32" t="s">
        <v>363</v>
      </c>
      <c r="K188" s="32" t="s">
        <v>364</v>
      </c>
      <c r="L188" s="32" t="s">
        <v>365</v>
      </c>
      <c r="M188" s="32" t="s">
        <v>366</v>
      </c>
      <c r="N188" s="32" t="s">
        <v>367</v>
      </c>
      <c r="O188" s="32" t="s">
        <v>1663</v>
      </c>
      <c r="P188" s="32" t="s">
        <v>1664</v>
      </c>
    </row>
    <row r="189" spans="1:16" ht="15.5">
      <c r="A189" s="32" t="s">
        <v>1665</v>
      </c>
      <c r="B189" t="s">
        <v>13131</v>
      </c>
      <c r="C189" t="str">
        <f>LEFT(Data!C189,FIND("|",Data!C189)-1)</f>
        <v>Computers&amp;Accessories</v>
      </c>
      <c r="D189" s="37">
        <v>379</v>
      </c>
      <c r="E189" s="38">
        <v>1099</v>
      </c>
      <c r="F189" s="33">
        <v>0.66</v>
      </c>
      <c r="G189" s="32">
        <v>4.3</v>
      </c>
      <c r="H189" s="36">
        <v>2806</v>
      </c>
      <c r="I189" s="32" t="s">
        <v>1667</v>
      </c>
      <c r="J189" s="32" t="s">
        <v>971</v>
      </c>
      <c r="K189" s="32" t="s">
        <v>972</v>
      </c>
      <c r="L189" s="32" t="s">
        <v>973</v>
      </c>
      <c r="M189" s="32" t="s">
        <v>974</v>
      </c>
      <c r="N189" s="32" t="s">
        <v>975</v>
      </c>
      <c r="O189" s="32" t="s">
        <v>1668</v>
      </c>
      <c r="P189" s="32" t="s">
        <v>1669</v>
      </c>
    </row>
    <row r="190" spans="1:16" ht="15.5">
      <c r="A190" s="32" t="s">
        <v>1670</v>
      </c>
      <c r="B190" t="s">
        <v>13193</v>
      </c>
      <c r="C190" t="str">
        <f>LEFT(Data!C190,FIND("|",Data!C190)-1)</f>
        <v>Electronics</v>
      </c>
      <c r="D190" s="38">
        <v>8990</v>
      </c>
      <c r="E190" s="38">
        <v>18990</v>
      </c>
      <c r="F190" s="33">
        <v>0.53</v>
      </c>
      <c r="G190" s="32">
        <v>3.9</v>
      </c>
      <c r="H190" s="36">
        <v>350</v>
      </c>
      <c r="I190" s="32" t="s">
        <v>1672</v>
      </c>
      <c r="J190" s="32" t="s">
        <v>1673</v>
      </c>
      <c r="K190" s="32" t="s">
        <v>1674</v>
      </c>
      <c r="L190" s="32" t="s">
        <v>1675</v>
      </c>
      <c r="M190" s="32" t="s">
        <v>1676</v>
      </c>
      <c r="N190" s="32" t="s">
        <v>1677</v>
      </c>
      <c r="O190" s="32" t="s">
        <v>1678</v>
      </c>
      <c r="P190" s="32" t="s">
        <v>1679</v>
      </c>
    </row>
    <row r="191" spans="1:16" ht="15.5">
      <c r="A191" s="32" t="s">
        <v>1680</v>
      </c>
      <c r="B191" t="s">
        <v>13174</v>
      </c>
      <c r="C191" t="str">
        <f>LEFT(Data!C191,FIND("|",Data!C191)-1)</f>
        <v>Electronics</v>
      </c>
      <c r="D191" s="37">
        <v>486</v>
      </c>
      <c r="E191" s="38">
        <v>1999</v>
      </c>
      <c r="F191" s="33">
        <v>0.76</v>
      </c>
      <c r="G191" s="32">
        <v>4.2</v>
      </c>
      <c r="H191" s="36">
        <v>30023</v>
      </c>
      <c r="I191" s="32" t="s">
        <v>1682</v>
      </c>
      <c r="J191" s="32" t="s">
        <v>1342</v>
      </c>
      <c r="K191" s="32" t="s">
        <v>1343</v>
      </c>
      <c r="L191" s="32" t="s">
        <v>1344</v>
      </c>
      <c r="M191" s="32" t="s">
        <v>1345</v>
      </c>
      <c r="N191" s="32" t="s">
        <v>1346</v>
      </c>
      <c r="O191" s="32" t="s">
        <v>1683</v>
      </c>
      <c r="P191" s="32" t="s">
        <v>1684</v>
      </c>
    </row>
    <row r="192" spans="1:16" ht="15.5">
      <c r="A192" s="32" t="s">
        <v>1685</v>
      </c>
      <c r="B192" t="s">
        <v>13194</v>
      </c>
      <c r="C192" t="str">
        <f>LEFT(Data!C192,FIND("|",Data!C192)-1)</f>
        <v>Electronics</v>
      </c>
      <c r="D192" s="38">
        <v>5699</v>
      </c>
      <c r="E192" s="38">
        <v>11000</v>
      </c>
      <c r="F192" s="33">
        <v>0.48</v>
      </c>
      <c r="G192" s="32">
        <v>4.2</v>
      </c>
      <c r="H192" s="36">
        <v>4003</v>
      </c>
      <c r="I192" s="32" t="s">
        <v>1687</v>
      </c>
      <c r="J192" s="32" t="s">
        <v>515</v>
      </c>
      <c r="K192" s="32" t="s">
        <v>516</v>
      </c>
      <c r="L192" s="32" t="s">
        <v>517</v>
      </c>
      <c r="M192" s="32" t="s">
        <v>518</v>
      </c>
      <c r="N192" s="32" t="s">
        <v>1688</v>
      </c>
      <c r="O192" s="32" t="s">
        <v>1689</v>
      </c>
      <c r="P192" s="32" t="s">
        <v>1690</v>
      </c>
    </row>
    <row r="193" spans="1:16" ht="15.5">
      <c r="A193" s="32" t="s">
        <v>1691</v>
      </c>
      <c r="B193" t="s">
        <v>13110</v>
      </c>
      <c r="C193" t="str">
        <f>LEFT(Data!C193,FIND("|",Data!C193)-1)</f>
        <v>Computers&amp;Accessories</v>
      </c>
      <c r="D193" s="37">
        <v>709</v>
      </c>
      <c r="E193" s="38">
        <v>1999</v>
      </c>
      <c r="F193" s="33">
        <v>0.65</v>
      </c>
      <c r="G193" s="32">
        <v>4.0999999999999996</v>
      </c>
      <c r="H193" s="36">
        <v>178817</v>
      </c>
      <c r="I193" s="32" t="s">
        <v>1693</v>
      </c>
      <c r="J193" s="32" t="s">
        <v>1694</v>
      </c>
      <c r="K193" s="32" t="s">
        <v>1695</v>
      </c>
      <c r="L193" s="32" t="s">
        <v>1696</v>
      </c>
      <c r="M193" s="32" t="s">
        <v>1697</v>
      </c>
      <c r="N193" s="32" t="s">
        <v>1698</v>
      </c>
      <c r="O193" s="32" t="s">
        <v>1699</v>
      </c>
      <c r="P193" s="32" t="s">
        <v>1700</v>
      </c>
    </row>
    <row r="194" spans="1:16" ht="15.5">
      <c r="A194" s="32" t="s">
        <v>1701</v>
      </c>
      <c r="B194" t="s">
        <v>13195</v>
      </c>
      <c r="C194" t="str">
        <f>LEFT(Data!C194,FIND("|",Data!C194)-1)</f>
        <v>Electronics</v>
      </c>
      <c r="D194" s="38">
        <v>47990</v>
      </c>
      <c r="E194" s="38">
        <v>70900</v>
      </c>
      <c r="F194" s="33">
        <v>0.32</v>
      </c>
      <c r="G194" s="32">
        <v>4.3</v>
      </c>
      <c r="H194" s="36">
        <v>7109</v>
      </c>
      <c r="I194" s="32" t="s">
        <v>584</v>
      </c>
      <c r="J194" s="32" t="s">
        <v>585</v>
      </c>
      <c r="K194" s="32" t="s">
        <v>586</v>
      </c>
      <c r="L194" s="32" t="s">
        <v>587</v>
      </c>
      <c r="M194" s="32" t="s">
        <v>588</v>
      </c>
      <c r="N194" s="32" t="s">
        <v>589</v>
      </c>
      <c r="O194" s="32" t="s">
        <v>1703</v>
      </c>
      <c r="P194" s="32" t="s">
        <v>1704</v>
      </c>
    </row>
    <row r="195" spans="1:16" ht="15.5">
      <c r="A195" s="32" t="s">
        <v>1705</v>
      </c>
      <c r="B195" t="s">
        <v>13183</v>
      </c>
      <c r="C195" t="str">
        <f>LEFT(Data!C195,FIND("|",Data!C195)-1)</f>
        <v>Electronics</v>
      </c>
      <c r="D195" s="37">
        <v>299</v>
      </c>
      <c r="E195" s="38">
        <v>1199</v>
      </c>
      <c r="F195" s="33">
        <v>0.75</v>
      </c>
      <c r="G195" s="32">
        <v>3.7</v>
      </c>
      <c r="H195" s="36">
        <v>490</v>
      </c>
      <c r="I195" s="32" t="s">
        <v>1707</v>
      </c>
      <c r="J195" s="32" t="s">
        <v>1708</v>
      </c>
      <c r="K195" s="32" t="s">
        <v>1709</v>
      </c>
      <c r="L195" s="32" t="s">
        <v>1710</v>
      </c>
      <c r="M195" s="32" t="s">
        <v>1711</v>
      </c>
      <c r="N195" s="32" t="s">
        <v>1712</v>
      </c>
      <c r="O195" s="32" t="s">
        <v>1713</v>
      </c>
      <c r="P195" s="32" t="s">
        <v>1714</v>
      </c>
    </row>
    <row r="196" spans="1:16" ht="15.5">
      <c r="A196" s="32" t="s">
        <v>1715</v>
      </c>
      <c r="B196" t="s">
        <v>13196</v>
      </c>
      <c r="C196" t="str">
        <f>LEFT(Data!C196,FIND("|",Data!C196)-1)</f>
        <v>Computers&amp;Accessories</v>
      </c>
      <c r="D196" s="37">
        <v>320</v>
      </c>
      <c r="E196" s="37">
        <v>599</v>
      </c>
      <c r="F196" s="33">
        <v>0.47</v>
      </c>
      <c r="G196" s="32">
        <v>4.0999999999999996</v>
      </c>
      <c r="H196" s="36">
        <v>491</v>
      </c>
      <c r="I196" s="32" t="s">
        <v>1717</v>
      </c>
      <c r="J196" s="32" t="s">
        <v>1718</v>
      </c>
      <c r="K196" s="32" t="s">
        <v>1719</v>
      </c>
      <c r="L196" s="32" t="s">
        <v>1720</v>
      </c>
      <c r="M196" s="32" t="s">
        <v>1721</v>
      </c>
      <c r="N196" s="32" t="s">
        <v>1722</v>
      </c>
      <c r="O196" s="32" t="s">
        <v>1723</v>
      </c>
      <c r="P196" s="32" t="s">
        <v>1724</v>
      </c>
    </row>
    <row r="197" spans="1:16" ht="15.5">
      <c r="A197" s="32" t="s">
        <v>1725</v>
      </c>
      <c r="B197" t="s">
        <v>13197</v>
      </c>
      <c r="C197" t="str">
        <f>LEFT(Data!C197,FIND("|",Data!C197)-1)</f>
        <v>Computers&amp;Accessories</v>
      </c>
      <c r="D197" s="37">
        <v>139</v>
      </c>
      <c r="E197" s="37">
        <v>549</v>
      </c>
      <c r="F197" s="33">
        <v>0.75</v>
      </c>
      <c r="G197" s="32">
        <v>3.9</v>
      </c>
      <c r="H197" s="36">
        <v>61</v>
      </c>
      <c r="I197" s="32" t="s">
        <v>1727</v>
      </c>
      <c r="J197" s="32" t="s">
        <v>1728</v>
      </c>
      <c r="K197" s="32" t="s">
        <v>1729</v>
      </c>
      <c r="L197" s="32" t="s">
        <v>1730</v>
      </c>
      <c r="M197" s="32" t="s">
        <v>1731</v>
      </c>
      <c r="N197" s="32" t="s">
        <v>1732</v>
      </c>
      <c r="O197" s="32" t="s">
        <v>1733</v>
      </c>
      <c r="P197" s="32" t="s">
        <v>1734</v>
      </c>
    </row>
    <row r="198" spans="1:16" ht="15.5">
      <c r="A198" s="32" t="s">
        <v>1735</v>
      </c>
      <c r="B198" t="s">
        <v>13107</v>
      </c>
      <c r="C198" t="str">
        <f>LEFT(Data!C198,FIND("|",Data!C198)-1)</f>
        <v>Computers&amp;Accessories</v>
      </c>
      <c r="D198" s="37">
        <v>129</v>
      </c>
      <c r="E198" s="37">
        <v>249</v>
      </c>
      <c r="F198" s="33">
        <v>0.48</v>
      </c>
      <c r="G198" s="32">
        <v>4</v>
      </c>
      <c r="H198" s="36">
        <v>9378</v>
      </c>
      <c r="I198" s="32" t="s">
        <v>1737</v>
      </c>
      <c r="J198" s="32" t="s">
        <v>237</v>
      </c>
      <c r="K198" s="32" t="s">
        <v>238</v>
      </c>
      <c r="L198" s="32" t="s">
        <v>239</v>
      </c>
      <c r="M198" s="32" t="s">
        <v>240</v>
      </c>
      <c r="N198" s="32" t="s">
        <v>241</v>
      </c>
      <c r="O198" s="32" t="s">
        <v>1738</v>
      </c>
      <c r="P198" s="32" t="s">
        <v>1739</v>
      </c>
    </row>
    <row r="199" spans="1:16" ht="15.5">
      <c r="A199" s="32" t="s">
        <v>1740</v>
      </c>
      <c r="B199" t="s">
        <v>13198</v>
      </c>
      <c r="C199" t="str">
        <f>LEFT(Data!C199,FIND("|",Data!C199)-1)</f>
        <v>Electronics</v>
      </c>
      <c r="D199" s="38">
        <v>24999</v>
      </c>
      <c r="E199" s="38">
        <v>35999</v>
      </c>
      <c r="F199" s="33">
        <v>0.31</v>
      </c>
      <c r="G199" s="32">
        <v>4.2</v>
      </c>
      <c r="H199" s="36">
        <v>32840</v>
      </c>
      <c r="I199" s="32" t="s">
        <v>954</v>
      </c>
      <c r="J199" s="32" t="s">
        <v>172</v>
      </c>
      <c r="K199" s="32" t="s">
        <v>173</v>
      </c>
      <c r="L199" s="32" t="s">
        <v>174</v>
      </c>
      <c r="M199" s="32" t="s">
        <v>175</v>
      </c>
      <c r="N199" s="32" t="s">
        <v>1742</v>
      </c>
      <c r="O199" s="32" t="s">
        <v>1743</v>
      </c>
      <c r="P199" s="32" t="s">
        <v>1744</v>
      </c>
    </row>
    <row r="200" spans="1:16" ht="15.5">
      <c r="A200" s="32" t="s">
        <v>1745</v>
      </c>
      <c r="B200" t="s">
        <v>13156</v>
      </c>
      <c r="C200" t="str">
        <f>LEFT(Data!C200,FIND("|",Data!C200)-1)</f>
        <v>Computers&amp;Accessories</v>
      </c>
      <c r="D200" s="37">
        <v>999</v>
      </c>
      <c r="E200" s="38">
        <v>1699</v>
      </c>
      <c r="F200" s="33">
        <v>0.41</v>
      </c>
      <c r="G200" s="32">
        <v>4.4000000000000004</v>
      </c>
      <c r="H200" s="36">
        <v>7318</v>
      </c>
      <c r="I200" s="32" t="s">
        <v>1747</v>
      </c>
      <c r="J200" s="32" t="s">
        <v>1748</v>
      </c>
      <c r="K200" s="32" t="s">
        <v>1749</v>
      </c>
      <c r="L200" s="32" t="s">
        <v>1750</v>
      </c>
      <c r="M200" s="32" t="s">
        <v>1751</v>
      </c>
      <c r="N200" s="32" t="s">
        <v>1752</v>
      </c>
      <c r="O200" s="32" t="s">
        <v>1753</v>
      </c>
      <c r="P200" s="32" t="s">
        <v>1754</v>
      </c>
    </row>
    <row r="201" spans="1:16" ht="15.5">
      <c r="A201" s="32" t="s">
        <v>1755</v>
      </c>
      <c r="B201" t="s">
        <v>13199</v>
      </c>
      <c r="C201" t="str">
        <f>LEFT(Data!C201,FIND("|",Data!C201)-1)</f>
        <v>Computers&amp;Accessories</v>
      </c>
      <c r="D201" s="37">
        <v>225</v>
      </c>
      <c r="E201" s="37">
        <v>499</v>
      </c>
      <c r="F201" s="33">
        <v>0.55000000000000004</v>
      </c>
      <c r="G201" s="32">
        <v>4.0999999999999996</v>
      </c>
      <c r="H201" s="36">
        <v>789</v>
      </c>
      <c r="I201" s="32" t="s">
        <v>1757</v>
      </c>
      <c r="J201" s="32" t="s">
        <v>1758</v>
      </c>
      <c r="K201" s="32" t="s">
        <v>1759</v>
      </c>
      <c r="L201" s="32" t="s">
        <v>1760</v>
      </c>
      <c r="M201" s="32" t="s">
        <v>1761</v>
      </c>
      <c r="N201" s="32" t="s">
        <v>1762</v>
      </c>
      <c r="O201" s="32" t="s">
        <v>1763</v>
      </c>
      <c r="P201" s="32" t="s">
        <v>1764</v>
      </c>
    </row>
    <row r="202" spans="1:16" ht="15.5">
      <c r="A202" s="32" t="s">
        <v>1765</v>
      </c>
      <c r="B202" t="s">
        <v>13200</v>
      </c>
      <c r="C202" t="str">
        <f>LEFT(Data!C202,FIND("|",Data!C202)-1)</f>
        <v>Electronics</v>
      </c>
      <c r="D202" s="37">
        <v>547</v>
      </c>
      <c r="E202" s="38">
        <v>2999</v>
      </c>
      <c r="F202" s="33">
        <v>0.82</v>
      </c>
      <c r="G202" s="32">
        <v>4.3</v>
      </c>
      <c r="H202" s="36">
        <v>407</v>
      </c>
      <c r="I202" s="32" t="s">
        <v>1767</v>
      </c>
      <c r="J202" s="32" t="s">
        <v>1768</v>
      </c>
      <c r="K202" s="32" t="s">
        <v>1769</v>
      </c>
      <c r="L202" s="32" t="s">
        <v>1770</v>
      </c>
      <c r="M202" s="32" t="s">
        <v>1771</v>
      </c>
      <c r="N202" s="32" t="s">
        <v>1772</v>
      </c>
      <c r="O202" s="32" t="s">
        <v>1773</v>
      </c>
      <c r="P202" s="32" t="s">
        <v>1774</v>
      </c>
    </row>
    <row r="203" spans="1:16" ht="15.5">
      <c r="A203" s="32" t="s">
        <v>1775</v>
      </c>
      <c r="B203" t="s">
        <v>13190</v>
      </c>
      <c r="C203" t="str">
        <f>LEFT(Data!C203,FIND("|",Data!C203)-1)</f>
        <v>Computers&amp;Accessories</v>
      </c>
      <c r="D203" s="37">
        <v>259</v>
      </c>
      <c r="E203" s="37">
        <v>699</v>
      </c>
      <c r="F203" s="33">
        <v>0.63</v>
      </c>
      <c r="G203" s="32">
        <v>3.8</v>
      </c>
      <c r="H203" s="36">
        <v>2399</v>
      </c>
      <c r="I203" s="32" t="s">
        <v>1777</v>
      </c>
      <c r="J203" s="32" t="s">
        <v>1778</v>
      </c>
      <c r="K203" s="32" t="s">
        <v>1779</v>
      </c>
      <c r="L203" s="32" t="s">
        <v>1780</v>
      </c>
      <c r="M203" s="32" t="s">
        <v>1781</v>
      </c>
      <c r="N203" s="32" t="s">
        <v>1782</v>
      </c>
      <c r="O203" s="32" t="s">
        <v>1783</v>
      </c>
      <c r="P203" s="32" t="s">
        <v>1784</v>
      </c>
    </row>
    <row r="204" spans="1:16" ht="15.5">
      <c r="A204" s="32" t="s">
        <v>1785</v>
      </c>
      <c r="B204" t="s">
        <v>13201</v>
      </c>
      <c r="C204" t="str">
        <f>LEFT(Data!C204,FIND("|",Data!C204)-1)</f>
        <v>Electronics</v>
      </c>
      <c r="D204" s="37">
        <v>239</v>
      </c>
      <c r="E204" s="37">
        <v>699</v>
      </c>
      <c r="F204" s="33">
        <v>0.66</v>
      </c>
      <c r="G204" s="32">
        <v>4.4000000000000004</v>
      </c>
      <c r="H204" s="36">
        <v>2640</v>
      </c>
      <c r="I204" s="32" t="s">
        <v>1787</v>
      </c>
      <c r="J204" s="32" t="s">
        <v>1788</v>
      </c>
      <c r="K204" s="32" t="s">
        <v>1789</v>
      </c>
      <c r="L204" s="32" t="s">
        <v>1790</v>
      </c>
      <c r="M204" s="32" t="s">
        <v>1791</v>
      </c>
      <c r="N204" s="32" t="s">
        <v>1792</v>
      </c>
      <c r="O204" s="32" t="s">
        <v>1793</v>
      </c>
      <c r="P204" s="32" t="s">
        <v>1794</v>
      </c>
    </row>
    <row r="205" spans="1:16" ht="15.5">
      <c r="A205" s="32" t="s">
        <v>1795</v>
      </c>
      <c r="B205" t="s">
        <v>13152</v>
      </c>
      <c r="C205" t="str">
        <f>LEFT(Data!C205,FIND("|",Data!C205)-1)</f>
        <v>Electronics</v>
      </c>
      <c r="D205" s="37">
        <v>349</v>
      </c>
      <c r="E205" s="37">
        <v>999</v>
      </c>
      <c r="F205" s="33">
        <v>0.65</v>
      </c>
      <c r="G205" s="32">
        <v>4</v>
      </c>
      <c r="H205" s="36">
        <v>839</v>
      </c>
      <c r="I205" s="32" t="s">
        <v>1797</v>
      </c>
      <c r="J205" s="32" t="s">
        <v>1798</v>
      </c>
      <c r="K205" s="32" t="s">
        <v>1799</v>
      </c>
      <c r="L205" s="32" t="s">
        <v>1800</v>
      </c>
      <c r="M205" s="32" t="s">
        <v>1801</v>
      </c>
      <c r="N205" s="32" t="s">
        <v>1802</v>
      </c>
      <c r="O205" s="32" t="s">
        <v>1803</v>
      </c>
      <c r="P205" s="32" t="s">
        <v>1804</v>
      </c>
    </row>
    <row r="206" spans="1:16" ht="15.5">
      <c r="A206" s="32" t="s">
        <v>1805</v>
      </c>
      <c r="B206" t="s">
        <v>13202</v>
      </c>
      <c r="C206" t="str">
        <f>LEFT(Data!C206,FIND("|",Data!C206)-1)</f>
        <v>Electronics</v>
      </c>
      <c r="D206" s="37">
        <v>467</v>
      </c>
      <c r="E206" s="37">
        <v>599</v>
      </c>
      <c r="F206" s="33">
        <v>0.22</v>
      </c>
      <c r="G206" s="32">
        <v>4.4000000000000004</v>
      </c>
      <c r="H206" s="36">
        <v>44054</v>
      </c>
      <c r="I206" s="32" t="s">
        <v>1807</v>
      </c>
      <c r="J206" s="32" t="s">
        <v>1808</v>
      </c>
      <c r="K206" s="32" t="s">
        <v>1809</v>
      </c>
      <c r="L206" s="32" t="s">
        <v>1810</v>
      </c>
      <c r="M206" s="32" t="s">
        <v>1811</v>
      </c>
      <c r="N206" s="32" t="s">
        <v>1812</v>
      </c>
      <c r="O206" s="32" t="s">
        <v>1813</v>
      </c>
      <c r="P206" s="32" t="s">
        <v>1814</v>
      </c>
    </row>
    <row r="207" spans="1:16" ht="15.5">
      <c r="A207" s="32" t="s">
        <v>1815</v>
      </c>
      <c r="B207" t="s">
        <v>13203</v>
      </c>
      <c r="C207" t="str">
        <f>LEFT(Data!C207,FIND("|",Data!C207)-1)</f>
        <v>Computers&amp;Accessories</v>
      </c>
      <c r="D207" s="37">
        <v>449</v>
      </c>
      <c r="E207" s="37">
        <v>599</v>
      </c>
      <c r="F207" s="33">
        <v>0.25</v>
      </c>
      <c r="G207" s="32">
        <v>4</v>
      </c>
      <c r="H207" s="36">
        <v>3231</v>
      </c>
      <c r="I207" s="32" t="s">
        <v>1817</v>
      </c>
      <c r="J207" s="32" t="s">
        <v>1818</v>
      </c>
      <c r="K207" s="32" t="s">
        <v>1819</v>
      </c>
      <c r="L207" s="32" t="s">
        <v>1820</v>
      </c>
      <c r="M207" s="32" t="s">
        <v>1821</v>
      </c>
      <c r="N207" s="32" t="s">
        <v>1822</v>
      </c>
      <c r="O207" s="32" t="s">
        <v>1823</v>
      </c>
      <c r="P207" s="32" t="s">
        <v>1824</v>
      </c>
    </row>
    <row r="208" spans="1:16" ht="15.5">
      <c r="A208" s="32" t="s">
        <v>1825</v>
      </c>
      <c r="B208" t="s">
        <v>13129</v>
      </c>
      <c r="C208" t="str">
        <f>LEFT(Data!C208,FIND("|",Data!C208)-1)</f>
        <v>Electronics</v>
      </c>
      <c r="D208" s="38">
        <v>11990</v>
      </c>
      <c r="E208" s="38">
        <v>31990</v>
      </c>
      <c r="F208" s="33">
        <v>0.63</v>
      </c>
      <c r="G208" s="32">
        <v>4.2</v>
      </c>
      <c r="H208" s="36">
        <v>64</v>
      </c>
      <c r="I208" s="32" t="s">
        <v>735</v>
      </c>
      <c r="J208" s="32" t="s">
        <v>1827</v>
      </c>
      <c r="K208" s="32" t="s">
        <v>1828</v>
      </c>
      <c r="L208" s="32" t="s">
        <v>1829</v>
      </c>
      <c r="M208" s="32" t="s">
        <v>1830</v>
      </c>
      <c r="N208" s="32" t="s">
        <v>1831</v>
      </c>
      <c r="O208" s="32" t="s">
        <v>1832</v>
      </c>
      <c r="P208" s="32" t="s">
        <v>1833</v>
      </c>
    </row>
    <row r="209" spans="1:16" ht="15.5">
      <c r="A209" s="32" t="s">
        <v>1834</v>
      </c>
      <c r="B209" t="s">
        <v>13204</v>
      </c>
      <c r="C209" t="str">
        <f>LEFT(Data!C209,FIND("|",Data!C209)-1)</f>
        <v>Computers&amp;Accessories</v>
      </c>
      <c r="D209" s="37">
        <v>350</v>
      </c>
      <c r="E209" s="37">
        <v>599</v>
      </c>
      <c r="F209" s="33">
        <v>0.42</v>
      </c>
      <c r="G209" s="32">
        <v>3.9</v>
      </c>
      <c r="H209" s="36">
        <v>8314</v>
      </c>
      <c r="I209" s="32" t="s">
        <v>1836</v>
      </c>
      <c r="J209" s="32" t="s">
        <v>1837</v>
      </c>
      <c r="K209" s="32" t="s">
        <v>1838</v>
      </c>
      <c r="L209" s="32" t="s">
        <v>1839</v>
      </c>
      <c r="M209" s="32" t="s">
        <v>1840</v>
      </c>
      <c r="N209" s="32" t="s">
        <v>1841</v>
      </c>
      <c r="O209" s="32" t="s">
        <v>1842</v>
      </c>
      <c r="P209" s="32" t="s">
        <v>1843</v>
      </c>
    </row>
    <row r="210" spans="1:16" ht="15.5">
      <c r="A210" s="32" t="s">
        <v>1844</v>
      </c>
      <c r="B210" t="s">
        <v>13205</v>
      </c>
      <c r="C210" t="str">
        <f>LEFT(Data!C210,FIND("|",Data!C210)-1)</f>
        <v>Computers&amp;Accessories</v>
      </c>
      <c r="D210" s="37">
        <v>252</v>
      </c>
      <c r="E210" s="37">
        <v>999</v>
      </c>
      <c r="F210" s="33">
        <v>0.75</v>
      </c>
      <c r="G210" s="32">
        <v>3.7</v>
      </c>
      <c r="H210" s="36">
        <v>2249</v>
      </c>
      <c r="I210" s="32" t="s">
        <v>1846</v>
      </c>
      <c r="J210" s="32" t="s">
        <v>1847</v>
      </c>
      <c r="K210" s="32" t="s">
        <v>1848</v>
      </c>
      <c r="L210" s="32" t="s">
        <v>1849</v>
      </c>
      <c r="M210" s="32" t="s">
        <v>1850</v>
      </c>
      <c r="N210" s="32" t="s">
        <v>1851</v>
      </c>
      <c r="O210" s="32" t="s">
        <v>1852</v>
      </c>
      <c r="P210" s="32" t="s">
        <v>1853</v>
      </c>
    </row>
    <row r="211" spans="1:16" ht="15.5">
      <c r="A211" s="32" t="s">
        <v>1854</v>
      </c>
      <c r="B211" t="s">
        <v>13116</v>
      </c>
      <c r="C211" t="str">
        <f>LEFT(Data!C211,FIND("|",Data!C211)-1)</f>
        <v>Electronics</v>
      </c>
      <c r="D211" s="37">
        <v>204</v>
      </c>
      <c r="E211" s="37">
        <v>599</v>
      </c>
      <c r="F211" s="33">
        <v>0.66</v>
      </c>
      <c r="G211" s="32">
        <v>3.6</v>
      </c>
      <c r="H211" s="36">
        <v>339</v>
      </c>
      <c r="I211" s="32" t="s">
        <v>1856</v>
      </c>
      <c r="J211" s="32" t="s">
        <v>1857</v>
      </c>
      <c r="K211" s="32" t="s">
        <v>1858</v>
      </c>
      <c r="L211" s="32" t="s">
        <v>1859</v>
      </c>
      <c r="M211" s="32" t="s">
        <v>1860</v>
      </c>
      <c r="N211" s="32" t="s">
        <v>1861</v>
      </c>
      <c r="O211" s="32" t="s">
        <v>1862</v>
      </c>
      <c r="P211" s="32" t="s">
        <v>1863</v>
      </c>
    </row>
    <row r="212" spans="1:16" ht="15.5">
      <c r="A212" s="32" t="s">
        <v>1864</v>
      </c>
      <c r="B212" t="s">
        <v>13206</v>
      </c>
      <c r="C212" t="str">
        <f>LEFT(Data!C212,FIND("|",Data!C212)-1)</f>
        <v>Electronics</v>
      </c>
      <c r="D212" s="38">
        <v>6490</v>
      </c>
      <c r="E212" s="38">
        <v>9990</v>
      </c>
      <c r="F212" s="33">
        <v>0.35</v>
      </c>
      <c r="G212" s="32">
        <v>4</v>
      </c>
      <c r="H212" s="36">
        <v>27</v>
      </c>
      <c r="I212" s="32" t="s">
        <v>1866</v>
      </c>
      <c r="J212" s="32" t="s">
        <v>1867</v>
      </c>
      <c r="K212" s="32" t="s">
        <v>1868</v>
      </c>
      <c r="L212" s="32" t="s">
        <v>1869</v>
      </c>
      <c r="M212" s="32" t="s">
        <v>1870</v>
      </c>
      <c r="N212" s="32" t="s">
        <v>1871</v>
      </c>
      <c r="O212" s="32" t="s">
        <v>1872</v>
      </c>
      <c r="P212" s="32" t="s">
        <v>1873</v>
      </c>
    </row>
    <row r="213" spans="1:16" ht="15.5">
      <c r="A213" s="32" t="s">
        <v>1874</v>
      </c>
      <c r="B213" t="s">
        <v>13111</v>
      </c>
      <c r="C213" t="str">
        <f>LEFT(Data!C213,FIND("|",Data!C213)-1)</f>
        <v>Electronics</v>
      </c>
      <c r="D213" s="37">
        <v>235</v>
      </c>
      <c r="E213" s="37">
        <v>599</v>
      </c>
      <c r="F213" s="33">
        <v>0.61</v>
      </c>
      <c r="G213" s="32">
        <v>3.5</v>
      </c>
      <c r="H213" s="36">
        <v>197</v>
      </c>
      <c r="I213" s="32" t="s">
        <v>1876</v>
      </c>
      <c r="J213" s="32" t="s">
        <v>1877</v>
      </c>
      <c r="K213" s="32" t="s">
        <v>1878</v>
      </c>
      <c r="L213" s="32" t="s">
        <v>1879</v>
      </c>
      <c r="M213" s="32" t="s">
        <v>1880</v>
      </c>
      <c r="N213" s="32" t="s">
        <v>1881</v>
      </c>
      <c r="O213" s="32" t="s">
        <v>1882</v>
      </c>
      <c r="P213" s="32" t="s">
        <v>1883</v>
      </c>
    </row>
    <row r="214" spans="1:16" ht="15.5">
      <c r="A214" s="32" t="s">
        <v>1884</v>
      </c>
      <c r="B214" t="s">
        <v>13098</v>
      </c>
      <c r="C214" t="str">
        <f>LEFT(Data!C214,FIND("|",Data!C214)-1)</f>
        <v>Computers&amp;Accessories</v>
      </c>
      <c r="D214" s="37">
        <v>299</v>
      </c>
      <c r="E214" s="37">
        <v>800</v>
      </c>
      <c r="F214" s="33">
        <v>0.63</v>
      </c>
      <c r="G214" s="32">
        <v>4.5</v>
      </c>
      <c r="H214" s="36">
        <v>74977</v>
      </c>
      <c r="I214" s="32" t="s">
        <v>1886</v>
      </c>
      <c r="J214" s="32" t="s">
        <v>307</v>
      </c>
      <c r="K214" s="32" t="s">
        <v>308</v>
      </c>
      <c r="L214" s="32" t="s">
        <v>309</v>
      </c>
      <c r="M214" s="32" t="s">
        <v>310</v>
      </c>
      <c r="N214" s="32" t="s">
        <v>311</v>
      </c>
      <c r="O214" s="32" t="s">
        <v>1887</v>
      </c>
      <c r="P214" s="32" t="s">
        <v>1888</v>
      </c>
    </row>
    <row r="215" spans="1:16" ht="15.5">
      <c r="A215" s="32" t="s">
        <v>1889</v>
      </c>
      <c r="B215" t="s">
        <v>13110</v>
      </c>
      <c r="C215" t="str">
        <f>LEFT(Data!C215,FIND("|",Data!C215)-1)</f>
        <v>Computers&amp;Accessories</v>
      </c>
      <c r="D215" s="37">
        <v>799</v>
      </c>
      <c r="E215" s="38">
        <v>1999</v>
      </c>
      <c r="F215" s="33">
        <v>0.6</v>
      </c>
      <c r="G215" s="32">
        <v>4.2</v>
      </c>
      <c r="H215" s="36">
        <v>8583</v>
      </c>
      <c r="I215" s="32" t="s">
        <v>1891</v>
      </c>
      <c r="J215" s="32" t="s">
        <v>1892</v>
      </c>
      <c r="K215" s="32" t="s">
        <v>1893</v>
      </c>
      <c r="L215" s="32" t="s">
        <v>1894</v>
      </c>
      <c r="M215" s="32" t="s">
        <v>1895</v>
      </c>
      <c r="N215" s="32" t="s">
        <v>1896</v>
      </c>
      <c r="O215" s="32" t="s">
        <v>1897</v>
      </c>
      <c r="P215" s="32" t="s">
        <v>1898</v>
      </c>
    </row>
    <row r="216" spans="1:16" ht="15.5">
      <c r="A216" s="32" t="s">
        <v>1899</v>
      </c>
      <c r="B216" t="s">
        <v>13207</v>
      </c>
      <c r="C216" t="str">
        <f>LEFT(Data!C216,FIND("|",Data!C216)-1)</f>
        <v>Electronics</v>
      </c>
      <c r="D216" s="37">
        <v>299</v>
      </c>
      <c r="E216" s="37">
        <v>999</v>
      </c>
      <c r="F216" s="33">
        <v>0.7</v>
      </c>
      <c r="G216" s="32">
        <v>3.8</v>
      </c>
      <c r="H216" s="36">
        <v>928</v>
      </c>
      <c r="I216" s="32" t="s">
        <v>1901</v>
      </c>
      <c r="J216" s="32" t="s">
        <v>1902</v>
      </c>
      <c r="K216" s="32" t="s">
        <v>1903</v>
      </c>
      <c r="L216" s="32" t="s">
        <v>1904</v>
      </c>
      <c r="M216" s="32" t="s">
        <v>1905</v>
      </c>
      <c r="N216" s="32" t="s">
        <v>1906</v>
      </c>
      <c r="O216" s="32" t="s">
        <v>1907</v>
      </c>
      <c r="P216" s="32" t="s">
        <v>1908</v>
      </c>
    </row>
    <row r="217" spans="1:16" ht="15.5">
      <c r="A217" s="32" t="s">
        <v>1909</v>
      </c>
      <c r="B217" t="s">
        <v>13193</v>
      </c>
      <c r="C217" t="str">
        <f>LEFT(Data!C217,FIND("|",Data!C217)-1)</f>
        <v>Electronics</v>
      </c>
      <c r="D217" s="38">
        <v>6999</v>
      </c>
      <c r="E217" s="38">
        <v>16990</v>
      </c>
      <c r="F217" s="33">
        <v>0.59</v>
      </c>
      <c r="G217" s="32">
        <v>3.8</v>
      </c>
      <c r="H217" s="36">
        <v>110</v>
      </c>
      <c r="I217" s="32" t="s">
        <v>1911</v>
      </c>
      <c r="J217" s="32" t="s">
        <v>1912</v>
      </c>
      <c r="K217" s="32" t="s">
        <v>1913</v>
      </c>
      <c r="L217" s="32" t="s">
        <v>1914</v>
      </c>
      <c r="M217" s="32" t="s">
        <v>1915</v>
      </c>
      <c r="N217" s="32" t="s">
        <v>1916</v>
      </c>
      <c r="O217" s="32" t="s">
        <v>1917</v>
      </c>
      <c r="P217" s="32" t="s">
        <v>1918</v>
      </c>
    </row>
    <row r="218" spans="1:16" ht="15.5">
      <c r="A218" s="32" t="s">
        <v>1919</v>
      </c>
      <c r="B218" t="s">
        <v>13208</v>
      </c>
      <c r="C218" t="str">
        <f>LEFT(Data!C218,FIND("|",Data!C218)-1)</f>
        <v>Electronics</v>
      </c>
      <c r="D218" s="38">
        <v>42999</v>
      </c>
      <c r="E218" s="38">
        <v>59999</v>
      </c>
      <c r="F218" s="33">
        <v>0.28000000000000003</v>
      </c>
      <c r="G218" s="32">
        <v>4.0999999999999996</v>
      </c>
      <c r="H218" s="36">
        <v>6753</v>
      </c>
      <c r="I218" s="32" t="s">
        <v>1921</v>
      </c>
      <c r="J218" s="32" t="s">
        <v>1922</v>
      </c>
      <c r="K218" s="32" t="s">
        <v>1923</v>
      </c>
      <c r="L218" s="32" t="s">
        <v>1924</v>
      </c>
      <c r="M218" s="32" t="s">
        <v>1925</v>
      </c>
      <c r="N218" s="32" t="s">
        <v>1926</v>
      </c>
      <c r="O218" s="32" t="s">
        <v>1927</v>
      </c>
      <c r="P218" s="32" t="s">
        <v>1928</v>
      </c>
    </row>
    <row r="219" spans="1:16" ht="15.5">
      <c r="A219" s="32" t="s">
        <v>1929</v>
      </c>
      <c r="B219" t="s">
        <v>13209</v>
      </c>
      <c r="C219" t="str">
        <f>LEFT(Data!C219,FIND("|",Data!C219)-1)</f>
        <v>Electronics</v>
      </c>
      <c r="D219" s="37">
        <v>173</v>
      </c>
      <c r="E219" s="37">
        <v>999</v>
      </c>
      <c r="F219" s="33">
        <v>0.83</v>
      </c>
      <c r="G219" s="32">
        <v>4.3</v>
      </c>
      <c r="H219" s="36">
        <v>1237</v>
      </c>
      <c r="I219" s="32" t="s">
        <v>1931</v>
      </c>
      <c r="J219" s="32" t="s">
        <v>1932</v>
      </c>
      <c r="K219" s="32" t="s">
        <v>1933</v>
      </c>
      <c r="L219" s="32" t="s">
        <v>1934</v>
      </c>
      <c r="M219" s="32" t="s">
        <v>1935</v>
      </c>
      <c r="N219" s="32" t="s">
        <v>1936</v>
      </c>
      <c r="O219" s="32" t="s">
        <v>1937</v>
      </c>
      <c r="P219" s="32" t="s">
        <v>1938</v>
      </c>
    </row>
    <row r="220" spans="1:16" ht="15.5">
      <c r="A220" s="32" t="s">
        <v>1939</v>
      </c>
      <c r="B220" t="s">
        <v>13110</v>
      </c>
      <c r="C220" t="str">
        <f>LEFT(Data!C220,FIND("|",Data!C220)-1)</f>
        <v>Electronics</v>
      </c>
      <c r="D220" s="37">
        <v>209</v>
      </c>
      <c r="E220" s="37">
        <v>600</v>
      </c>
      <c r="F220" s="33">
        <v>0.65</v>
      </c>
      <c r="G220" s="32">
        <v>4.4000000000000004</v>
      </c>
      <c r="H220" s="36">
        <v>18872</v>
      </c>
      <c r="I220" s="32" t="s">
        <v>1942</v>
      </c>
      <c r="J220" s="32" t="s">
        <v>1943</v>
      </c>
      <c r="K220" s="32" t="s">
        <v>1944</v>
      </c>
      <c r="L220" s="32" t="s">
        <v>1945</v>
      </c>
      <c r="M220" s="32" t="s">
        <v>1946</v>
      </c>
      <c r="N220" s="32" t="s">
        <v>1947</v>
      </c>
      <c r="O220" s="32" t="s">
        <v>1948</v>
      </c>
      <c r="P220" s="32" t="s">
        <v>1949</v>
      </c>
    </row>
    <row r="221" spans="1:16" ht="15.5">
      <c r="A221" s="32" t="s">
        <v>1950</v>
      </c>
      <c r="B221" t="s">
        <v>13191</v>
      </c>
      <c r="C221" t="str">
        <f>LEFT(Data!C221,FIND("|",Data!C221)-1)</f>
        <v>Computers&amp;Accessories</v>
      </c>
      <c r="D221" s="37">
        <v>848.99</v>
      </c>
      <c r="E221" s="38">
        <v>1490</v>
      </c>
      <c r="F221" s="33">
        <v>0.43</v>
      </c>
      <c r="G221" s="32">
        <v>3.9</v>
      </c>
      <c r="H221" s="36">
        <v>356</v>
      </c>
      <c r="I221" s="32" t="s">
        <v>1952</v>
      </c>
      <c r="J221" s="32" t="s">
        <v>1953</v>
      </c>
      <c r="K221" s="32" t="s">
        <v>1954</v>
      </c>
      <c r="L221" s="32" t="s">
        <v>1955</v>
      </c>
      <c r="M221" s="32" t="s">
        <v>1956</v>
      </c>
      <c r="N221" s="32" t="s">
        <v>1957</v>
      </c>
      <c r="O221" s="32" t="s">
        <v>1958</v>
      </c>
      <c r="P221" s="32" t="s">
        <v>1959</v>
      </c>
    </row>
    <row r="222" spans="1:16" ht="15.5">
      <c r="A222" s="32" t="s">
        <v>1960</v>
      </c>
      <c r="B222" t="s">
        <v>13075</v>
      </c>
      <c r="C222" t="str">
        <f>LEFT(Data!C222,FIND("|",Data!C222)-1)</f>
        <v>Computers&amp;Accessories</v>
      </c>
      <c r="D222" s="37">
        <v>649</v>
      </c>
      <c r="E222" s="38">
        <v>1999</v>
      </c>
      <c r="F222" s="33">
        <v>0.68</v>
      </c>
      <c r="G222" s="32">
        <v>4.2</v>
      </c>
      <c r="H222" s="36">
        <v>24269</v>
      </c>
      <c r="I222" s="32" t="s">
        <v>1962</v>
      </c>
      <c r="J222" s="32" t="s">
        <v>20</v>
      </c>
      <c r="K222" s="32" t="s">
        <v>21</v>
      </c>
      <c r="L222" s="32" t="s">
        <v>22</v>
      </c>
      <c r="M222" s="32" t="s">
        <v>23</v>
      </c>
      <c r="N222" s="32" t="s">
        <v>832</v>
      </c>
      <c r="O222" s="32" t="s">
        <v>1963</v>
      </c>
      <c r="P222" s="32" t="s">
        <v>1964</v>
      </c>
    </row>
    <row r="223" spans="1:16" ht="15.5">
      <c r="A223" s="32" t="s">
        <v>1965</v>
      </c>
      <c r="B223" t="s">
        <v>13210</v>
      </c>
      <c r="C223" t="str">
        <f>LEFT(Data!C223,FIND("|",Data!C223)-1)</f>
        <v>Electronics</v>
      </c>
      <c r="D223" s="37">
        <v>299</v>
      </c>
      <c r="E223" s="37">
        <v>899</v>
      </c>
      <c r="F223" s="33">
        <v>0.67</v>
      </c>
      <c r="G223" s="32">
        <v>3.8</v>
      </c>
      <c r="H223" s="36">
        <v>425</v>
      </c>
      <c r="I223" s="32" t="s">
        <v>1967</v>
      </c>
      <c r="J223" s="32" t="s">
        <v>1968</v>
      </c>
      <c r="K223" s="32" t="s">
        <v>1969</v>
      </c>
      <c r="L223" s="32" t="s">
        <v>1970</v>
      </c>
      <c r="M223" s="32" t="s">
        <v>1971</v>
      </c>
      <c r="N223" s="32" t="s">
        <v>1972</v>
      </c>
      <c r="O223" s="32" t="s">
        <v>1973</v>
      </c>
      <c r="P223" s="32" t="s">
        <v>1974</v>
      </c>
    </row>
    <row r="224" spans="1:16" ht="15.5">
      <c r="A224" s="32" t="s">
        <v>1975</v>
      </c>
      <c r="B224" t="s">
        <v>13211</v>
      </c>
      <c r="C224" t="str">
        <f>LEFT(Data!C224,FIND("|",Data!C224)-1)</f>
        <v>Electronics</v>
      </c>
      <c r="D224" s="37">
        <v>399</v>
      </c>
      <c r="E224" s="37">
        <v>799</v>
      </c>
      <c r="F224" s="33">
        <v>0.5</v>
      </c>
      <c r="G224" s="32">
        <v>4.0999999999999996</v>
      </c>
      <c r="H224" s="36">
        <v>1161</v>
      </c>
      <c r="I224" s="32" t="s">
        <v>1977</v>
      </c>
      <c r="J224" s="32" t="s">
        <v>1978</v>
      </c>
      <c r="K224" s="32" t="s">
        <v>1979</v>
      </c>
      <c r="L224" s="32" t="s">
        <v>1980</v>
      </c>
      <c r="M224" s="32" t="s">
        <v>1981</v>
      </c>
      <c r="N224" s="32" t="s">
        <v>1982</v>
      </c>
      <c r="O224" s="32" t="s">
        <v>1983</v>
      </c>
      <c r="P224" s="32" t="s">
        <v>1984</v>
      </c>
    </row>
    <row r="225" spans="1:16" ht="15.5">
      <c r="A225" s="32" t="s">
        <v>1985</v>
      </c>
      <c r="B225" t="s">
        <v>13079</v>
      </c>
      <c r="C225" t="str">
        <f>LEFT(Data!C225,FIND("|",Data!C225)-1)</f>
        <v>Computers&amp;Accessories</v>
      </c>
      <c r="D225" s="37">
        <v>249</v>
      </c>
      <c r="E225" s="37">
        <v>499</v>
      </c>
      <c r="F225" s="33">
        <v>0.5</v>
      </c>
      <c r="G225" s="32">
        <v>4.0999999999999996</v>
      </c>
      <c r="H225" s="36">
        <v>1508</v>
      </c>
      <c r="I225" s="32" t="s">
        <v>1987</v>
      </c>
      <c r="J225" s="32" t="s">
        <v>1988</v>
      </c>
      <c r="K225" s="32" t="s">
        <v>1989</v>
      </c>
      <c r="L225" s="32" t="s">
        <v>1990</v>
      </c>
      <c r="M225" s="32" t="s">
        <v>1991</v>
      </c>
      <c r="N225" s="32" t="s">
        <v>1992</v>
      </c>
      <c r="O225" s="32" t="s">
        <v>1993</v>
      </c>
      <c r="P225" s="32" t="s">
        <v>1994</v>
      </c>
    </row>
    <row r="226" spans="1:16" ht="15.5">
      <c r="A226" s="32" t="s">
        <v>1995</v>
      </c>
      <c r="B226" t="s">
        <v>13212</v>
      </c>
      <c r="C226" t="str">
        <f>LEFT(Data!C226,FIND("|",Data!C226)-1)</f>
        <v>Electronics</v>
      </c>
      <c r="D226" s="38">
        <v>1249</v>
      </c>
      <c r="E226" s="38">
        <v>2299</v>
      </c>
      <c r="F226" s="33">
        <v>0.46</v>
      </c>
      <c r="G226" s="32">
        <v>4.3</v>
      </c>
      <c r="H226" s="36">
        <v>7636</v>
      </c>
      <c r="I226" s="32" t="s">
        <v>1998</v>
      </c>
      <c r="J226" s="32" t="s">
        <v>1999</v>
      </c>
      <c r="K226" s="32" t="s">
        <v>2000</v>
      </c>
      <c r="L226" s="32" t="s">
        <v>2001</v>
      </c>
      <c r="M226" s="32" t="s">
        <v>2002</v>
      </c>
      <c r="N226" s="32" t="s">
        <v>2003</v>
      </c>
      <c r="O226" s="32" t="s">
        <v>2004</v>
      </c>
      <c r="P226" s="32" t="s">
        <v>2005</v>
      </c>
    </row>
    <row r="227" spans="1:16" ht="15.5">
      <c r="A227" s="32" t="s">
        <v>2006</v>
      </c>
      <c r="B227" t="s">
        <v>13213</v>
      </c>
      <c r="C227" t="str">
        <f>LEFT(Data!C227,FIND("|",Data!C227)-1)</f>
        <v>Electronics</v>
      </c>
      <c r="D227" s="37">
        <v>213</v>
      </c>
      <c r="E227" s="37">
        <v>499</v>
      </c>
      <c r="F227" s="33">
        <v>0.56999999999999995</v>
      </c>
      <c r="G227" s="32">
        <v>3.7</v>
      </c>
      <c r="H227" s="36">
        <v>246</v>
      </c>
      <c r="I227" s="32" t="s">
        <v>2008</v>
      </c>
      <c r="J227" s="32" t="s">
        <v>2009</v>
      </c>
      <c r="K227" s="32" t="s">
        <v>2010</v>
      </c>
      <c r="L227" s="32" t="s">
        <v>2011</v>
      </c>
      <c r="M227" s="32" t="s">
        <v>2012</v>
      </c>
      <c r="N227" s="32" t="s">
        <v>2013</v>
      </c>
      <c r="O227" s="32" t="s">
        <v>2014</v>
      </c>
      <c r="P227" s="32" t="s">
        <v>2015</v>
      </c>
    </row>
    <row r="228" spans="1:16" ht="15.5">
      <c r="A228" s="32" t="s">
        <v>2016</v>
      </c>
      <c r="B228" t="s">
        <v>13214</v>
      </c>
      <c r="C228" t="str">
        <f>LEFT(Data!C228,FIND("|",Data!C228)-1)</f>
        <v>Electronics</v>
      </c>
      <c r="D228" s="37">
        <v>209</v>
      </c>
      <c r="E228" s="37">
        <v>499</v>
      </c>
      <c r="F228" s="33">
        <v>0.57999999999999996</v>
      </c>
      <c r="G228" s="32">
        <v>4</v>
      </c>
      <c r="H228" s="36">
        <v>479</v>
      </c>
      <c r="I228" s="32" t="s">
        <v>2018</v>
      </c>
      <c r="J228" s="32" t="s">
        <v>2019</v>
      </c>
      <c r="K228" s="32" t="s">
        <v>2020</v>
      </c>
      <c r="L228" s="32" t="s">
        <v>2021</v>
      </c>
      <c r="M228" s="32" t="s">
        <v>2022</v>
      </c>
      <c r="N228" s="32" t="s">
        <v>2023</v>
      </c>
      <c r="O228" s="32" t="s">
        <v>2024</v>
      </c>
      <c r="P228" s="32" t="s">
        <v>2025</v>
      </c>
    </row>
    <row r="229" spans="1:16" ht="15.5">
      <c r="A229" s="32" t="s">
        <v>2026</v>
      </c>
      <c r="B229" t="s">
        <v>13215</v>
      </c>
      <c r="C229" t="str">
        <f>LEFT(Data!C229,FIND("|",Data!C229)-1)</f>
        <v>Electronics</v>
      </c>
      <c r="D229" s="37">
        <v>598</v>
      </c>
      <c r="E229" s="38">
        <v>4999</v>
      </c>
      <c r="F229" s="33">
        <v>0.88</v>
      </c>
      <c r="G229" s="32">
        <v>4.2</v>
      </c>
      <c r="H229" s="36">
        <v>910</v>
      </c>
      <c r="I229" s="32" t="s">
        <v>2028</v>
      </c>
      <c r="J229" s="32" t="s">
        <v>2029</v>
      </c>
      <c r="K229" s="32" t="s">
        <v>2030</v>
      </c>
      <c r="L229" s="32" t="s">
        <v>2031</v>
      </c>
      <c r="M229" s="32" t="s">
        <v>2032</v>
      </c>
      <c r="N229" s="32" t="s">
        <v>2033</v>
      </c>
      <c r="O229" s="32" t="s">
        <v>2034</v>
      </c>
      <c r="P229" s="32" t="s">
        <v>2035</v>
      </c>
    </row>
    <row r="230" spans="1:16" ht="15.5">
      <c r="A230" s="32" t="s">
        <v>2036</v>
      </c>
      <c r="B230" t="s">
        <v>13191</v>
      </c>
      <c r="C230" t="str">
        <f>LEFT(Data!C230,FIND("|",Data!C230)-1)</f>
        <v>Computers&amp;Accessories</v>
      </c>
      <c r="D230" s="37">
        <v>799</v>
      </c>
      <c r="E230" s="38">
        <v>1749</v>
      </c>
      <c r="F230" s="33">
        <v>0.54</v>
      </c>
      <c r="G230" s="32">
        <v>4.0999999999999996</v>
      </c>
      <c r="H230" s="36">
        <v>5626</v>
      </c>
      <c r="I230" s="32" t="s">
        <v>2038</v>
      </c>
      <c r="J230" s="32" t="s">
        <v>2039</v>
      </c>
      <c r="K230" s="32" t="s">
        <v>2040</v>
      </c>
      <c r="L230" s="32" t="s">
        <v>2041</v>
      </c>
      <c r="M230" s="32" t="s">
        <v>2042</v>
      </c>
      <c r="N230" s="32" t="s">
        <v>2043</v>
      </c>
      <c r="O230" s="32" t="s">
        <v>2044</v>
      </c>
      <c r="P230" s="32" t="s">
        <v>2045</v>
      </c>
    </row>
    <row r="231" spans="1:16" ht="15.5">
      <c r="A231" s="32" t="s">
        <v>2046</v>
      </c>
      <c r="B231" t="s">
        <v>13216</v>
      </c>
      <c r="C231" t="str">
        <f>LEFT(Data!C231,FIND("|",Data!C231)-1)</f>
        <v>Computers&amp;Accessories</v>
      </c>
      <c r="D231" s="37">
        <v>159</v>
      </c>
      <c r="E231" s="37">
        <v>595</v>
      </c>
      <c r="F231" s="33">
        <v>0.73</v>
      </c>
      <c r="G231" s="32">
        <v>4.3</v>
      </c>
      <c r="H231" s="36">
        <v>14184</v>
      </c>
      <c r="I231" s="32" t="s">
        <v>2048</v>
      </c>
      <c r="J231" s="32" t="s">
        <v>2049</v>
      </c>
      <c r="K231" s="32" t="s">
        <v>2050</v>
      </c>
      <c r="L231" s="32" t="s">
        <v>2051</v>
      </c>
      <c r="M231" s="32" t="s">
        <v>2052</v>
      </c>
      <c r="N231" s="32" t="s">
        <v>2053</v>
      </c>
      <c r="O231" s="32" t="s">
        <v>2054</v>
      </c>
      <c r="P231" s="32" t="s">
        <v>2055</v>
      </c>
    </row>
    <row r="232" spans="1:16" ht="15.5">
      <c r="A232" s="32" t="s">
        <v>2056</v>
      </c>
      <c r="B232" t="s">
        <v>13217</v>
      </c>
      <c r="C232" t="str">
        <f>LEFT(Data!C232,FIND("|",Data!C232)-1)</f>
        <v>Computers&amp;Accessories</v>
      </c>
      <c r="D232" s="37">
        <v>499</v>
      </c>
      <c r="E232" s="38">
        <v>1100</v>
      </c>
      <c r="F232" s="33">
        <v>0.55000000000000004</v>
      </c>
      <c r="G232" s="32">
        <v>4.4000000000000004</v>
      </c>
      <c r="H232" s="36">
        <v>25177</v>
      </c>
      <c r="I232" s="32" t="s">
        <v>2059</v>
      </c>
      <c r="J232" s="32" t="s">
        <v>2060</v>
      </c>
      <c r="K232" s="32" t="s">
        <v>2061</v>
      </c>
      <c r="L232" s="32" t="s">
        <v>2062</v>
      </c>
      <c r="M232" s="32" t="s">
        <v>2063</v>
      </c>
      <c r="N232" s="32" t="s">
        <v>2064</v>
      </c>
      <c r="O232" s="32" t="s">
        <v>2065</v>
      </c>
      <c r="P232" s="32" t="s">
        <v>2066</v>
      </c>
    </row>
    <row r="233" spans="1:16" ht="15.5">
      <c r="A233" s="32" t="s">
        <v>2067</v>
      </c>
      <c r="B233" t="s">
        <v>13198</v>
      </c>
      <c r="C233" t="str">
        <f>LEFT(Data!C233,FIND("|",Data!C233)-1)</f>
        <v>Electronics</v>
      </c>
      <c r="D233" s="38">
        <v>31999</v>
      </c>
      <c r="E233" s="38">
        <v>49999</v>
      </c>
      <c r="F233" s="33">
        <v>0.36</v>
      </c>
      <c r="G233" s="32">
        <v>4.3</v>
      </c>
      <c r="H233" s="36">
        <v>21252</v>
      </c>
      <c r="I233" s="32" t="s">
        <v>2069</v>
      </c>
      <c r="J233" s="32" t="s">
        <v>2070</v>
      </c>
      <c r="K233" s="32" t="s">
        <v>2071</v>
      </c>
      <c r="L233" s="32" t="s">
        <v>2072</v>
      </c>
      <c r="M233" s="32" t="s">
        <v>2073</v>
      </c>
      <c r="N233" s="32" t="s">
        <v>2074</v>
      </c>
      <c r="O233" s="32" t="s">
        <v>2075</v>
      </c>
      <c r="P233" s="32" t="s">
        <v>2076</v>
      </c>
    </row>
    <row r="234" spans="1:16" ht="15.5">
      <c r="A234" s="32" t="s">
        <v>2077</v>
      </c>
      <c r="B234" t="s">
        <v>13218</v>
      </c>
      <c r="C234" t="str">
        <f>LEFT(Data!C234,FIND("|",Data!C234)-1)</f>
        <v>Electronics</v>
      </c>
      <c r="D234" s="38">
        <v>32990</v>
      </c>
      <c r="E234" s="38">
        <v>56790</v>
      </c>
      <c r="F234" s="33">
        <v>0.42</v>
      </c>
      <c r="G234" s="32">
        <v>4.3</v>
      </c>
      <c r="H234" s="36">
        <v>567</v>
      </c>
      <c r="I234" s="32" t="s">
        <v>2079</v>
      </c>
      <c r="J234" s="32" t="s">
        <v>2080</v>
      </c>
      <c r="K234" s="32" t="s">
        <v>2081</v>
      </c>
      <c r="L234" s="32" t="s">
        <v>2082</v>
      </c>
      <c r="M234" s="32" t="s">
        <v>2083</v>
      </c>
      <c r="N234" s="32" t="s">
        <v>2084</v>
      </c>
      <c r="O234" s="32" t="s">
        <v>2085</v>
      </c>
      <c r="P234" s="32" t="s">
        <v>2086</v>
      </c>
    </row>
    <row r="235" spans="1:16" ht="15.5">
      <c r="A235" s="32" t="s">
        <v>2087</v>
      </c>
      <c r="B235" t="s">
        <v>13219</v>
      </c>
      <c r="C235" t="str">
        <f>LEFT(Data!C235,FIND("|",Data!C235)-1)</f>
        <v>Electronics</v>
      </c>
      <c r="D235" s="37">
        <v>299</v>
      </c>
      <c r="E235" s="38">
        <v>1199</v>
      </c>
      <c r="F235" s="33">
        <v>0.75</v>
      </c>
      <c r="G235" s="32">
        <v>3.5</v>
      </c>
      <c r="H235" s="36">
        <v>466</v>
      </c>
      <c r="I235" s="32" t="s">
        <v>2089</v>
      </c>
      <c r="J235" s="32" t="s">
        <v>2090</v>
      </c>
      <c r="K235" s="32" t="s">
        <v>2091</v>
      </c>
      <c r="L235" s="32" t="s">
        <v>2092</v>
      </c>
      <c r="M235" s="32" t="s">
        <v>2093</v>
      </c>
      <c r="N235" s="32" t="s">
        <v>2094</v>
      </c>
      <c r="O235" s="32" t="s">
        <v>2095</v>
      </c>
      <c r="P235" s="32" t="s">
        <v>2096</v>
      </c>
    </row>
    <row r="236" spans="1:16" ht="15.5">
      <c r="A236" s="32" t="s">
        <v>2097</v>
      </c>
      <c r="B236" t="s">
        <v>13197</v>
      </c>
      <c r="C236" t="str">
        <f>LEFT(Data!C236,FIND("|",Data!C236)-1)</f>
        <v>Computers&amp;Accessories</v>
      </c>
      <c r="D236" s="37">
        <v>128.31</v>
      </c>
      <c r="E236" s="37">
        <v>549</v>
      </c>
      <c r="F236" s="33">
        <v>0.77</v>
      </c>
      <c r="G236" s="32">
        <v>3.9</v>
      </c>
      <c r="H236" s="36">
        <v>61</v>
      </c>
      <c r="I236" s="32" t="s">
        <v>1727</v>
      </c>
      <c r="J236" s="32" t="s">
        <v>1728</v>
      </c>
      <c r="K236" s="32" t="s">
        <v>1729</v>
      </c>
      <c r="L236" s="32" t="s">
        <v>1730</v>
      </c>
      <c r="M236" s="32" t="s">
        <v>1731</v>
      </c>
      <c r="N236" s="32" t="s">
        <v>1732</v>
      </c>
      <c r="O236" s="32" t="s">
        <v>2099</v>
      </c>
      <c r="P236" s="32" t="s">
        <v>2100</v>
      </c>
    </row>
    <row r="237" spans="1:16" ht="15.5">
      <c r="A237" s="32" t="s">
        <v>2101</v>
      </c>
      <c r="B237" t="s">
        <v>13182</v>
      </c>
      <c r="C237" t="str">
        <f>LEFT(Data!C237,FIND("|",Data!C237)-1)</f>
        <v>Computers&amp;Accessories</v>
      </c>
      <c r="D237" s="37">
        <v>599</v>
      </c>
      <c r="E237" s="37">
        <v>849</v>
      </c>
      <c r="F237" s="33">
        <v>0.28999999999999998</v>
      </c>
      <c r="G237" s="32">
        <v>4.5</v>
      </c>
      <c r="H237" s="36">
        <v>474</v>
      </c>
      <c r="I237" s="32" t="s">
        <v>1477</v>
      </c>
      <c r="J237" s="32" t="s">
        <v>2103</v>
      </c>
      <c r="K237" s="32" t="s">
        <v>2104</v>
      </c>
      <c r="L237" s="32" t="s">
        <v>2105</v>
      </c>
      <c r="M237" s="32" t="s">
        <v>2106</v>
      </c>
      <c r="N237" s="32" t="s">
        <v>2107</v>
      </c>
      <c r="O237" s="32" t="s">
        <v>2108</v>
      </c>
      <c r="P237" s="32" t="s">
        <v>2109</v>
      </c>
    </row>
    <row r="238" spans="1:16" ht="15.5">
      <c r="A238" s="32" t="s">
        <v>2110</v>
      </c>
      <c r="B238" t="s">
        <v>13111</v>
      </c>
      <c r="C238" t="str">
        <f>LEFT(Data!C238,FIND("|",Data!C238)-1)</f>
        <v>Electronics</v>
      </c>
      <c r="D238" s="37">
        <v>399</v>
      </c>
      <c r="E238" s="37">
        <v>899</v>
      </c>
      <c r="F238" s="33">
        <v>0.56000000000000005</v>
      </c>
      <c r="G238" s="32">
        <v>3.4</v>
      </c>
      <c r="H238" s="36">
        <v>431</v>
      </c>
      <c r="I238" s="32" t="s">
        <v>2112</v>
      </c>
      <c r="J238" s="32" t="s">
        <v>2113</v>
      </c>
      <c r="K238" s="32" t="s">
        <v>2114</v>
      </c>
      <c r="L238" s="32" t="s">
        <v>2115</v>
      </c>
      <c r="M238" s="32" t="s">
        <v>2116</v>
      </c>
      <c r="N238" s="32" t="s">
        <v>2117</v>
      </c>
      <c r="O238" s="32" t="s">
        <v>2118</v>
      </c>
      <c r="P238" s="32" t="s">
        <v>2119</v>
      </c>
    </row>
    <row r="239" spans="1:16" ht="15.5">
      <c r="A239" s="32" t="s">
        <v>2120</v>
      </c>
      <c r="B239" t="s">
        <v>13220</v>
      </c>
      <c r="C239" t="str">
        <f>LEFT(Data!C239,FIND("|",Data!C239)-1)</f>
        <v>Computers&amp;Accessories</v>
      </c>
      <c r="D239" s="37">
        <v>449</v>
      </c>
      <c r="E239" s="38">
        <v>1099</v>
      </c>
      <c r="F239" s="33">
        <v>0.59</v>
      </c>
      <c r="G239" s="32">
        <v>4</v>
      </c>
      <c r="H239" s="36">
        <v>242</v>
      </c>
      <c r="I239" s="32" t="s">
        <v>2122</v>
      </c>
      <c r="J239" s="32" t="s">
        <v>2123</v>
      </c>
      <c r="K239" s="32" t="s">
        <v>2124</v>
      </c>
      <c r="L239" s="32" t="s">
        <v>2125</v>
      </c>
      <c r="M239" s="32" t="s">
        <v>2126</v>
      </c>
      <c r="N239" s="32" t="s">
        <v>2127</v>
      </c>
      <c r="O239" s="32" t="s">
        <v>2128</v>
      </c>
      <c r="P239" s="32" t="s">
        <v>2129</v>
      </c>
    </row>
    <row r="240" spans="1:16" ht="15.5">
      <c r="A240" s="32" t="s">
        <v>2130</v>
      </c>
      <c r="B240" t="s">
        <v>13221</v>
      </c>
      <c r="C240" t="str">
        <f>LEFT(Data!C240,FIND("|",Data!C240)-1)</f>
        <v>Computers&amp;Accessories</v>
      </c>
      <c r="D240" s="37">
        <v>254</v>
      </c>
      <c r="E240" s="37">
        <v>799</v>
      </c>
      <c r="F240" s="33">
        <v>0.68</v>
      </c>
      <c r="G240" s="32">
        <v>4</v>
      </c>
      <c r="H240" s="36">
        <v>2905</v>
      </c>
      <c r="I240" s="32" t="s">
        <v>2132</v>
      </c>
      <c r="J240" s="32" t="s">
        <v>2133</v>
      </c>
      <c r="K240" s="32" t="s">
        <v>2134</v>
      </c>
      <c r="L240" s="32" t="s">
        <v>2135</v>
      </c>
      <c r="M240" s="32" t="s">
        <v>2136</v>
      </c>
      <c r="N240" s="32" t="s">
        <v>2137</v>
      </c>
      <c r="O240" s="32" t="s">
        <v>2138</v>
      </c>
      <c r="P240" s="32" t="s">
        <v>2139</v>
      </c>
    </row>
    <row r="241" spans="1:16" ht="15.5">
      <c r="A241" s="32" t="s">
        <v>2140</v>
      </c>
      <c r="B241" t="s">
        <v>13110</v>
      </c>
      <c r="C241" t="str">
        <f>LEFT(Data!C241,FIND("|",Data!C241)-1)</f>
        <v>Electronics</v>
      </c>
      <c r="D241" s="37">
        <v>399</v>
      </c>
      <c r="E241" s="37">
        <v>795</v>
      </c>
      <c r="F241" s="33">
        <v>0.5</v>
      </c>
      <c r="G241" s="32">
        <v>4.4000000000000004</v>
      </c>
      <c r="H241" s="36">
        <v>12091</v>
      </c>
      <c r="I241" s="32" t="s">
        <v>2143</v>
      </c>
      <c r="J241" s="32" t="s">
        <v>2144</v>
      </c>
      <c r="K241" s="32" t="s">
        <v>2145</v>
      </c>
      <c r="L241" s="32" t="s">
        <v>2146</v>
      </c>
      <c r="M241" s="32" t="s">
        <v>2147</v>
      </c>
      <c r="N241" s="32" t="s">
        <v>2148</v>
      </c>
      <c r="O241" s="32" t="s">
        <v>2149</v>
      </c>
      <c r="P241" s="32" t="s">
        <v>2150</v>
      </c>
    </row>
    <row r="242" spans="1:16" ht="15.5">
      <c r="A242" s="32" t="s">
        <v>2151</v>
      </c>
      <c r="B242" t="s">
        <v>13099</v>
      </c>
      <c r="C242" t="str">
        <f>LEFT(Data!C242,FIND("|",Data!C242)-1)</f>
        <v>Computers&amp;Accessories</v>
      </c>
      <c r="D242" s="37">
        <v>179</v>
      </c>
      <c r="E242" s="37">
        <v>399</v>
      </c>
      <c r="F242" s="33">
        <v>0.55000000000000004</v>
      </c>
      <c r="G242" s="32">
        <v>4</v>
      </c>
      <c r="H242" s="36">
        <v>1423</v>
      </c>
      <c r="I242" s="32" t="s">
        <v>725</v>
      </c>
      <c r="J242" s="32" t="s">
        <v>726</v>
      </c>
      <c r="K242" s="32" t="s">
        <v>727</v>
      </c>
      <c r="L242" s="32" t="s">
        <v>728</v>
      </c>
      <c r="M242" s="32" t="s">
        <v>729</v>
      </c>
      <c r="N242" s="32" t="s">
        <v>730</v>
      </c>
      <c r="O242" s="32" t="s">
        <v>2153</v>
      </c>
      <c r="P242" s="32" t="s">
        <v>2154</v>
      </c>
    </row>
    <row r="243" spans="1:16" ht="15.5">
      <c r="A243" s="32" t="s">
        <v>2155</v>
      </c>
      <c r="B243" t="s">
        <v>13131</v>
      </c>
      <c r="C243" t="str">
        <f>LEFT(Data!C243,FIND("|",Data!C243)-1)</f>
        <v>Computers&amp;Accessories</v>
      </c>
      <c r="D243" s="37">
        <v>339</v>
      </c>
      <c r="E243" s="37">
        <v>999</v>
      </c>
      <c r="F243" s="33">
        <v>0.66</v>
      </c>
      <c r="G243" s="32">
        <v>4.3</v>
      </c>
      <c r="H243" s="36">
        <v>6255</v>
      </c>
      <c r="I243" s="32" t="s">
        <v>1452</v>
      </c>
      <c r="J243" s="32" t="s">
        <v>1453</v>
      </c>
      <c r="K243" s="32" t="s">
        <v>1454</v>
      </c>
      <c r="L243" s="32" t="s">
        <v>1455</v>
      </c>
      <c r="M243" s="32" t="s">
        <v>1456</v>
      </c>
      <c r="N243" s="32" t="s">
        <v>1457</v>
      </c>
      <c r="O243" s="32" t="s">
        <v>2157</v>
      </c>
      <c r="P243" s="32" t="s">
        <v>2158</v>
      </c>
    </row>
    <row r="244" spans="1:16" ht="15.5">
      <c r="A244" s="32" t="s">
        <v>2159</v>
      </c>
      <c r="B244" t="s">
        <v>13211</v>
      </c>
      <c r="C244" t="str">
        <f>LEFT(Data!C244,FIND("|",Data!C244)-1)</f>
        <v>Electronics</v>
      </c>
      <c r="D244" s="37">
        <v>399</v>
      </c>
      <c r="E244" s="37">
        <v>999</v>
      </c>
      <c r="F244" s="33">
        <v>0.6</v>
      </c>
      <c r="G244" s="32">
        <v>4</v>
      </c>
      <c r="H244" s="36">
        <v>1236</v>
      </c>
      <c r="I244" s="32" t="s">
        <v>2161</v>
      </c>
      <c r="J244" s="32" t="s">
        <v>2162</v>
      </c>
      <c r="K244" s="32" t="s">
        <v>2163</v>
      </c>
      <c r="L244" s="32" t="s">
        <v>2164</v>
      </c>
      <c r="M244" s="32" t="s">
        <v>2165</v>
      </c>
      <c r="N244" s="32" t="s">
        <v>2166</v>
      </c>
      <c r="O244" s="32" t="s">
        <v>2167</v>
      </c>
      <c r="P244" s="32" t="s">
        <v>2168</v>
      </c>
    </row>
    <row r="245" spans="1:16" ht="15.5">
      <c r="A245" s="32" t="s">
        <v>2169</v>
      </c>
      <c r="B245" t="s">
        <v>13222</v>
      </c>
      <c r="C245" t="str">
        <f>LEFT(Data!C245,FIND("|",Data!C245)-1)</f>
        <v>Electronics</v>
      </c>
      <c r="D245" s="37">
        <v>199</v>
      </c>
      <c r="E245" s="37">
        <v>399</v>
      </c>
      <c r="F245" s="33">
        <v>0.5</v>
      </c>
      <c r="G245" s="32">
        <v>4.2</v>
      </c>
      <c r="H245" s="36">
        <v>1335</v>
      </c>
      <c r="I245" s="32" t="s">
        <v>2171</v>
      </c>
      <c r="J245" s="32" t="s">
        <v>2172</v>
      </c>
      <c r="K245" s="32" t="s">
        <v>2173</v>
      </c>
      <c r="L245" s="32" t="s">
        <v>2174</v>
      </c>
      <c r="M245" s="32" t="s">
        <v>2175</v>
      </c>
      <c r="N245" s="32" t="s">
        <v>2176</v>
      </c>
      <c r="O245" s="32" t="s">
        <v>2177</v>
      </c>
      <c r="P245" s="32" t="s">
        <v>2178</v>
      </c>
    </row>
    <row r="246" spans="1:16" ht="15.5">
      <c r="A246" s="32" t="s">
        <v>2179</v>
      </c>
      <c r="B246" t="s">
        <v>13153</v>
      </c>
      <c r="C246" t="str">
        <f>LEFT(Data!C246,FIND("|",Data!C246)-1)</f>
        <v>Electronics</v>
      </c>
      <c r="D246" s="37">
        <v>349</v>
      </c>
      <c r="E246" s="38">
        <v>1999</v>
      </c>
      <c r="F246" s="33">
        <v>0.83</v>
      </c>
      <c r="G246" s="32">
        <v>3.8</v>
      </c>
      <c r="H246" s="36">
        <v>197</v>
      </c>
      <c r="I246" s="32" t="s">
        <v>2181</v>
      </c>
      <c r="J246" s="32" t="s">
        <v>2182</v>
      </c>
      <c r="K246" s="32" t="s">
        <v>2183</v>
      </c>
      <c r="L246" s="32" t="s">
        <v>2184</v>
      </c>
      <c r="M246" s="32" t="s">
        <v>2185</v>
      </c>
      <c r="N246" s="32" t="s">
        <v>2186</v>
      </c>
      <c r="O246" s="32" t="s">
        <v>2187</v>
      </c>
      <c r="P246" s="32" t="s">
        <v>2188</v>
      </c>
    </row>
    <row r="247" spans="1:16" ht="15.5">
      <c r="A247" s="32" t="s">
        <v>2189</v>
      </c>
      <c r="B247" t="s">
        <v>13223</v>
      </c>
      <c r="C247" t="str">
        <f>LEFT(Data!C247,FIND("|",Data!C247)-1)</f>
        <v>Computers&amp;Accessories</v>
      </c>
      <c r="D247" s="37">
        <v>299</v>
      </c>
      <c r="E247" s="37">
        <v>798</v>
      </c>
      <c r="F247" s="33">
        <v>0.63</v>
      </c>
      <c r="G247" s="32">
        <v>4.4000000000000004</v>
      </c>
      <c r="H247" s="36">
        <v>28791</v>
      </c>
      <c r="I247" s="32" t="s">
        <v>2191</v>
      </c>
      <c r="J247" s="32" t="s">
        <v>788</v>
      </c>
      <c r="K247" s="32" t="s">
        <v>789</v>
      </c>
      <c r="L247" s="32" t="s">
        <v>790</v>
      </c>
      <c r="M247" s="32" t="s">
        <v>791</v>
      </c>
      <c r="N247" s="32" t="s">
        <v>792</v>
      </c>
      <c r="O247" s="32" t="s">
        <v>793</v>
      </c>
      <c r="P247" s="32" t="s">
        <v>2192</v>
      </c>
    </row>
    <row r="248" spans="1:16" ht="15.5">
      <c r="A248" s="32" t="s">
        <v>2193</v>
      </c>
      <c r="B248" t="s">
        <v>13080</v>
      </c>
      <c r="C248" t="str">
        <f>LEFT(Data!C248,FIND("|",Data!C248)-1)</f>
        <v>Computers&amp;Accessories</v>
      </c>
      <c r="D248" s="37">
        <v>89</v>
      </c>
      <c r="E248" s="37">
        <v>800</v>
      </c>
      <c r="F248" s="33">
        <v>0.89</v>
      </c>
      <c r="G248" s="32">
        <v>3.9</v>
      </c>
      <c r="H248" s="36">
        <v>1075</v>
      </c>
      <c r="I248" s="32" t="s">
        <v>2195</v>
      </c>
      <c r="J248" s="32" t="s">
        <v>347</v>
      </c>
      <c r="K248" s="32" t="s">
        <v>348</v>
      </c>
      <c r="L248" s="32" t="s">
        <v>349</v>
      </c>
      <c r="M248" s="32" t="s">
        <v>350</v>
      </c>
      <c r="N248" s="32" t="s">
        <v>351</v>
      </c>
      <c r="O248" s="32" t="s">
        <v>2196</v>
      </c>
      <c r="P248" s="32" t="s">
        <v>2197</v>
      </c>
    </row>
    <row r="249" spans="1:16" ht="15.5">
      <c r="A249" s="32" t="s">
        <v>2198</v>
      </c>
      <c r="B249" t="s">
        <v>13098</v>
      </c>
      <c r="C249" t="str">
        <f>LEFT(Data!C249,FIND("|",Data!C249)-1)</f>
        <v>Computers&amp;Accessories</v>
      </c>
      <c r="D249" s="37">
        <v>549</v>
      </c>
      <c r="E249" s="37">
        <v>995</v>
      </c>
      <c r="F249" s="33">
        <v>0.45</v>
      </c>
      <c r="G249" s="32">
        <v>4.2</v>
      </c>
      <c r="H249" s="36">
        <v>29746</v>
      </c>
      <c r="I249" s="32" t="s">
        <v>2200</v>
      </c>
      <c r="J249" s="32" t="s">
        <v>605</v>
      </c>
      <c r="K249" s="32" t="s">
        <v>606</v>
      </c>
      <c r="L249" s="32" t="s">
        <v>607</v>
      </c>
      <c r="M249" s="32" t="s">
        <v>608</v>
      </c>
      <c r="N249" s="32" t="s">
        <v>609</v>
      </c>
      <c r="O249" s="32" t="s">
        <v>2201</v>
      </c>
      <c r="P249" s="32" t="s">
        <v>2202</v>
      </c>
    </row>
    <row r="250" spans="1:16" ht="15.5">
      <c r="A250" s="32" t="s">
        <v>2203</v>
      </c>
      <c r="B250" t="s">
        <v>13224</v>
      </c>
      <c r="C250" t="str">
        <f>LEFT(Data!C250,FIND("|",Data!C250)-1)</f>
        <v>Computers&amp;Accessories</v>
      </c>
      <c r="D250" s="37">
        <v>129</v>
      </c>
      <c r="E250" s="38">
        <v>1000</v>
      </c>
      <c r="F250" s="33">
        <v>0.87</v>
      </c>
      <c r="G250" s="32">
        <v>3.9</v>
      </c>
      <c r="H250" s="36">
        <v>295</v>
      </c>
      <c r="I250" s="32" t="s">
        <v>2205</v>
      </c>
      <c r="J250" s="32" t="s">
        <v>2206</v>
      </c>
      <c r="K250" s="32" t="s">
        <v>2207</v>
      </c>
      <c r="L250" s="32" t="s">
        <v>2208</v>
      </c>
      <c r="M250" s="32" t="s">
        <v>2209</v>
      </c>
      <c r="N250" s="32" t="s">
        <v>2210</v>
      </c>
      <c r="O250" s="32" t="s">
        <v>2211</v>
      </c>
      <c r="P250" s="32" t="s">
        <v>2212</v>
      </c>
    </row>
    <row r="251" spans="1:16" ht="15.5">
      <c r="A251" s="32" t="s">
        <v>2213</v>
      </c>
      <c r="B251" t="s">
        <v>13225</v>
      </c>
      <c r="C251" t="str">
        <f>LEFT(Data!C251,FIND("|",Data!C251)-1)</f>
        <v>Electronics</v>
      </c>
      <c r="D251" s="38">
        <v>77990</v>
      </c>
      <c r="E251" s="37" t="s">
        <v>2215</v>
      </c>
      <c r="F251" s="33">
        <v>0.44</v>
      </c>
      <c r="G251" s="32">
        <v>4.7</v>
      </c>
      <c r="H251" s="36">
        <v>5935</v>
      </c>
      <c r="I251" s="32" t="s">
        <v>2216</v>
      </c>
      <c r="J251" s="32" t="s">
        <v>2217</v>
      </c>
      <c r="K251" s="32" t="s">
        <v>2218</v>
      </c>
      <c r="L251" s="32" t="s">
        <v>2219</v>
      </c>
      <c r="M251" s="32" t="s">
        <v>2220</v>
      </c>
      <c r="N251" s="32" t="s">
        <v>2221</v>
      </c>
      <c r="O251" s="32" t="s">
        <v>2222</v>
      </c>
      <c r="P251" s="32" t="s">
        <v>2223</v>
      </c>
    </row>
    <row r="252" spans="1:16" ht="15.5">
      <c r="A252" s="32" t="s">
        <v>2224</v>
      </c>
      <c r="B252" t="s">
        <v>13111</v>
      </c>
      <c r="C252" t="str">
        <f>LEFT(Data!C252,FIND("|",Data!C252)-1)</f>
        <v>Electronics</v>
      </c>
      <c r="D252" s="37">
        <v>349</v>
      </c>
      <c r="E252" s="37">
        <v>799</v>
      </c>
      <c r="F252" s="33">
        <v>0.56000000000000005</v>
      </c>
      <c r="G252" s="32">
        <v>3.6</v>
      </c>
      <c r="H252" s="36">
        <v>323</v>
      </c>
      <c r="I252" s="32" t="s">
        <v>2226</v>
      </c>
      <c r="J252" s="32" t="s">
        <v>2227</v>
      </c>
      <c r="K252" s="32" t="s">
        <v>2228</v>
      </c>
      <c r="L252" s="32" t="s">
        <v>2229</v>
      </c>
      <c r="M252" s="32" t="s">
        <v>2230</v>
      </c>
      <c r="N252" s="32" t="s">
        <v>2231</v>
      </c>
      <c r="O252" s="32" t="s">
        <v>2232</v>
      </c>
      <c r="P252" s="32" t="s">
        <v>2233</v>
      </c>
    </row>
    <row r="253" spans="1:16" ht="15.5">
      <c r="A253" s="32" t="s">
        <v>2234</v>
      </c>
      <c r="B253" t="s">
        <v>13111</v>
      </c>
      <c r="C253" t="str">
        <f>LEFT(Data!C253,FIND("|",Data!C253)-1)</f>
        <v>Electronics</v>
      </c>
      <c r="D253" s="37">
        <v>499</v>
      </c>
      <c r="E253" s="37">
        <v>899</v>
      </c>
      <c r="F253" s="33">
        <v>0.44</v>
      </c>
      <c r="G253" s="32">
        <v>3.7</v>
      </c>
      <c r="H253" s="36">
        <v>185</v>
      </c>
      <c r="I253" s="32" t="s">
        <v>2236</v>
      </c>
      <c r="J253" s="32" t="s">
        <v>2237</v>
      </c>
      <c r="K253" s="32" t="s">
        <v>2238</v>
      </c>
      <c r="L253" s="32" t="s">
        <v>2239</v>
      </c>
      <c r="M253" s="32" t="s">
        <v>2240</v>
      </c>
      <c r="N253" s="32" t="s">
        <v>2241</v>
      </c>
      <c r="O253" s="32" t="s">
        <v>2242</v>
      </c>
      <c r="P253" s="32" t="s">
        <v>2243</v>
      </c>
    </row>
    <row r="254" spans="1:16" ht="15.5">
      <c r="A254" s="32" t="s">
        <v>2244</v>
      </c>
      <c r="B254" t="s">
        <v>13226</v>
      </c>
      <c r="C254" t="str">
        <f>LEFT(Data!C254,FIND("|",Data!C254)-1)</f>
        <v>Computers&amp;Accessories</v>
      </c>
      <c r="D254" s="37">
        <v>299</v>
      </c>
      <c r="E254" s="37">
        <v>799</v>
      </c>
      <c r="F254" s="33">
        <v>0.63</v>
      </c>
      <c r="G254" s="32">
        <v>4.2</v>
      </c>
      <c r="H254" s="36">
        <v>2117</v>
      </c>
      <c r="I254" s="32" t="s">
        <v>2246</v>
      </c>
      <c r="J254" s="32" t="s">
        <v>2247</v>
      </c>
      <c r="K254" s="32" t="s">
        <v>2248</v>
      </c>
      <c r="L254" s="32" t="s">
        <v>2249</v>
      </c>
      <c r="M254" s="32" t="s">
        <v>2250</v>
      </c>
      <c r="N254" s="32" t="s">
        <v>2251</v>
      </c>
      <c r="O254" s="32" t="s">
        <v>2252</v>
      </c>
      <c r="P254" s="32" t="s">
        <v>2253</v>
      </c>
    </row>
    <row r="255" spans="1:16" ht="15.5">
      <c r="A255" s="32" t="s">
        <v>2254</v>
      </c>
      <c r="B255" t="s">
        <v>13107</v>
      </c>
      <c r="C255" t="str">
        <f>LEFT(Data!C255,FIND("|",Data!C255)-1)</f>
        <v>Computers&amp;Accessories</v>
      </c>
      <c r="D255" s="37">
        <v>182</v>
      </c>
      <c r="E255" s="37">
        <v>599</v>
      </c>
      <c r="F255" s="33">
        <v>0.7</v>
      </c>
      <c r="G255" s="32">
        <v>4</v>
      </c>
      <c r="H255" s="36">
        <v>9378</v>
      </c>
      <c r="I255" s="32" t="s">
        <v>2256</v>
      </c>
      <c r="J255" s="32" t="s">
        <v>237</v>
      </c>
      <c r="K255" s="32" t="s">
        <v>238</v>
      </c>
      <c r="L255" s="32" t="s">
        <v>239</v>
      </c>
      <c r="M255" s="32" t="s">
        <v>240</v>
      </c>
      <c r="N255" s="32" t="s">
        <v>1582</v>
      </c>
      <c r="O255" s="32" t="s">
        <v>2257</v>
      </c>
      <c r="P255" s="32" t="s">
        <v>2258</v>
      </c>
    </row>
    <row r="256" spans="1:16" ht="15.5">
      <c r="A256" s="32" t="s">
        <v>2259</v>
      </c>
      <c r="B256" t="s">
        <v>13227</v>
      </c>
      <c r="C256" t="str">
        <f>LEFT(Data!C256,FIND("|",Data!C256)-1)</f>
        <v>Electronics</v>
      </c>
      <c r="D256" s="37">
        <v>96</v>
      </c>
      <c r="E256" s="37">
        <v>399</v>
      </c>
      <c r="F256" s="33">
        <v>0.76</v>
      </c>
      <c r="G256" s="32">
        <v>3.6</v>
      </c>
      <c r="H256" s="36">
        <v>1796</v>
      </c>
      <c r="I256" s="32" t="s">
        <v>2261</v>
      </c>
      <c r="J256" s="32" t="s">
        <v>2262</v>
      </c>
      <c r="K256" s="32" t="s">
        <v>2263</v>
      </c>
      <c r="L256" s="32" t="s">
        <v>2264</v>
      </c>
      <c r="M256" s="32" t="s">
        <v>2265</v>
      </c>
      <c r="N256" s="32" t="s">
        <v>2266</v>
      </c>
      <c r="O256" s="32" t="s">
        <v>2267</v>
      </c>
      <c r="P256" s="32" t="s">
        <v>2268</v>
      </c>
    </row>
    <row r="257" spans="1:16" ht="15.5">
      <c r="A257" s="32" t="s">
        <v>2269</v>
      </c>
      <c r="B257" t="s">
        <v>13228</v>
      </c>
      <c r="C257" t="str">
        <f>LEFT(Data!C257,FIND("|",Data!C257)-1)</f>
        <v>Electronics</v>
      </c>
      <c r="D257" s="38">
        <v>54990</v>
      </c>
      <c r="E257" s="38">
        <v>85000</v>
      </c>
      <c r="F257" s="33">
        <v>0.35</v>
      </c>
      <c r="G257" s="32">
        <v>4.3</v>
      </c>
      <c r="H257" s="36">
        <v>3587</v>
      </c>
      <c r="I257" s="32" t="s">
        <v>994</v>
      </c>
      <c r="J257" s="32" t="s">
        <v>995</v>
      </c>
      <c r="K257" s="32" t="s">
        <v>996</v>
      </c>
      <c r="L257" s="32" t="s">
        <v>997</v>
      </c>
      <c r="M257" s="32" t="s">
        <v>998</v>
      </c>
      <c r="N257" s="32" t="s">
        <v>999</v>
      </c>
      <c r="O257" s="32" t="s">
        <v>2271</v>
      </c>
      <c r="P257" s="32" t="s">
        <v>2272</v>
      </c>
    </row>
    <row r="258" spans="1:16" ht="15.5">
      <c r="A258" s="32" t="s">
        <v>2273</v>
      </c>
      <c r="B258" t="s">
        <v>13229</v>
      </c>
      <c r="C258" t="str">
        <f>LEFT(Data!C258,FIND("|",Data!C258)-1)</f>
        <v>Electronics</v>
      </c>
      <c r="D258" s="37">
        <v>439</v>
      </c>
      <c r="E258" s="37">
        <v>758</v>
      </c>
      <c r="F258" s="33">
        <v>0.42</v>
      </c>
      <c r="G258" s="32">
        <v>4.2</v>
      </c>
      <c r="H258" s="36">
        <v>4296</v>
      </c>
      <c r="I258" s="32" t="s">
        <v>2275</v>
      </c>
      <c r="J258" s="32" t="s">
        <v>2276</v>
      </c>
      <c r="K258" s="32" t="s">
        <v>2277</v>
      </c>
      <c r="L258" s="32" t="s">
        <v>2278</v>
      </c>
      <c r="M258" s="32" t="s">
        <v>2279</v>
      </c>
      <c r="N258" s="32" t="s">
        <v>2280</v>
      </c>
      <c r="O258" s="32" t="s">
        <v>2281</v>
      </c>
      <c r="P258" s="32" t="s">
        <v>2282</v>
      </c>
    </row>
    <row r="259" spans="1:16" ht="15.5">
      <c r="A259" s="32" t="s">
        <v>2283</v>
      </c>
      <c r="B259" t="s">
        <v>13186</v>
      </c>
      <c r="C259" t="str">
        <f>LEFT(Data!C259,FIND("|",Data!C259)-1)</f>
        <v>Computers&amp;Accessories</v>
      </c>
      <c r="D259" s="37">
        <v>299</v>
      </c>
      <c r="E259" s="37">
        <v>999</v>
      </c>
      <c r="F259" s="33">
        <v>0.7</v>
      </c>
      <c r="G259" s="32">
        <v>4.3</v>
      </c>
      <c r="H259" s="36">
        <v>2651</v>
      </c>
      <c r="I259" s="32" t="s">
        <v>2285</v>
      </c>
      <c r="J259" s="32" t="s">
        <v>1552</v>
      </c>
      <c r="K259" s="32" t="s">
        <v>1553</v>
      </c>
      <c r="L259" s="32" t="s">
        <v>1554</v>
      </c>
      <c r="M259" s="32" t="s">
        <v>1555</v>
      </c>
      <c r="N259" s="32" t="s">
        <v>1556</v>
      </c>
      <c r="O259" s="32" t="s">
        <v>1557</v>
      </c>
      <c r="P259" s="32" t="s">
        <v>2286</v>
      </c>
    </row>
    <row r="260" spans="1:16" ht="15.5">
      <c r="A260" s="32" t="s">
        <v>2287</v>
      </c>
      <c r="B260" t="s">
        <v>13084</v>
      </c>
      <c r="C260" t="str">
        <f>LEFT(Data!C260,FIND("|",Data!C260)-1)</f>
        <v>Computers&amp;Accessories</v>
      </c>
      <c r="D260" s="37">
        <v>299</v>
      </c>
      <c r="E260" s="37">
        <v>799</v>
      </c>
      <c r="F260" s="33">
        <v>0.63</v>
      </c>
      <c r="G260" s="32">
        <v>4.2</v>
      </c>
      <c r="H260" s="36">
        <v>94363</v>
      </c>
      <c r="I260" s="32" t="s">
        <v>2289</v>
      </c>
      <c r="J260" s="32" t="s">
        <v>50</v>
      </c>
      <c r="K260" s="32" t="s">
        <v>51</v>
      </c>
      <c r="L260" s="32" t="s">
        <v>52</v>
      </c>
      <c r="M260" s="32" t="s">
        <v>53</v>
      </c>
      <c r="N260" s="32" t="s">
        <v>54</v>
      </c>
      <c r="O260" s="32" t="s">
        <v>2290</v>
      </c>
      <c r="P260" s="32" t="s">
        <v>2291</v>
      </c>
    </row>
    <row r="261" spans="1:16" ht="15.5">
      <c r="A261" s="32" t="s">
        <v>2292</v>
      </c>
      <c r="B261" t="s">
        <v>13110</v>
      </c>
      <c r="C261" t="str">
        <f>LEFT(Data!C261,FIND("|",Data!C261)-1)</f>
        <v>Computers&amp;Accessories</v>
      </c>
      <c r="D261" s="37">
        <v>789</v>
      </c>
      <c r="E261" s="38">
        <v>1999</v>
      </c>
      <c r="F261" s="33">
        <v>0.61</v>
      </c>
      <c r="G261" s="32">
        <v>4.2</v>
      </c>
      <c r="H261" s="36">
        <v>34540</v>
      </c>
      <c r="I261" s="32" t="s">
        <v>2294</v>
      </c>
      <c r="J261" s="32" t="s">
        <v>2295</v>
      </c>
      <c r="K261" s="32" t="s">
        <v>2296</v>
      </c>
      <c r="L261" s="32" t="s">
        <v>2297</v>
      </c>
      <c r="M261" s="32" t="s">
        <v>2298</v>
      </c>
      <c r="N261" s="32" t="s">
        <v>2299</v>
      </c>
      <c r="O261" s="32" t="s">
        <v>2300</v>
      </c>
      <c r="P261" s="32" t="s">
        <v>2301</v>
      </c>
    </row>
    <row r="262" spans="1:16" ht="15.5">
      <c r="A262" s="32" t="s">
        <v>2302</v>
      </c>
      <c r="B262" t="s">
        <v>13230</v>
      </c>
      <c r="C262" t="str">
        <f>LEFT(Data!C262,FIND("|",Data!C262)-1)</f>
        <v>Electronics</v>
      </c>
      <c r="D262" s="37">
        <v>299</v>
      </c>
      <c r="E262" s="37">
        <v>700</v>
      </c>
      <c r="F262" s="33">
        <v>0.56999999999999995</v>
      </c>
      <c r="G262" s="32">
        <v>4.4000000000000004</v>
      </c>
      <c r="H262" s="36">
        <v>8714</v>
      </c>
      <c r="I262" s="32" t="s">
        <v>2304</v>
      </c>
      <c r="J262" s="32" t="s">
        <v>2305</v>
      </c>
      <c r="K262" s="32" t="s">
        <v>2306</v>
      </c>
      <c r="L262" s="32" t="s">
        <v>2307</v>
      </c>
      <c r="M262" s="32" t="s">
        <v>2308</v>
      </c>
      <c r="N262" s="32" t="s">
        <v>2309</v>
      </c>
      <c r="O262" s="32" t="s">
        <v>2310</v>
      </c>
      <c r="P262" s="32" t="s">
        <v>2311</v>
      </c>
    </row>
    <row r="263" spans="1:16" ht="15.5">
      <c r="A263" s="32" t="s">
        <v>2312</v>
      </c>
      <c r="B263" t="s">
        <v>13075</v>
      </c>
      <c r="C263" t="str">
        <f>LEFT(Data!C263,FIND("|",Data!C263)-1)</f>
        <v>Computers&amp;Accessories</v>
      </c>
      <c r="D263" s="37">
        <v>325</v>
      </c>
      <c r="E263" s="38">
        <v>1099</v>
      </c>
      <c r="F263" s="33">
        <v>0.7</v>
      </c>
      <c r="G263" s="32">
        <v>4.2</v>
      </c>
      <c r="H263" s="36">
        <v>10576</v>
      </c>
      <c r="I263" s="32" t="s">
        <v>2314</v>
      </c>
      <c r="J263" s="32" t="s">
        <v>798</v>
      </c>
      <c r="K263" s="32" t="s">
        <v>799</v>
      </c>
      <c r="L263" s="32" t="s">
        <v>800</v>
      </c>
      <c r="M263" s="32" t="s">
        <v>801</v>
      </c>
      <c r="N263" s="32" t="s">
        <v>802</v>
      </c>
      <c r="O263" s="32" t="s">
        <v>2315</v>
      </c>
      <c r="P263" s="32" t="s">
        <v>2316</v>
      </c>
    </row>
    <row r="264" spans="1:16" ht="15.5">
      <c r="A264" s="32" t="s">
        <v>2317</v>
      </c>
      <c r="B264" t="s">
        <v>13156</v>
      </c>
      <c r="C264" t="str">
        <f>LEFT(Data!C264,FIND("|",Data!C264)-1)</f>
        <v>Computers&amp;Accessories</v>
      </c>
      <c r="D264" s="38">
        <v>1299</v>
      </c>
      <c r="E264" s="38">
        <v>1999</v>
      </c>
      <c r="F264" s="33">
        <v>0.35</v>
      </c>
      <c r="G264" s="32">
        <v>4.4000000000000004</v>
      </c>
      <c r="H264" s="36">
        <v>7318</v>
      </c>
      <c r="I264" s="32" t="s">
        <v>2319</v>
      </c>
      <c r="J264" s="32" t="s">
        <v>1748</v>
      </c>
      <c r="K264" s="32" t="s">
        <v>1749</v>
      </c>
      <c r="L264" s="32" t="s">
        <v>1750</v>
      </c>
      <c r="M264" s="32" t="s">
        <v>1751</v>
      </c>
      <c r="N264" s="32" t="s">
        <v>1752</v>
      </c>
      <c r="O264" s="32" t="s">
        <v>2320</v>
      </c>
      <c r="P264" s="32" t="s">
        <v>2321</v>
      </c>
    </row>
    <row r="265" spans="1:16" ht="15.5">
      <c r="A265" s="32" t="s">
        <v>2322</v>
      </c>
      <c r="B265" t="s">
        <v>13231</v>
      </c>
      <c r="C265" t="str">
        <f>LEFT(Data!C265,FIND("|",Data!C265)-1)</f>
        <v>Electronics</v>
      </c>
      <c r="D265" s="37">
        <v>790</v>
      </c>
      <c r="E265" s="38">
        <v>1999</v>
      </c>
      <c r="F265" s="33">
        <v>0.6</v>
      </c>
      <c r="G265" s="32">
        <v>3</v>
      </c>
      <c r="H265" s="36">
        <v>103</v>
      </c>
      <c r="I265" s="32" t="s">
        <v>2324</v>
      </c>
      <c r="J265" s="32" t="s">
        <v>2325</v>
      </c>
      <c r="K265" s="32" t="s">
        <v>2326</v>
      </c>
      <c r="L265" s="32" t="s">
        <v>2327</v>
      </c>
      <c r="M265" s="32" t="s">
        <v>2328</v>
      </c>
      <c r="N265" s="32" t="s">
        <v>2329</v>
      </c>
      <c r="O265" s="32" t="s">
        <v>2330</v>
      </c>
      <c r="P265" s="32" t="s">
        <v>2331</v>
      </c>
    </row>
    <row r="266" spans="1:16" ht="15.5">
      <c r="A266" s="32" t="s">
        <v>2332</v>
      </c>
      <c r="B266" t="s">
        <v>13232</v>
      </c>
      <c r="C266" t="str">
        <f>LEFT(Data!C266,FIND("|",Data!C266)-1)</f>
        <v>Electronics</v>
      </c>
      <c r="D266" s="38">
        <v>4699</v>
      </c>
      <c r="E266" s="38">
        <v>4699</v>
      </c>
      <c r="F266" s="33">
        <v>0</v>
      </c>
      <c r="G266" s="32">
        <v>4.5</v>
      </c>
      <c r="H266" s="36">
        <v>224</v>
      </c>
      <c r="I266" s="32" t="s">
        <v>2335</v>
      </c>
      <c r="J266" s="32" t="s">
        <v>2336</v>
      </c>
      <c r="K266" s="32" t="s">
        <v>2337</v>
      </c>
      <c r="L266" s="32" t="s">
        <v>2338</v>
      </c>
      <c r="M266" s="32" t="s">
        <v>2339</v>
      </c>
      <c r="N266" s="32" t="s">
        <v>2340</v>
      </c>
      <c r="O266" s="32" t="s">
        <v>2341</v>
      </c>
      <c r="P266" s="32" t="s">
        <v>2342</v>
      </c>
    </row>
    <row r="267" spans="1:16" ht="15.5">
      <c r="A267" s="32" t="s">
        <v>2343</v>
      </c>
      <c r="B267" t="s">
        <v>13233</v>
      </c>
      <c r="C267" t="str">
        <f>LEFT(Data!C267,FIND("|",Data!C267)-1)</f>
        <v>Electronics</v>
      </c>
      <c r="D267" s="38">
        <v>18999</v>
      </c>
      <c r="E267" s="38">
        <v>24990</v>
      </c>
      <c r="F267" s="33">
        <v>0.24</v>
      </c>
      <c r="G267" s="32">
        <v>4.3</v>
      </c>
      <c r="H267" s="36">
        <v>4702</v>
      </c>
      <c r="I267" s="32" t="s">
        <v>2345</v>
      </c>
      <c r="J267" s="32" t="s">
        <v>247</v>
      </c>
      <c r="K267" s="32" t="s">
        <v>248</v>
      </c>
      <c r="L267" s="32" t="s">
        <v>249</v>
      </c>
      <c r="M267" s="32" t="s">
        <v>250</v>
      </c>
      <c r="N267" s="32" t="s">
        <v>251</v>
      </c>
      <c r="O267" s="32" t="s">
        <v>2346</v>
      </c>
      <c r="P267" s="32" t="s">
        <v>2347</v>
      </c>
    </row>
    <row r="268" spans="1:16" ht="15.5">
      <c r="A268" s="32" t="s">
        <v>2348</v>
      </c>
      <c r="B268" t="s">
        <v>13234</v>
      </c>
      <c r="C268" t="str">
        <f>LEFT(Data!C268,FIND("|",Data!C268)-1)</f>
        <v>Computers&amp;Accessories</v>
      </c>
      <c r="D268" s="37">
        <v>199</v>
      </c>
      <c r="E268" s="37">
        <v>999</v>
      </c>
      <c r="F268" s="33">
        <v>0.8</v>
      </c>
      <c r="G268" s="32">
        <v>4.2</v>
      </c>
      <c r="H268" s="36">
        <v>85</v>
      </c>
      <c r="I268" s="32" t="s">
        <v>2350</v>
      </c>
      <c r="J268" s="32" t="s">
        <v>2351</v>
      </c>
      <c r="K268" s="32" t="s">
        <v>2352</v>
      </c>
      <c r="L268" s="32" t="s">
        <v>2353</v>
      </c>
      <c r="M268" s="32" t="s">
        <v>2354</v>
      </c>
      <c r="N268" s="32" t="s">
        <v>2355</v>
      </c>
      <c r="O268" s="32" t="s">
        <v>2356</v>
      </c>
      <c r="P268" s="32" t="s">
        <v>2357</v>
      </c>
    </row>
    <row r="269" spans="1:16" ht="15.5">
      <c r="A269" s="32" t="s">
        <v>2358</v>
      </c>
      <c r="B269" t="s">
        <v>13235</v>
      </c>
      <c r="C269" t="str">
        <f>LEFT(Data!C269,FIND("|",Data!C269)-1)</f>
        <v>Electronics</v>
      </c>
      <c r="D269" s="37">
        <v>269</v>
      </c>
      <c r="E269" s="37">
        <v>650</v>
      </c>
      <c r="F269" s="33">
        <v>0.59</v>
      </c>
      <c r="G269" s="32">
        <v>4.4000000000000004</v>
      </c>
      <c r="H269" s="36">
        <v>35877</v>
      </c>
      <c r="I269" s="32" t="s">
        <v>2360</v>
      </c>
      <c r="J269" s="32" t="s">
        <v>2361</v>
      </c>
      <c r="K269" s="32" t="s">
        <v>2362</v>
      </c>
      <c r="L269" s="32" t="s">
        <v>2363</v>
      </c>
      <c r="M269" s="32" t="s">
        <v>2364</v>
      </c>
      <c r="N269" s="32" t="s">
        <v>2365</v>
      </c>
      <c r="O269" s="32" t="s">
        <v>2366</v>
      </c>
      <c r="P269" s="32" t="s">
        <v>2367</v>
      </c>
    </row>
    <row r="270" spans="1:16" ht="15.5">
      <c r="A270" s="32" t="s">
        <v>2368</v>
      </c>
      <c r="B270" t="s">
        <v>13236</v>
      </c>
      <c r="C270" t="str">
        <f>LEFT(Data!C270,FIND("|",Data!C270)-1)</f>
        <v>Electronics</v>
      </c>
      <c r="D270" s="38">
        <v>1990</v>
      </c>
      <c r="E270" s="38">
        <v>3100</v>
      </c>
      <c r="F270" s="33">
        <v>0.36</v>
      </c>
      <c r="G270" s="32">
        <v>4</v>
      </c>
      <c r="H270" s="36">
        <v>897</v>
      </c>
      <c r="I270" s="32" t="s">
        <v>2371</v>
      </c>
      <c r="J270" s="32" t="s">
        <v>2372</v>
      </c>
      <c r="K270" s="32" t="s">
        <v>2373</v>
      </c>
      <c r="L270" s="32" t="s">
        <v>2374</v>
      </c>
      <c r="M270" s="32" t="s">
        <v>2375</v>
      </c>
      <c r="N270" s="32" t="s">
        <v>2376</v>
      </c>
      <c r="O270" s="32" t="s">
        <v>2377</v>
      </c>
      <c r="P270" s="32" t="s">
        <v>2378</v>
      </c>
    </row>
    <row r="271" spans="1:16" ht="15.5">
      <c r="A271" s="32" t="s">
        <v>2379</v>
      </c>
      <c r="B271" t="s">
        <v>13237</v>
      </c>
      <c r="C271" t="str">
        <f>LEFT(Data!C271,FIND("|",Data!C271)-1)</f>
        <v>Electronics</v>
      </c>
      <c r="D271" s="38">
        <v>2299</v>
      </c>
      <c r="E271" s="38">
        <v>3999</v>
      </c>
      <c r="F271" s="33">
        <v>0.43</v>
      </c>
      <c r="G271" s="32">
        <v>3.8</v>
      </c>
      <c r="H271" s="36">
        <v>282</v>
      </c>
      <c r="I271" s="32" t="s">
        <v>2382</v>
      </c>
      <c r="J271" s="32" t="s">
        <v>2383</v>
      </c>
      <c r="K271" s="32" t="s">
        <v>2384</v>
      </c>
      <c r="L271" s="32" t="s">
        <v>2385</v>
      </c>
      <c r="M271" s="32" t="s">
        <v>2386</v>
      </c>
      <c r="N271" s="32" t="s">
        <v>2387</v>
      </c>
      <c r="O271" s="32" t="s">
        <v>2388</v>
      </c>
      <c r="P271" s="32" t="s">
        <v>2389</v>
      </c>
    </row>
    <row r="272" spans="1:16" ht="15.5">
      <c r="A272" s="32" t="s">
        <v>2390</v>
      </c>
      <c r="B272" t="s">
        <v>13185</v>
      </c>
      <c r="C272" t="str">
        <f>LEFT(Data!C272,FIND("|",Data!C272)-1)</f>
        <v>Electronics</v>
      </c>
      <c r="D272" s="38">
        <v>35999</v>
      </c>
      <c r="E272" s="38">
        <v>49990</v>
      </c>
      <c r="F272" s="33">
        <v>0.28000000000000003</v>
      </c>
      <c r="G272" s="32">
        <v>4.3</v>
      </c>
      <c r="H272" s="36">
        <v>1611</v>
      </c>
      <c r="I272" s="32" t="s">
        <v>2392</v>
      </c>
      <c r="J272" s="32" t="s">
        <v>1513</v>
      </c>
      <c r="K272" s="32" t="s">
        <v>1514</v>
      </c>
      <c r="L272" s="32" t="s">
        <v>1515</v>
      </c>
      <c r="M272" s="32" t="s">
        <v>1516</v>
      </c>
      <c r="N272" s="32" t="s">
        <v>1517</v>
      </c>
      <c r="O272" s="32" t="s">
        <v>2393</v>
      </c>
      <c r="P272" s="32" t="s">
        <v>2394</v>
      </c>
    </row>
    <row r="273" spans="1:16" ht="15.5">
      <c r="A273" s="32" t="s">
        <v>2395</v>
      </c>
      <c r="B273" t="s">
        <v>13144</v>
      </c>
      <c r="C273" t="str">
        <f>LEFT(Data!C273,FIND("|",Data!C273)-1)</f>
        <v>Electronics</v>
      </c>
      <c r="D273" s="37">
        <v>349</v>
      </c>
      <c r="E273" s="37">
        <v>999</v>
      </c>
      <c r="F273" s="33">
        <v>0.65</v>
      </c>
      <c r="G273" s="32">
        <v>4.2</v>
      </c>
      <c r="H273" s="36">
        <v>513</v>
      </c>
      <c r="I273" s="32" t="s">
        <v>2397</v>
      </c>
      <c r="J273" s="32" t="s">
        <v>2398</v>
      </c>
      <c r="K273" s="32" t="s">
        <v>2399</v>
      </c>
      <c r="L273" s="32" t="s">
        <v>2400</v>
      </c>
      <c r="M273" s="32" t="s">
        <v>2401</v>
      </c>
      <c r="N273" s="32" t="s">
        <v>2402</v>
      </c>
      <c r="O273" s="32" t="s">
        <v>2403</v>
      </c>
      <c r="P273" s="32" t="s">
        <v>2404</v>
      </c>
    </row>
    <row r="274" spans="1:16" ht="15.5">
      <c r="A274" s="32" t="s">
        <v>2405</v>
      </c>
      <c r="B274" t="s">
        <v>13143</v>
      </c>
      <c r="C274" t="str">
        <f>LEFT(Data!C274,FIND("|",Data!C274)-1)</f>
        <v>Computers&amp;Accessories</v>
      </c>
      <c r="D274" s="37">
        <v>719</v>
      </c>
      <c r="E274" s="38">
        <v>1499</v>
      </c>
      <c r="F274" s="33">
        <v>0.52</v>
      </c>
      <c r="G274" s="32">
        <v>4.0999999999999996</v>
      </c>
      <c r="H274" s="36">
        <v>1045</v>
      </c>
      <c r="I274" s="32" t="s">
        <v>2407</v>
      </c>
      <c r="J274" s="32" t="s">
        <v>917</v>
      </c>
      <c r="K274" s="32" t="s">
        <v>918</v>
      </c>
      <c r="L274" s="32" t="s">
        <v>919</v>
      </c>
      <c r="M274" s="32" t="s">
        <v>920</v>
      </c>
      <c r="N274" s="32" t="s">
        <v>921</v>
      </c>
      <c r="O274" s="32" t="s">
        <v>2408</v>
      </c>
      <c r="P274" s="32" t="s">
        <v>2409</v>
      </c>
    </row>
    <row r="275" spans="1:16" ht="15.5">
      <c r="A275" s="32" t="s">
        <v>2410</v>
      </c>
      <c r="B275" t="s">
        <v>13115</v>
      </c>
      <c r="C275" t="str">
        <f>LEFT(Data!C275,FIND("|",Data!C275)-1)</f>
        <v>Electronics</v>
      </c>
      <c r="D275" s="38">
        <v>8999</v>
      </c>
      <c r="E275" s="38">
        <v>18999</v>
      </c>
      <c r="F275" s="33">
        <v>0.53</v>
      </c>
      <c r="G275" s="32">
        <v>4</v>
      </c>
      <c r="H275" s="36">
        <v>6347</v>
      </c>
      <c r="I275" s="32" t="s">
        <v>2412</v>
      </c>
      <c r="J275" s="32" t="s">
        <v>2413</v>
      </c>
      <c r="K275" s="32" t="s">
        <v>2414</v>
      </c>
      <c r="L275" s="32" t="s">
        <v>2415</v>
      </c>
      <c r="M275" s="32" t="s">
        <v>2416</v>
      </c>
      <c r="N275" s="32" t="s">
        <v>2417</v>
      </c>
      <c r="O275" s="32" t="s">
        <v>2418</v>
      </c>
      <c r="P275" s="32" t="s">
        <v>2419</v>
      </c>
    </row>
    <row r="276" spans="1:16" ht="15.5">
      <c r="A276" s="32" t="s">
        <v>2420</v>
      </c>
      <c r="B276" t="s">
        <v>13238</v>
      </c>
      <c r="C276" t="str">
        <f>LEFT(Data!C276,FIND("|",Data!C276)-1)</f>
        <v>Electronics</v>
      </c>
      <c r="D276" s="37">
        <v>917</v>
      </c>
      <c r="E276" s="38">
        <v>2299</v>
      </c>
      <c r="F276" s="33">
        <v>0.6</v>
      </c>
      <c r="G276" s="32">
        <v>4.2</v>
      </c>
      <c r="H276" s="36">
        <v>3300</v>
      </c>
      <c r="I276" s="32" t="s">
        <v>2422</v>
      </c>
      <c r="J276" s="32" t="s">
        <v>2423</v>
      </c>
      <c r="K276" s="32" t="s">
        <v>2424</v>
      </c>
      <c r="L276" s="32" t="s">
        <v>2425</v>
      </c>
      <c r="M276" s="32" t="s">
        <v>2426</v>
      </c>
      <c r="N276" s="32" t="s">
        <v>2427</v>
      </c>
      <c r="O276" s="32" t="s">
        <v>2428</v>
      </c>
      <c r="P276" s="32" t="s">
        <v>2429</v>
      </c>
    </row>
    <row r="277" spans="1:16" ht="15.5">
      <c r="A277" s="32" t="s">
        <v>2430</v>
      </c>
      <c r="B277" t="s">
        <v>13239</v>
      </c>
      <c r="C277" t="str">
        <f>LEFT(Data!C277,FIND("|",Data!C277)-1)</f>
        <v>Electronics</v>
      </c>
      <c r="D277" s="37">
        <v>399</v>
      </c>
      <c r="E277" s="37">
        <v>999</v>
      </c>
      <c r="F277" s="33">
        <v>0.6</v>
      </c>
      <c r="G277" s="32">
        <v>3.3</v>
      </c>
      <c r="H277" s="36">
        <v>23</v>
      </c>
      <c r="I277" s="32" t="s">
        <v>2432</v>
      </c>
      <c r="J277" s="32" t="s">
        <v>2433</v>
      </c>
      <c r="K277" s="32" t="s">
        <v>2434</v>
      </c>
      <c r="L277" s="32" t="s">
        <v>2435</v>
      </c>
      <c r="M277" s="32" t="s">
        <v>2436</v>
      </c>
      <c r="N277" s="32" t="s">
        <v>2437</v>
      </c>
      <c r="O277" s="32" t="s">
        <v>2438</v>
      </c>
      <c r="P277" s="32" t="s">
        <v>2439</v>
      </c>
    </row>
    <row r="278" spans="1:16" ht="15.5">
      <c r="A278" s="32" t="s">
        <v>2440</v>
      </c>
      <c r="B278" t="s">
        <v>13195</v>
      </c>
      <c r="C278" t="str">
        <f>LEFT(Data!C278,FIND("|",Data!C278)-1)</f>
        <v>Electronics</v>
      </c>
      <c r="D278" s="38">
        <v>45999</v>
      </c>
      <c r="E278" s="38">
        <v>69900</v>
      </c>
      <c r="F278" s="33">
        <v>0.34</v>
      </c>
      <c r="G278" s="32">
        <v>4.3</v>
      </c>
      <c r="H278" s="36">
        <v>7109</v>
      </c>
      <c r="I278" s="32" t="s">
        <v>2442</v>
      </c>
      <c r="J278" s="32" t="s">
        <v>585</v>
      </c>
      <c r="K278" s="32" t="s">
        <v>586</v>
      </c>
      <c r="L278" s="32" t="s">
        <v>587</v>
      </c>
      <c r="M278" s="32" t="s">
        <v>588</v>
      </c>
      <c r="N278" s="32" t="s">
        <v>589</v>
      </c>
      <c r="O278" s="32" t="s">
        <v>2443</v>
      </c>
      <c r="P278" s="32" t="s">
        <v>2444</v>
      </c>
    </row>
    <row r="279" spans="1:16" ht="15.5">
      <c r="A279" s="32" t="s">
        <v>2445</v>
      </c>
      <c r="B279" t="s">
        <v>13240</v>
      </c>
      <c r="C279" t="str">
        <f>LEFT(Data!C279,FIND("|",Data!C279)-1)</f>
        <v>Computers&amp;Accessories</v>
      </c>
      <c r="D279" s="37">
        <v>119</v>
      </c>
      <c r="E279" s="37">
        <v>299</v>
      </c>
      <c r="F279" s="33">
        <v>0.6</v>
      </c>
      <c r="G279" s="32">
        <v>3.8</v>
      </c>
      <c r="H279" s="36">
        <v>51</v>
      </c>
      <c r="I279" s="32" t="s">
        <v>2447</v>
      </c>
      <c r="J279" s="32" t="s">
        <v>2448</v>
      </c>
      <c r="K279" s="32" t="s">
        <v>2449</v>
      </c>
      <c r="L279" s="32" t="s">
        <v>2450</v>
      </c>
      <c r="M279" s="32" t="s">
        <v>2451</v>
      </c>
      <c r="N279" s="32" t="s">
        <v>2452</v>
      </c>
      <c r="O279" s="32" t="s">
        <v>2453</v>
      </c>
      <c r="P279" s="32" t="s">
        <v>2454</v>
      </c>
    </row>
    <row r="280" spans="1:16" ht="15.5">
      <c r="A280" s="32" t="s">
        <v>2455</v>
      </c>
      <c r="B280" t="s">
        <v>13241</v>
      </c>
      <c r="C280" t="str">
        <f>LEFT(Data!C280,FIND("|",Data!C280)-1)</f>
        <v>Electronics</v>
      </c>
      <c r="D280" s="38">
        <v>21999</v>
      </c>
      <c r="E280" s="38">
        <v>29999</v>
      </c>
      <c r="F280" s="33">
        <v>0.27</v>
      </c>
      <c r="G280" s="32">
        <v>4.2</v>
      </c>
      <c r="H280" s="36">
        <v>32840</v>
      </c>
      <c r="I280" s="32" t="s">
        <v>2457</v>
      </c>
      <c r="J280" s="32" t="s">
        <v>172</v>
      </c>
      <c r="K280" s="32" t="s">
        <v>173</v>
      </c>
      <c r="L280" s="32" t="s">
        <v>174</v>
      </c>
      <c r="M280" s="32" t="s">
        <v>175</v>
      </c>
      <c r="N280" s="32" t="s">
        <v>955</v>
      </c>
      <c r="O280" s="32" t="s">
        <v>2458</v>
      </c>
      <c r="P280" s="32" t="s">
        <v>2459</v>
      </c>
    </row>
    <row r="281" spans="1:16" ht="15.5">
      <c r="A281" s="32" t="s">
        <v>2460</v>
      </c>
      <c r="B281" t="s">
        <v>13210</v>
      </c>
      <c r="C281" t="str">
        <f>LEFT(Data!C281,FIND("|",Data!C281)-1)</f>
        <v>Electronics</v>
      </c>
      <c r="D281" s="37">
        <v>299</v>
      </c>
      <c r="E281" s="37">
        <v>599</v>
      </c>
      <c r="F281" s="33">
        <v>0.5</v>
      </c>
      <c r="G281" s="32">
        <v>3.7</v>
      </c>
      <c r="H281" s="36">
        <v>708</v>
      </c>
      <c r="I281" s="32" t="s">
        <v>2462</v>
      </c>
      <c r="J281" s="32" t="s">
        <v>2463</v>
      </c>
      <c r="K281" s="32" t="s">
        <v>2464</v>
      </c>
      <c r="L281" s="32" t="s">
        <v>2465</v>
      </c>
      <c r="M281" s="32" t="s">
        <v>2466</v>
      </c>
      <c r="N281" s="32" t="s">
        <v>2467</v>
      </c>
      <c r="O281" s="32" t="s">
        <v>2468</v>
      </c>
      <c r="P281" s="32" t="s">
        <v>2469</v>
      </c>
    </row>
    <row r="282" spans="1:16" ht="15.5">
      <c r="A282" s="32" t="s">
        <v>2470</v>
      </c>
      <c r="B282" t="s">
        <v>13242</v>
      </c>
      <c r="C282" t="str">
        <f>LEFT(Data!C282,FIND("|",Data!C282)-1)</f>
        <v>Electronics</v>
      </c>
      <c r="D282" s="38">
        <v>21990</v>
      </c>
      <c r="E282" s="38">
        <v>34990</v>
      </c>
      <c r="F282" s="33">
        <v>0.37</v>
      </c>
      <c r="G282" s="32">
        <v>4.3</v>
      </c>
      <c r="H282" s="36">
        <v>1657</v>
      </c>
      <c r="I282" s="32" t="s">
        <v>2472</v>
      </c>
      <c r="J282" s="32" t="s">
        <v>2473</v>
      </c>
      <c r="K282" s="32" t="s">
        <v>2474</v>
      </c>
      <c r="L282" s="32" t="s">
        <v>2475</v>
      </c>
      <c r="M282" s="32" t="s">
        <v>2476</v>
      </c>
      <c r="N282" s="32" t="s">
        <v>2477</v>
      </c>
      <c r="O282" s="32" t="s">
        <v>2478</v>
      </c>
      <c r="P282" s="32" t="s">
        <v>2479</v>
      </c>
    </row>
    <row r="283" spans="1:16" ht="15.5">
      <c r="A283" s="32" t="s">
        <v>2480</v>
      </c>
      <c r="B283" t="s">
        <v>13243</v>
      </c>
      <c r="C283" t="str">
        <f>LEFT(Data!C283,FIND("|",Data!C283)-1)</f>
        <v>Computers&amp;Accessories</v>
      </c>
      <c r="D283" s="37">
        <v>417.44</v>
      </c>
      <c r="E283" s="37">
        <v>670</v>
      </c>
      <c r="F283" s="33">
        <v>0.38</v>
      </c>
      <c r="G283" s="32">
        <v>3.9</v>
      </c>
      <c r="H283" s="36">
        <v>523</v>
      </c>
      <c r="I283" s="32" t="s">
        <v>2482</v>
      </c>
      <c r="J283" s="32" t="s">
        <v>2483</v>
      </c>
      <c r="K283" s="32" t="s">
        <v>2484</v>
      </c>
      <c r="L283" s="32" t="s">
        <v>2485</v>
      </c>
      <c r="M283" s="32" t="s">
        <v>2486</v>
      </c>
      <c r="N283" s="32" t="s">
        <v>2487</v>
      </c>
      <c r="O283" s="32" t="s">
        <v>2488</v>
      </c>
      <c r="P283" s="32" t="s">
        <v>2489</v>
      </c>
    </row>
    <row r="284" spans="1:16" ht="15.5">
      <c r="A284" s="32" t="s">
        <v>2490</v>
      </c>
      <c r="B284" t="s">
        <v>13240</v>
      </c>
      <c r="C284" t="str">
        <f>LEFT(Data!C284,FIND("|",Data!C284)-1)</f>
        <v>Computers&amp;Accessories</v>
      </c>
      <c r="D284" s="37">
        <v>199</v>
      </c>
      <c r="E284" s="37">
        <v>999</v>
      </c>
      <c r="F284" s="33">
        <v>0.8</v>
      </c>
      <c r="G284" s="32">
        <v>3</v>
      </c>
      <c r="H284" s="32"/>
      <c r="I284" s="32" t="s">
        <v>2492</v>
      </c>
      <c r="J284" s="32" t="s">
        <v>2493</v>
      </c>
      <c r="K284" s="32" t="s">
        <v>2494</v>
      </c>
      <c r="L284" s="32" t="s">
        <v>2495</v>
      </c>
      <c r="M284" s="32" t="s">
        <v>2496</v>
      </c>
      <c r="N284" s="32" t="s">
        <v>2497</v>
      </c>
      <c r="O284" s="32" t="s">
        <v>2498</v>
      </c>
      <c r="P284" s="32" t="s">
        <v>2499</v>
      </c>
    </row>
    <row r="285" spans="1:16" ht="15.5">
      <c r="A285" s="32" t="s">
        <v>2500</v>
      </c>
      <c r="B285" t="s">
        <v>13244</v>
      </c>
      <c r="C285" t="str">
        <f>LEFT(Data!C285,FIND("|",Data!C285)-1)</f>
        <v>Electronics</v>
      </c>
      <c r="D285" s="38">
        <v>47990</v>
      </c>
      <c r="E285" s="38">
        <v>79990</v>
      </c>
      <c r="F285" s="33">
        <v>0.4</v>
      </c>
      <c r="G285" s="32">
        <v>4.3</v>
      </c>
      <c r="H285" s="36">
        <v>1376</v>
      </c>
      <c r="I285" s="32" t="s">
        <v>1231</v>
      </c>
      <c r="J285" s="32" t="s">
        <v>1232</v>
      </c>
      <c r="K285" s="32" t="s">
        <v>1233</v>
      </c>
      <c r="L285" s="32" t="s">
        <v>1234</v>
      </c>
      <c r="M285" s="32" t="s">
        <v>1235</v>
      </c>
      <c r="N285" s="32" t="s">
        <v>1236</v>
      </c>
      <c r="O285" s="32" t="s">
        <v>2502</v>
      </c>
      <c r="P285" s="32" t="s">
        <v>2503</v>
      </c>
    </row>
    <row r="286" spans="1:16" ht="15.5">
      <c r="A286" s="32" t="s">
        <v>2504</v>
      </c>
      <c r="B286" t="s">
        <v>13116</v>
      </c>
      <c r="C286" t="str">
        <f>LEFT(Data!C286,FIND("|",Data!C286)-1)</f>
        <v>Electronics</v>
      </c>
      <c r="D286" s="37">
        <v>215</v>
      </c>
      <c r="E286" s="37">
        <v>499</v>
      </c>
      <c r="F286" s="33">
        <v>0.56999999999999995</v>
      </c>
      <c r="G286" s="32">
        <v>3.5</v>
      </c>
      <c r="H286" s="36">
        <v>121</v>
      </c>
      <c r="I286" s="32" t="s">
        <v>2506</v>
      </c>
      <c r="J286" s="32" t="s">
        <v>2507</v>
      </c>
      <c r="K286" s="32" t="s">
        <v>2508</v>
      </c>
      <c r="L286" s="32" t="s">
        <v>2509</v>
      </c>
      <c r="M286" s="32" t="s">
        <v>2510</v>
      </c>
      <c r="N286" s="32" t="s">
        <v>2511</v>
      </c>
      <c r="O286" s="32" t="s">
        <v>2512</v>
      </c>
      <c r="P286" s="32" t="s">
        <v>2513</v>
      </c>
    </row>
    <row r="287" spans="1:16" ht="15.5">
      <c r="A287" s="32" t="s">
        <v>2514</v>
      </c>
      <c r="B287" t="s">
        <v>13080</v>
      </c>
      <c r="C287" t="str">
        <f>LEFT(Data!C287,FIND("|",Data!C287)-1)</f>
        <v>Computers&amp;Accessories</v>
      </c>
      <c r="D287" s="37">
        <v>99</v>
      </c>
      <c r="E287" s="37">
        <v>800</v>
      </c>
      <c r="F287" s="33">
        <v>0.88</v>
      </c>
      <c r="G287" s="32">
        <v>3.9</v>
      </c>
      <c r="H287" s="36">
        <v>1075</v>
      </c>
      <c r="I287" s="32" t="s">
        <v>1004</v>
      </c>
      <c r="J287" s="32" t="s">
        <v>347</v>
      </c>
      <c r="K287" s="32" t="s">
        <v>348</v>
      </c>
      <c r="L287" s="32" t="s">
        <v>349</v>
      </c>
      <c r="M287" s="32" t="s">
        <v>350</v>
      </c>
      <c r="N287" s="32" t="s">
        <v>2516</v>
      </c>
      <c r="O287" s="32" t="s">
        <v>2517</v>
      </c>
      <c r="P287" s="32" t="s">
        <v>2518</v>
      </c>
    </row>
    <row r="288" spans="1:16" ht="15.5">
      <c r="A288" s="32" t="s">
        <v>2519</v>
      </c>
      <c r="B288" t="s">
        <v>13245</v>
      </c>
      <c r="C288" t="str">
        <f>LEFT(Data!C288,FIND("|",Data!C288)-1)</f>
        <v>Electronics</v>
      </c>
      <c r="D288" s="38">
        <v>18999</v>
      </c>
      <c r="E288" s="38">
        <v>35000</v>
      </c>
      <c r="F288" s="33">
        <v>0.46</v>
      </c>
      <c r="G288" s="32">
        <v>4</v>
      </c>
      <c r="H288" s="36">
        <v>1001</v>
      </c>
      <c r="I288" s="32" t="s">
        <v>2521</v>
      </c>
      <c r="J288" s="32" t="s">
        <v>2522</v>
      </c>
      <c r="K288" s="32" t="s">
        <v>2523</v>
      </c>
      <c r="L288" s="32" t="s">
        <v>2524</v>
      </c>
      <c r="M288" s="32" t="s">
        <v>2525</v>
      </c>
      <c r="N288" s="32" t="s">
        <v>2526</v>
      </c>
      <c r="O288" s="32" t="s">
        <v>2527</v>
      </c>
      <c r="P288" s="32" t="s">
        <v>2528</v>
      </c>
    </row>
    <row r="289" spans="1:16" ht="15.5">
      <c r="A289" s="32" t="s">
        <v>2529</v>
      </c>
      <c r="B289" t="s">
        <v>13246</v>
      </c>
      <c r="C289" t="str">
        <f>LEFT(Data!C289,FIND("|",Data!C289)-1)</f>
        <v>Computers&amp;Accessories</v>
      </c>
      <c r="D289" s="37">
        <v>249</v>
      </c>
      <c r="E289" s="37">
        <v>999</v>
      </c>
      <c r="F289" s="33">
        <v>0.75</v>
      </c>
      <c r="G289" s="32">
        <v>4.3</v>
      </c>
      <c r="H289" s="36">
        <v>112</v>
      </c>
      <c r="I289" s="32" t="s">
        <v>2531</v>
      </c>
      <c r="J289" s="32" t="s">
        <v>2532</v>
      </c>
      <c r="K289" s="32" t="s">
        <v>2533</v>
      </c>
      <c r="L289" s="32" t="s">
        <v>2534</v>
      </c>
      <c r="M289" s="32" t="s">
        <v>2535</v>
      </c>
      <c r="N289" s="32" t="s">
        <v>2536</v>
      </c>
      <c r="O289" s="32" t="s">
        <v>2537</v>
      </c>
      <c r="P289" s="32" t="s">
        <v>2538</v>
      </c>
    </row>
    <row r="290" spans="1:16" ht="15.5">
      <c r="A290" s="32" t="s">
        <v>2539</v>
      </c>
      <c r="B290" t="s">
        <v>13172</v>
      </c>
      <c r="C290" t="str">
        <f>LEFT(Data!C290,FIND("|",Data!C290)-1)</f>
        <v>Electronics</v>
      </c>
      <c r="D290" s="38">
        <v>7999</v>
      </c>
      <c r="E290" s="38">
        <v>15999</v>
      </c>
      <c r="F290" s="33">
        <v>0.5</v>
      </c>
      <c r="G290" s="32">
        <v>3.8</v>
      </c>
      <c r="H290" s="36">
        <v>3022</v>
      </c>
      <c r="I290" s="32" t="s">
        <v>2541</v>
      </c>
      <c r="J290" s="32" t="s">
        <v>2542</v>
      </c>
      <c r="K290" s="32" t="s">
        <v>2543</v>
      </c>
      <c r="L290" s="32" t="s">
        <v>2544</v>
      </c>
      <c r="M290" s="32" t="s">
        <v>2545</v>
      </c>
      <c r="N290" s="32" t="s">
        <v>2546</v>
      </c>
      <c r="O290" s="32" t="s">
        <v>2547</v>
      </c>
      <c r="P290" s="32" t="s">
        <v>2548</v>
      </c>
    </row>
    <row r="291" spans="1:16" ht="15.5">
      <c r="A291" s="32" t="s">
        <v>2549</v>
      </c>
      <c r="B291" t="s">
        <v>13192</v>
      </c>
      <c r="C291" t="str">
        <f>LEFT(Data!C291,FIND("|",Data!C291)-1)</f>
        <v>Computers&amp;Accessories</v>
      </c>
      <c r="D291" s="37">
        <v>649</v>
      </c>
      <c r="E291" s="38">
        <v>1600</v>
      </c>
      <c r="F291" s="33">
        <v>0.59</v>
      </c>
      <c r="G291" s="32">
        <v>4.3</v>
      </c>
      <c r="H291" s="36">
        <v>5451</v>
      </c>
      <c r="I291" s="32" t="s">
        <v>2551</v>
      </c>
      <c r="J291" s="32" t="s">
        <v>1643</v>
      </c>
      <c r="K291" s="32" t="s">
        <v>1644</v>
      </c>
      <c r="L291" s="32" t="s">
        <v>1645</v>
      </c>
      <c r="M291" s="32" t="s">
        <v>1646</v>
      </c>
      <c r="N291" s="32" t="s">
        <v>1647</v>
      </c>
      <c r="O291" s="32" t="s">
        <v>2552</v>
      </c>
      <c r="P291" s="32" t="s">
        <v>2553</v>
      </c>
    </row>
    <row r="292" spans="1:16" ht="15.5">
      <c r="A292" s="32" t="s">
        <v>2554</v>
      </c>
      <c r="B292" t="s">
        <v>754</v>
      </c>
      <c r="C292" t="str">
        <f>LEFT(Data!C292,FIND("|",Data!C292)-1)</f>
        <v>Electronics</v>
      </c>
      <c r="D292" s="38">
        <v>1289</v>
      </c>
      <c r="E292" s="38">
        <v>2499</v>
      </c>
      <c r="F292" s="33">
        <v>0.48</v>
      </c>
      <c r="G292" s="32">
        <v>3.3</v>
      </c>
      <c r="H292" s="36">
        <v>73</v>
      </c>
      <c r="I292" s="32" t="s">
        <v>2555</v>
      </c>
      <c r="J292" s="32" t="s">
        <v>2556</v>
      </c>
      <c r="K292" s="32" t="s">
        <v>2557</v>
      </c>
      <c r="L292" s="32" t="s">
        <v>2558</v>
      </c>
      <c r="M292" s="32" t="s">
        <v>2559</v>
      </c>
      <c r="N292" s="32" t="s">
        <v>2560</v>
      </c>
      <c r="O292" s="32" t="s">
        <v>2561</v>
      </c>
      <c r="P292" s="32" t="s">
        <v>2562</v>
      </c>
    </row>
    <row r="293" spans="1:16" ht="15.5">
      <c r="A293" s="32" t="s">
        <v>2563</v>
      </c>
      <c r="B293" t="s">
        <v>13247</v>
      </c>
      <c r="C293" t="str">
        <f>LEFT(Data!C293,FIND("|",Data!C293)-1)</f>
        <v>Electronics</v>
      </c>
      <c r="D293" s="37">
        <v>609</v>
      </c>
      <c r="E293" s="38">
        <v>1500</v>
      </c>
      <c r="F293" s="33">
        <v>0.59</v>
      </c>
      <c r="G293" s="32">
        <v>4.5</v>
      </c>
      <c r="H293" s="36">
        <v>1029</v>
      </c>
      <c r="I293" s="32" t="s">
        <v>2565</v>
      </c>
      <c r="J293" s="32" t="s">
        <v>2566</v>
      </c>
      <c r="K293" s="32" t="s">
        <v>2567</v>
      </c>
      <c r="L293" s="32" t="s">
        <v>2568</v>
      </c>
      <c r="M293" s="32" t="s">
        <v>2569</v>
      </c>
      <c r="N293" s="32" t="s">
        <v>2570</v>
      </c>
      <c r="O293" s="32" t="s">
        <v>2571</v>
      </c>
      <c r="P293" s="32" t="s">
        <v>2572</v>
      </c>
    </row>
    <row r="294" spans="1:16" ht="15.5">
      <c r="A294" s="32" t="s">
        <v>2573</v>
      </c>
      <c r="B294" t="s">
        <v>13248</v>
      </c>
      <c r="C294" t="str">
        <f>LEFT(Data!C294,FIND("|",Data!C294)-1)</f>
        <v>Electronics</v>
      </c>
      <c r="D294" s="38">
        <v>32990</v>
      </c>
      <c r="E294" s="38">
        <v>54990</v>
      </c>
      <c r="F294" s="33">
        <v>0.4</v>
      </c>
      <c r="G294" s="32">
        <v>4.0999999999999996</v>
      </c>
      <c r="H294" s="36">
        <v>1555</v>
      </c>
      <c r="I294" s="32" t="s">
        <v>2575</v>
      </c>
      <c r="J294" s="32" t="s">
        <v>2576</v>
      </c>
      <c r="K294" s="32" t="s">
        <v>2577</v>
      </c>
      <c r="L294" s="32" t="s">
        <v>2578</v>
      </c>
      <c r="M294" s="32" t="s">
        <v>2579</v>
      </c>
      <c r="N294" s="32" t="s">
        <v>2580</v>
      </c>
      <c r="O294" s="32" t="s">
        <v>2581</v>
      </c>
      <c r="P294" s="32" t="s">
        <v>2582</v>
      </c>
    </row>
    <row r="295" spans="1:16" ht="15.5">
      <c r="A295" s="32" t="s">
        <v>2583</v>
      </c>
      <c r="B295" t="s">
        <v>13249</v>
      </c>
      <c r="C295" t="str">
        <f>LEFT(Data!C295,FIND("|",Data!C295)-1)</f>
        <v>Electronics</v>
      </c>
      <c r="D295" s="37">
        <v>599</v>
      </c>
      <c r="E295" s="38">
        <v>1999</v>
      </c>
      <c r="F295" s="33">
        <v>0.7</v>
      </c>
      <c r="G295" s="32">
        <v>4.2</v>
      </c>
      <c r="H295" s="36">
        <v>47</v>
      </c>
      <c r="I295" s="32" t="s">
        <v>2585</v>
      </c>
      <c r="J295" s="32" t="s">
        <v>2586</v>
      </c>
      <c r="K295" s="32" t="s">
        <v>2587</v>
      </c>
      <c r="L295" s="32" t="s">
        <v>2588</v>
      </c>
      <c r="M295" s="32" t="s">
        <v>2589</v>
      </c>
      <c r="N295" s="32" t="s">
        <v>2590</v>
      </c>
      <c r="O295" s="32" t="s">
        <v>2591</v>
      </c>
      <c r="P295" s="32" t="s">
        <v>2592</v>
      </c>
    </row>
    <row r="296" spans="1:16" ht="15.5">
      <c r="A296" s="32" t="s">
        <v>2593</v>
      </c>
      <c r="B296" t="s">
        <v>13098</v>
      </c>
      <c r="C296" t="str">
        <f>LEFT(Data!C296,FIND("|",Data!C296)-1)</f>
        <v>Computers&amp;Accessories</v>
      </c>
      <c r="D296" s="37">
        <v>349</v>
      </c>
      <c r="E296" s="37">
        <v>899</v>
      </c>
      <c r="F296" s="33">
        <v>0.61</v>
      </c>
      <c r="G296" s="32">
        <v>4.0999999999999996</v>
      </c>
      <c r="H296" s="36">
        <v>14896</v>
      </c>
      <c r="I296" s="32" t="s">
        <v>2595</v>
      </c>
      <c r="J296" s="32" t="s">
        <v>2596</v>
      </c>
      <c r="K296" s="32" t="s">
        <v>2597</v>
      </c>
      <c r="L296" s="32" t="s">
        <v>2598</v>
      </c>
      <c r="M296" s="32" t="s">
        <v>2599</v>
      </c>
      <c r="N296" s="32" t="s">
        <v>2600</v>
      </c>
      <c r="O296" s="32" t="s">
        <v>2601</v>
      </c>
      <c r="P296" s="32" t="s">
        <v>2602</v>
      </c>
    </row>
    <row r="297" spans="1:16" ht="15.5">
      <c r="A297" s="32" t="s">
        <v>2603</v>
      </c>
      <c r="B297" t="s">
        <v>13250</v>
      </c>
      <c r="C297" t="str">
        <f>LEFT(Data!C297,FIND("|",Data!C297)-1)</f>
        <v>Electronics</v>
      </c>
      <c r="D297" s="38">
        <v>29999</v>
      </c>
      <c r="E297" s="38">
        <v>50999</v>
      </c>
      <c r="F297" s="33">
        <v>0.41</v>
      </c>
      <c r="G297" s="32">
        <v>4.4000000000000004</v>
      </c>
      <c r="H297" s="36">
        <v>1712</v>
      </c>
      <c r="I297" s="32" t="s">
        <v>2605</v>
      </c>
      <c r="J297" s="32" t="s">
        <v>2606</v>
      </c>
      <c r="K297" s="32" t="s">
        <v>2607</v>
      </c>
      <c r="L297" s="32" t="s">
        <v>2608</v>
      </c>
      <c r="M297" s="32" t="s">
        <v>2609</v>
      </c>
      <c r="N297" s="32" t="s">
        <v>2610</v>
      </c>
      <c r="O297" s="32" t="s">
        <v>2611</v>
      </c>
      <c r="P297" s="32" t="s">
        <v>2612</v>
      </c>
    </row>
    <row r="298" spans="1:16" ht="15.5">
      <c r="A298" s="32" t="s">
        <v>2613</v>
      </c>
      <c r="B298" t="s">
        <v>13222</v>
      </c>
      <c r="C298" t="str">
        <f>LEFT(Data!C298,FIND("|",Data!C298)-1)</f>
        <v>Electronics</v>
      </c>
      <c r="D298" s="37">
        <v>199</v>
      </c>
      <c r="E298" s="37">
        <v>399</v>
      </c>
      <c r="F298" s="33">
        <v>0.5</v>
      </c>
      <c r="G298" s="32">
        <v>4.2</v>
      </c>
      <c r="H298" s="36">
        <v>1335</v>
      </c>
      <c r="I298" s="32" t="s">
        <v>2171</v>
      </c>
      <c r="J298" s="32" t="s">
        <v>2172</v>
      </c>
      <c r="K298" s="32" t="s">
        <v>2173</v>
      </c>
      <c r="L298" s="32" t="s">
        <v>2174</v>
      </c>
      <c r="M298" s="32" t="s">
        <v>2175</v>
      </c>
      <c r="N298" s="32" t="s">
        <v>2176</v>
      </c>
      <c r="O298" s="32" t="s">
        <v>2177</v>
      </c>
      <c r="P298" s="32" t="s">
        <v>2614</v>
      </c>
    </row>
    <row r="299" spans="1:16" ht="15.5">
      <c r="A299" s="32" t="s">
        <v>2615</v>
      </c>
      <c r="B299" t="s">
        <v>13111</v>
      </c>
      <c r="C299" t="str">
        <f>LEFT(Data!C299,FIND("|",Data!C299)-1)</f>
        <v>Electronics</v>
      </c>
      <c r="D299" s="37">
        <v>349</v>
      </c>
      <c r="E299" s="37">
        <v>699</v>
      </c>
      <c r="F299" s="33">
        <v>0.5</v>
      </c>
      <c r="G299" s="32">
        <v>3.9</v>
      </c>
      <c r="H299" s="36">
        <v>214</v>
      </c>
      <c r="I299" s="32" t="s">
        <v>2617</v>
      </c>
      <c r="J299" s="32" t="s">
        <v>2618</v>
      </c>
      <c r="K299" s="32" t="s">
        <v>2619</v>
      </c>
      <c r="L299" s="32" t="s">
        <v>2620</v>
      </c>
      <c r="M299" s="32" t="s">
        <v>2621</v>
      </c>
      <c r="N299" s="32" t="s">
        <v>2622</v>
      </c>
      <c r="O299" s="32" t="s">
        <v>2623</v>
      </c>
      <c r="P299" s="32" t="s">
        <v>2624</v>
      </c>
    </row>
    <row r="300" spans="1:16" ht="15.5">
      <c r="A300" s="32" t="s">
        <v>2625</v>
      </c>
      <c r="B300" t="s">
        <v>13251</v>
      </c>
      <c r="C300" t="str">
        <f>LEFT(Data!C300,FIND("|",Data!C300)-1)</f>
        <v>Electronics</v>
      </c>
      <c r="D300" s="38">
        <v>1850</v>
      </c>
      <c r="E300" s="38">
        <v>4500</v>
      </c>
      <c r="F300" s="33">
        <v>0.59</v>
      </c>
      <c r="G300" s="32">
        <v>4</v>
      </c>
      <c r="H300" s="36">
        <v>184</v>
      </c>
      <c r="I300" s="32" t="s">
        <v>2627</v>
      </c>
      <c r="J300" s="32" t="s">
        <v>2628</v>
      </c>
      <c r="K300" s="32" t="s">
        <v>2629</v>
      </c>
      <c r="L300" s="32" t="s">
        <v>2630</v>
      </c>
      <c r="M300" s="32" t="s">
        <v>2631</v>
      </c>
      <c r="N300" s="32" t="s">
        <v>2632</v>
      </c>
      <c r="O300" s="32" t="s">
        <v>2633</v>
      </c>
      <c r="P300" s="32" t="s">
        <v>2634</v>
      </c>
    </row>
    <row r="301" spans="1:16" ht="15.5">
      <c r="A301" s="32" t="s">
        <v>2635</v>
      </c>
      <c r="B301" t="s">
        <v>13252</v>
      </c>
      <c r="C301" t="str">
        <f>LEFT(Data!C301,FIND("|",Data!C301)-1)</f>
        <v>Electronics</v>
      </c>
      <c r="D301" s="38">
        <v>13990</v>
      </c>
      <c r="E301" s="38">
        <v>28900</v>
      </c>
      <c r="F301" s="33">
        <v>0.52</v>
      </c>
      <c r="G301" s="32">
        <v>4.5</v>
      </c>
      <c r="H301" s="36">
        <v>7</v>
      </c>
      <c r="I301" s="32" t="s">
        <v>2637</v>
      </c>
      <c r="J301" s="32" t="s">
        <v>2638</v>
      </c>
      <c r="K301" s="32" t="s">
        <v>2639</v>
      </c>
      <c r="L301" s="32" t="s">
        <v>2640</v>
      </c>
      <c r="M301" s="32" t="s">
        <v>2641</v>
      </c>
      <c r="N301" s="32" t="s">
        <v>2642</v>
      </c>
      <c r="O301" s="32" t="s">
        <v>2643</v>
      </c>
      <c r="P301" s="32" t="s">
        <v>2644</v>
      </c>
    </row>
    <row r="302" spans="1:16" ht="15.5">
      <c r="A302" s="32" t="s">
        <v>2645</v>
      </c>
      <c r="B302" t="s">
        <v>13253</v>
      </c>
      <c r="C302" t="str">
        <f>LEFT(Data!C302,FIND("|",Data!C302)-1)</f>
        <v>Computers&amp;Accessories</v>
      </c>
      <c r="D302" s="37">
        <v>129</v>
      </c>
      <c r="E302" s="37">
        <v>449</v>
      </c>
      <c r="F302" s="33">
        <v>0.71</v>
      </c>
      <c r="G302" s="32">
        <v>3.7</v>
      </c>
      <c r="H302" s="36">
        <v>41</v>
      </c>
      <c r="I302" s="32" t="s">
        <v>2647</v>
      </c>
      <c r="J302" s="32" t="s">
        <v>2648</v>
      </c>
      <c r="K302" s="32" t="s">
        <v>2649</v>
      </c>
      <c r="L302" s="32" t="s">
        <v>2650</v>
      </c>
      <c r="M302" s="32" t="s">
        <v>2651</v>
      </c>
      <c r="N302" s="32" t="s">
        <v>2652</v>
      </c>
      <c r="O302" s="32" t="s">
        <v>2653</v>
      </c>
      <c r="P302" s="32" t="s">
        <v>2654</v>
      </c>
    </row>
    <row r="303" spans="1:16" ht="15.5">
      <c r="A303" s="32" t="s">
        <v>2655</v>
      </c>
      <c r="B303" t="s">
        <v>13254</v>
      </c>
      <c r="C303" t="str">
        <f>LEFT(Data!C303,FIND("|",Data!C303)-1)</f>
        <v>Electronics</v>
      </c>
      <c r="D303" s="37">
        <v>379</v>
      </c>
      <c r="E303" s="37">
        <v>999</v>
      </c>
      <c r="F303" s="33">
        <v>0.62</v>
      </c>
      <c r="G303" s="32">
        <v>4.2</v>
      </c>
      <c r="H303" s="36">
        <v>12153</v>
      </c>
      <c r="I303" s="32" t="s">
        <v>2657</v>
      </c>
      <c r="J303" s="32" t="s">
        <v>257</v>
      </c>
      <c r="K303" s="32" t="s">
        <v>258</v>
      </c>
      <c r="L303" s="32" t="s">
        <v>259</v>
      </c>
      <c r="M303" s="32" t="s">
        <v>260</v>
      </c>
      <c r="N303" s="32" t="s">
        <v>261</v>
      </c>
      <c r="O303" s="32" t="s">
        <v>2658</v>
      </c>
      <c r="P303" s="32" t="s">
        <v>2659</v>
      </c>
    </row>
    <row r="304" spans="1:16" ht="15.5">
      <c r="A304" s="32" t="s">
        <v>2660</v>
      </c>
      <c r="B304" t="s">
        <v>13255</v>
      </c>
      <c r="C304" t="str">
        <f>LEFT(Data!C304,FIND("|",Data!C304)-1)</f>
        <v>Electronics</v>
      </c>
      <c r="D304" s="37">
        <v>185</v>
      </c>
      <c r="E304" s="37">
        <v>499</v>
      </c>
      <c r="F304" s="33">
        <v>0.63</v>
      </c>
      <c r="G304" s="32">
        <v>4.2</v>
      </c>
      <c r="H304" s="36">
        <v>25</v>
      </c>
      <c r="I304" s="32" t="s">
        <v>2662</v>
      </c>
      <c r="J304" s="32" t="s">
        <v>2663</v>
      </c>
      <c r="K304" s="32" t="s">
        <v>2664</v>
      </c>
      <c r="L304" s="32" t="s">
        <v>2665</v>
      </c>
      <c r="M304" s="32" t="s">
        <v>2666</v>
      </c>
      <c r="N304" s="32" t="s">
        <v>2667</v>
      </c>
      <c r="O304" s="32" t="s">
        <v>2668</v>
      </c>
      <c r="P304" s="32" t="s">
        <v>2669</v>
      </c>
    </row>
    <row r="305" spans="1:16" ht="15.5">
      <c r="A305" s="32" t="s">
        <v>2670</v>
      </c>
      <c r="B305" t="s">
        <v>13256</v>
      </c>
      <c r="C305" t="str">
        <f>LEFT(Data!C305,FIND("|",Data!C305)-1)</f>
        <v>Computers&amp;Accessories</v>
      </c>
      <c r="D305" s="37">
        <v>218</v>
      </c>
      <c r="E305" s="37">
        <v>999</v>
      </c>
      <c r="F305" s="33">
        <v>0.78</v>
      </c>
      <c r="G305" s="32">
        <v>4.2</v>
      </c>
      <c r="H305" s="36">
        <v>163</v>
      </c>
      <c r="I305" s="32" t="s">
        <v>2672</v>
      </c>
      <c r="J305" s="32" t="s">
        <v>2673</v>
      </c>
      <c r="K305" s="32" t="s">
        <v>2674</v>
      </c>
      <c r="L305" s="32" t="s">
        <v>2675</v>
      </c>
      <c r="M305" s="32" t="s">
        <v>2676</v>
      </c>
      <c r="N305" s="32" t="s">
        <v>2677</v>
      </c>
      <c r="O305" s="32" t="s">
        <v>2678</v>
      </c>
      <c r="P305" s="32" t="s">
        <v>2679</v>
      </c>
    </row>
    <row r="306" spans="1:16" ht="15.5">
      <c r="A306" s="32" t="s">
        <v>2680</v>
      </c>
      <c r="B306" t="s">
        <v>13257</v>
      </c>
      <c r="C306" t="str">
        <f>LEFT(Data!C306,FIND("|",Data!C306)-1)</f>
        <v>Computers&amp;Accessories</v>
      </c>
      <c r="D306" s="37">
        <v>199</v>
      </c>
      <c r="E306" s="37">
        <v>999</v>
      </c>
      <c r="F306" s="33">
        <v>0.8</v>
      </c>
      <c r="G306" s="32">
        <v>4.3</v>
      </c>
      <c r="H306" s="36">
        <v>87</v>
      </c>
      <c r="I306" s="32" t="s">
        <v>2682</v>
      </c>
      <c r="J306" s="32" t="s">
        <v>2683</v>
      </c>
      <c r="K306" s="32" t="s">
        <v>2684</v>
      </c>
      <c r="L306" s="32" t="s">
        <v>2685</v>
      </c>
      <c r="M306" s="32" t="s">
        <v>2686</v>
      </c>
      <c r="N306" s="32" t="s">
        <v>2687</v>
      </c>
      <c r="O306" s="32" t="s">
        <v>2688</v>
      </c>
      <c r="P306" s="32" t="s">
        <v>2689</v>
      </c>
    </row>
    <row r="307" spans="1:16" ht="15.5">
      <c r="A307" s="32" t="s">
        <v>2690</v>
      </c>
      <c r="B307" t="s">
        <v>13110</v>
      </c>
      <c r="C307" t="str">
        <f>LEFT(Data!C307,FIND("|",Data!C307)-1)</f>
        <v>Electronics</v>
      </c>
      <c r="D307" s="37">
        <v>499</v>
      </c>
      <c r="E307" s="37">
        <v>900</v>
      </c>
      <c r="F307" s="33">
        <v>0.45</v>
      </c>
      <c r="G307" s="32">
        <v>4.4000000000000004</v>
      </c>
      <c r="H307" s="36">
        <v>2165</v>
      </c>
      <c r="I307" s="32" t="s">
        <v>2692</v>
      </c>
      <c r="J307" s="32" t="s">
        <v>2693</v>
      </c>
      <c r="K307" s="32" t="s">
        <v>2694</v>
      </c>
      <c r="L307" s="32" t="s">
        <v>2695</v>
      </c>
      <c r="M307" s="32" t="s">
        <v>2696</v>
      </c>
      <c r="N307" s="32" t="s">
        <v>2697</v>
      </c>
      <c r="O307" s="32" t="s">
        <v>2571</v>
      </c>
      <c r="P307" s="32" t="s">
        <v>2698</v>
      </c>
    </row>
    <row r="308" spans="1:16" ht="15.5">
      <c r="A308" s="32" t="s">
        <v>2699</v>
      </c>
      <c r="B308" t="s">
        <v>13258</v>
      </c>
      <c r="C308" t="str">
        <f>LEFT(Data!C308,FIND("|",Data!C308)-1)</f>
        <v>Electronics</v>
      </c>
      <c r="D308" s="38">
        <v>26999</v>
      </c>
      <c r="E308" s="38">
        <v>42999</v>
      </c>
      <c r="F308" s="33">
        <v>0.37</v>
      </c>
      <c r="G308" s="32">
        <v>4.2</v>
      </c>
      <c r="H308" s="36">
        <v>1510</v>
      </c>
      <c r="I308" s="32" t="s">
        <v>2701</v>
      </c>
      <c r="J308" s="32" t="s">
        <v>2702</v>
      </c>
      <c r="K308" s="32" t="s">
        <v>2703</v>
      </c>
      <c r="L308" s="32" t="s">
        <v>2704</v>
      </c>
      <c r="M308" s="32" t="s">
        <v>2705</v>
      </c>
      <c r="N308" s="32" t="s">
        <v>2706</v>
      </c>
      <c r="O308" s="32" t="s">
        <v>2707</v>
      </c>
      <c r="P308" s="32" t="s">
        <v>2708</v>
      </c>
    </row>
    <row r="309" spans="1:16" ht="15.5">
      <c r="A309" s="32" t="s">
        <v>2709</v>
      </c>
      <c r="B309" t="s">
        <v>13259</v>
      </c>
      <c r="C309" t="str">
        <f>LEFT(Data!C309,FIND("|",Data!C309)-1)</f>
        <v>Electronics</v>
      </c>
      <c r="D309" s="37">
        <v>893</v>
      </c>
      <c r="E309" s="38">
        <v>1052</v>
      </c>
      <c r="F309" s="33">
        <v>0.15</v>
      </c>
      <c r="G309" s="32">
        <v>4.3</v>
      </c>
      <c r="H309" s="36">
        <v>106</v>
      </c>
      <c r="I309" s="32" t="s">
        <v>2711</v>
      </c>
      <c r="J309" s="32" t="s">
        <v>2712</v>
      </c>
      <c r="K309" s="32" t="s">
        <v>2713</v>
      </c>
      <c r="L309" s="32" t="s">
        <v>2714</v>
      </c>
      <c r="M309" s="32" t="s">
        <v>2715</v>
      </c>
      <c r="N309" s="32" t="s">
        <v>2716</v>
      </c>
      <c r="O309" s="32" t="s">
        <v>2717</v>
      </c>
      <c r="P309" s="32" t="s">
        <v>2718</v>
      </c>
    </row>
    <row r="310" spans="1:16" ht="15.5">
      <c r="A310" s="32" t="s">
        <v>2719</v>
      </c>
      <c r="B310" t="s">
        <v>13260</v>
      </c>
      <c r="C310" t="str">
        <f>LEFT(Data!C310,FIND("|",Data!C310)-1)</f>
        <v>Electronics</v>
      </c>
      <c r="D310" s="38">
        <v>10990</v>
      </c>
      <c r="E310" s="38">
        <v>19990</v>
      </c>
      <c r="F310" s="33">
        <v>0.45</v>
      </c>
      <c r="G310" s="32">
        <v>3.7</v>
      </c>
      <c r="H310" s="36">
        <v>129</v>
      </c>
      <c r="I310" s="32" t="s">
        <v>2721</v>
      </c>
      <c r="J310" s="32" t="s">
        <v>2722</v>
      </c>
      <c r="K310" s="32" t="s">
        <v>2723</v>
      </c>
      <c r="L310" s="32" t="s">
        <v>2724</v>
      </c>
      <c r="M310" s="32" t="s">
        <v>2725</v>
      </c>
      <c r="N310" s="32" t="s">
        <v>2726</v>
      </c>
      <c r="O310" s="32" t="s">
        <v>2727</v>
      </c>
      <c r="P310" s="32" t="s">
        <v>2728</v>
      </c>
    </row>
    <row r="311" spans="1:16" ht="15.5">
      <c r="A311" s="32" t="s">
        <v>2729</v>
      </c>
      <c r="B311" t="s">
        <v>13261</v>
      </c>
      <c r="C311" t="str">
        <f>LEFT(Data!C311,FIND("|",Data!C311)-1)</f>
        <v>Computers&amp;Accessories</v>
      </c>
      <c r="D311" s="37">
        <v>379</v>
      </c>
      <c r="E311" s="38">
        <v>1099</v>
      </c>
      <c r="F311" s="33">
        <v>0.66</v>
      </c>
      <c r="G311" s="32">
        <v>4.3</v>
      </c>
      <c r="H311" s="36">
        <v>3049</v>
      </c>
      <c r="I311" s="32" t="s">
        <v>2731</v>
      </c>
      <c r="J311" s="32" t="s">
        <v>2732</v>
      </c>
      <c r="K311" s="32" t="s">
        <v>2733</v>
      </c>
      <c r="L311" s="32" t="s">
        <v>2734</v>
      </c>
      <c r="M311" s="32" t="s">
        <v>2735</v>
      </c>
      <c r="N311" s="32" t="s">
        <v>2736</v>
      </c>
      <c r="O311" s="32" t="s">
        <v>2737</v>
      </c>
      <c r="P311" s="32" t="s">
        <v>2738</v>
      </c>
    </row>
    <row r="312" spans="1:16" ht="15.5">
      <c r="A312" s="32" t="s">
        <v>2739</v>
      </c>
      <c r="B312" t="s">
        <v>13087</v>
      </c>
      <c r="C312" t="str">
        <f>LEFT(Data!C312,FIND("|",Data!C312)-1)</f>
        <v>Electronics</v>
      </c>
      <c r="D312" s="38">
        <v>16999</v>
      </c>
      <c r="E312" s="38">
        <v>25999</v>
      </c>
      <c r="F312" s="33">
        <v>0.35</v>
      </c>
      <c r="G312" s="32">
        <v>4.2</v>
      </c>
      <c r="H312" s="36">
        <v>32840</v>
      </c>
      <c r="I312" s="32" t="s">
        <v>2741</v>
      </c>
      <c r="J312" s="32" t="s">
        <v>172</v>
      </c>
      <c r="K312" s="32" t="s">
        <v>173</v>
      </c>
      <c r="L312" s="32" t="s">
        <v>174</v>
      </c>
      <c r="M312" s="32" t="s">
        <v>175</v>
      </c>
      <c r="N312" s="32" t="s">
        <v>176</v>
      </c>
      <c r="O312" s="32" t="s">
        <v>2742</v>
      </c>
      <c r="P312" s="32" t="s">
        <v>2743</v>
      </c>
    </row>
    <row r="313" spans="1:16" ht="15.5">
      <c r="A313" s="32" t="s">
        <v>2744</v>
      </c>
      <c r="B313" t="s">
        <v>13262</v>
      </c>
      <c r="C313" t="str">
        <f>LEFT(Data!C313,FIND("|",Data!C313)-1)</f>
        <v>Electronics</v>
      </c>
      <c r="D313" s="37">
        <v>699</v>
      </c>
      <c r="E313" s="38">
        <v>1899</v>
      </c>
      <c r="F313" s="33">
        <v>0.63</v>
      </c>
      <c r="G313" s="32">
        <v>4.4000000000000004</v>
      </c>
      <c r="H313" s="36">
        <v>390</v>
      </c>
      <c r="I313" s="32" t="s">
        <v>2746</v>
      </c>
      <c r="J313" s="32" t="s">
        <v>2747</v>
      </c>
      <c r="K313" s="32" t="s">
        <v>2748</v>
      </c>
      <c r="L313" s="32" t="s">
        <v>2749</v>
      </c>
      <c r="M313" s="32" t="s">
        <v>2750</v>
      </c>
      <c r="N313" s="32" t="s">
        <v>2751</v>
      </c>
      <c r="O313" s="32" t="s">
        <v>2752</v>
      </c>
      <c r="P313" s="32" t="s">
        <v>2753</v>
      </c>
    </row>
    <row r="314" spans="1:16" ht="15.5">
      <c r="A314" s="32" t="s">
        <v>2754</v>
      </c>
      <c r="B314" t="s">
        <v>13263</v>
      </c>
      <c r="C314" t="str">
        <f>LEFT(Data!C314,FIND("|",Data!C314)-1)</f>
        <v>Electronics</v>
      </c>
      <c r="D314" s="38">
        <v>2699</v>
      </c>
      <c r="E314" s="38">
        <v>3500</v>
      </c>
      <c r="F314" s="33">
        <v>0.23</v>
      </c>
      <c r="G314" s="32">
        <v>3.5</v>
      </c>
      <c r="H314" s="36">
        <v>621</v>
      </c>
      <c r="I314" s="32" t="s">
        <v>2757</v>
      </c>
      <c r="J314" s="32" t="s">
        <v>2758</v>
      </c>
      <c r="K314" s="32" t="s">
        <v>2759</v>
      </c>
      <c r="L314" s="32" t="s">
        <v>2760</v>
      </c>
      <c r="M314" s="32" t="s">
        <v>2761</v>
      </c>
      <c r="N314" s="32" t="s">
        <v>2762</v>
      </c>
      <c r="O314" s="32" t="s">
        <v>2763</v>
      </c>
      <c r="P314" s="32" t="s">
        <v>2764</v>
      </c>
    </row>
    <row r="315" spans="1:16" ht="15.5">
      <c r="A315" s="32" t="s">
        <v>2765</v>
      </c>
      <c r="B315" t="s">
        <v>13240</v>
      </c>
      <c r="C315" t="str">
        <f>LEFT(Data!C315,FIND("|",Data!C315)-1)</f>
        <v>Computers&amp;Accessories</v>
      </c>
      <c r="D315" s="37">
        <v>129</v>
      </c>
      <c r="E315" s="37">
        <v>599</v>
      </c>
      <c r="F315" s="33">
        <v>0.78</v>
      </c>
      <c r="G315" s="32">
        <v>4.0999999999999996</v>
      </c>
      <c r="H315" s="36">
        <v>265</v>
      </c>
      <c r="I315" s="32" t="s">
        <v>2767</v>
      </c>
      <c r="J315" s="32" t="s">
        <v>2768</v>
      </c>
      <c r="K315" s="32" t="s">
        <v>2769</v>
      </c>
      <c r="L315" s="32" t="s">
        <v>2770</v>
      </c>
      <c r="M315" s="32" t="s">
        <v>2771</v>
      </c>
      <c r="N315" s="32" t="s">
        <v>2772</v>
      </c>
      <c r="O315" s="32" t="s">
        <v>2773</v>
      </c>
      <c r="P315" s="32" t="s">
        <v>2774</v>
      </c>
    </row>
    <row r="316" spans="1:16" ht="15.5">
      <c r="A316" s="32" t="s">
        <v>2775</v>
      </c>
      <c r="B316" t="s">
        <v>13261</v>
      </c>
      <c r="C316" t="str">
        <f>LEFT(Data!C316,FIND("|",Data!C316)-1)</f>
        <v>Computers&amp;Accessories</v>
      </c>
      <c r="D316" s="37">
        <v>389</v>
      </c>
      <c r="E316" s="37">
        <v>999</v>
      </c>
      <c r="F316" s="33">
        <v>0.61</v>
      </c>
      <c r="G316" s="32">
        <v>4.3</v>
      </c>
      <c r="H316" s="36">
        <v>838</v>
      </c>
      <c r="I316" s="32" t="s">
        <v>2777</v>
      </c>
      <c r="J316" s="32" t="s">
        <v>2778</v>
      </c>
      <c r="K316" s="32" t="s">
        <v>2779</v>
      </c>
      <c r="L316" s="32" t="s">
        <v>2780</v>
      </c>
      <c r="M316" s="32" t="s">
        <v>2781</v>
      </c>
      <c r="N316" s="32" t="s">
        <v>2782</v>
      </c>
      <c r="O316" s="32" t="s">
        <v>2783</v>
      </c>
      <c r="P316" s="32" t="s">
        <v>2784</v>
      </c>
    </row>
    <row r="317" spans="1:16" ht="15.5">
      <c r="A317" s="32" t="s">
        <v>2785</v>
      </c>
      <c r="B317" t="s">
        <v>13264</v>
      </c>
      <c r="C317" t="str">
        <f>LEFT(Data!C317,FIND("|",Data!C317)-1)</f>
        <v>Electronics</v>
      </c>
      <c r="D317" s="37">
        <v>246</v>
      </c>
      <c r="E317" s="37">
        <v>600</v>
      </c>
      <c r="F317" s="33">
        <v>0.59</v>
      </c>
      <c r="G317" s="32">
        <v>4.2</v>
      </c>
      <c r="H317" s="36">
        <v>143</v>
      </c>
      <c r="I317" s="32" t="s">
        <v>2787</v>
      </c>
      <c r="J317" s="32" t="s">
        <v>2788</v>
      </c>
      <c r="K317" s="32" t="s">
        <v>2789</v>
      </c>
      <c r="L317" s="32" t="s">
        <v>2790</v>
      </c>
      <c r="M317" s="32" t="s">
        <v>2791</v>
      </c>
      <c r="N317" s="32" t="s">
        <v>2792</v>
      </c>
      <c r="O317" s="32" t="s">
        <v>2793</v>
      </c>
      <c r="P317" s="32" t="s">
        <v>2794</v>
      </c>
    </row>
    <row r="318" spans="1:16" ht="15.5">
      <c r="A318" s="32" t="s">
        <v>2795</v>
      </c>
      <c r="B318" t="s">
        <v>13265</v>
      </c>
      <c r="C318" t="str">
        <f>LEFT(Data!C318,FIND("|",Data!C318)-1)</f>
        <v>Computers&amp;Accessories</v>
      </c>
      <c r="D318" s="37">
        <v>299</v>
      </c>
      <c r="E318" s="37">
        <v>799</v>
      </c>
      <c r="F318" s="33">
        <v>0.63</v>
      </c>
      <c r="G318" s="32">
        <v>4</v>
      </c>
      <c r="H318" s="36">
        <v>151</v>
      </c>
      <c r="I318" s="32" t="s">
        <v>2797</v>
      </c>
      <c r="J318" s="32" t="s">
        <v>2798</v>
      </c>
      <c r="K318" s="32" t="s">
        <v>2799</v>
      </c>
      <c r="L318" s="32" t="s">
        <v>2800</v>
      </c>
      <c r="M318" s="32" t="s">
        <v>2801</v>
      </c>
      <c r="N318" s="32" t="s">
        <v>2802</v>
      </c>
      <c r="O318" s="32" t="s">
        <v>2803</v>
      </c>
      <c r="P318" s="32" t="s">
        <v>2804</v>
      </c>
    </row>
    <row r="319" spans="1:16" ht="15.5">
      <c r="A319" s="32" t="s">
        <v>2805</v>
      </c>
      <c r="B319" t="s">
        <v>13266</v>
      </c>
      <c r="C319" t="str">
        <f>LEFT(Data!C319,FIND("|",Data!C319)-1)</f>
        <v>Electronics</v>
      </c>
      <c r="D319" s="37">
        <v>247</v>
      </c>
      <c r="E319" s="37">
        <v>399</v>
      </c>
      <c r="F319" s="33">
        <v>0.38</v>
      </c>
      <c r="G319" s="32">
        <v>3.9</v>
      </c>
      <c r="H319" s="36">
        <v>200</v>
      </c>
      <c r="I319" s="32" t="s">
        <v>2807</v>
      </c>
      <c r="J319" s="32" t="s">
        <v>2808</v>
      </c>
      <c r="K319" s="32" t="s">
        <v>2809</v>
      </c>
      <c r="L319" s="32" t="s">
        <v>2810</v>
      </c>
      <c r="M319" s="32" t="s">
        <v>2811</v>
      </c>
      <c r="N319" s="32" t="s">
        <v>2812</v>
      </c>
      <c r="O319" s="32" t="s">
        <v>2813</v>
      </c>
      <c r="P319" s="32" t="s">
        <v>2814</v>
      </c>
    </row>
    <row r="320" spans="1:16" ht="15.5">
      <c r="A320" s="32" t="s">
        <v>2815</v>
      </c>
      <c r="B320" t="s">
        <v>13111</v>
      </c>
      <c r="C320" t="str">
        <f>LEFT(Data!C320,FIND("|",Data!C320)-1)</f>
        <v>Electronics</v>
      </c>
      <c r="D320" s="38">
        <v>1369</v>
      </c>
      <c r="E320" s="38">
        <v>2999</v>
      </c>
      <c r="F320" s="33">
        <v>0.54</v>
      </c>
      <c r="G320" s="32">
        <v>3.3</v>
      </c>
      <c r="H320" s="36">
        <v>227</v>
      </c>
      <c r="I320" s="32" t="s">
        <v>2817</v>
      </c>
      <c r="J320" s="32" t="s">
        <v>2818</v>
      </c>
      <c r="K320" s="32" t="s">
        <v>2819</v>
      </c>
      <c r="L320" s="32" t="s">
        <v>2820</v>
      </c>
      <c r="M320" s="32" t="s">
        <v>2821</v>
      </c>
      <c r="N320" s="32" t="s">
        <v>2822</v>
      </c>
      <c r="O320" s="32" t="s">
        <v>2823</v>
      </c>
      <c r="P320" s="32" t="s">
        <v>2824</v>
      </c>
    </row>
    <row r="321" spans="1:16" ht="15.5">
      <c r="A321" s="32" t="s">
        <v>2825</v>
      </c>
      <c r="B321" t="s">
        <v>13267</v>
      </c>
      <c r="C321" t="str">
        <f>LEFT(Data!C321,FIND("|",Data!C321)-1)</f>
        <v>Electronics</v>
      </c>
      <c r="D321" s="37">
        <v>199</v>
      </c>
      <c r="E321" s="37">
        <v>499</v>
      </c>
      <c r="F321" s="33">
        <v>0.6</v>
      </c>
      <c r="G321" s="32">
        <v>3.8</v>
      </c>
      <c r="H321" s="36">
        <v>538</v>
      </c>
      <c r="I321" s="32" t="s">
        <v>2827</v>
      </c>
      <c r="J321" s="32" t="s">
        <v>2828</v>
      </c>
      <c r="K321" s="32" t="s">
        <v>2829</v>
      </c>
      <c r="L321" s="32" t="s">
        <v>2830</v>
      </c>
      <c r="M321" s="32" t="s">
        <v>2831</v>
      </c>
      <c r="N321" s="32" t="s">
        <v>2832</v>
      </c>
      <c r="O321" s="32" t="s">
        <v>2833</v>
      </c>
      <c r="P321" s="32" t="s">
        <v>2834</v>
      </c>
    </row>
    <row r="322" spans="1:16" ht="15.5">
      <c r="A322" s="32" t="s">
        <v>2835</v>
      </c>
      <c r="B322" t="s">
        <v>13268</v>
      </c>
      <c r="C322" t="str">
        <f>LEFT(Data!C322,FIND("|",Data!C322)-1)</f>
        <v>Electronics</v>
      </c>
      <c r="D322" s="37">
        <v>299</v>
      </c>
      <c r="E322" s="37">
        <v>599</v>
      </c>
      <c r="F322" s="33">
        <v>0.5</v>
      </c>
      <c r="G322" s="32">
        <v>4</v>
      </c>
      <c r="H322" s="36">
        <v>171</v>
      </c>
      <c r="I322" s="32" t="s">
        <v>2837</v>
      </c>
      <c r="J322" s="32" t="s">
        <v>2838</v>
      </c>
      <c r="K322" s="32" t="s">
        <v>2839</v>
      </c>
      <c r="L322" s="32" t="s">
        <v>2840</v>
      </c>
      <c r="M322" s="32" t="s">
        <v>2841</v>
      </c>
      <c r="N322" s="32" t="s">
        <v>2842</v>
      </c>
      <c r="O322" s="32" t="s">
        <v>2843</v>
      </c>
      <c r="P322" s="32" t="s">
        <v>2844</v>
      </c>
    </row>
    <row r="323" spans="1:16" ht="15.5">
      <c r="A323" s="32" t="s">
        <v>2845</v>
      </c>
      <c r="B323" t="s">
        <v>13269</v>
      </c>
      <c r="C323" t="str">
        <f>LEFT(Data!C323,FIND("|",Data!C323)-1)</f>
        <v>Electronics</v>
      </c>
      <c r="D323" s="38">
        <v>14999</v>
      </c>
      <c r="E323" s="38">
        <v>14999</v>
      </c>
      <c r="F323" s="33">
        <v>0</v>
      </c>
      <c r="G323" s="32">
        <v>4.3</v>
      </c>
      <c r="H323" s="36">
        <v>27508</v>
      </c>
      <c r="I323" s="32" t="s">
        <v>2847</v>
      </c>
      <c r="J323" s="32" t="s">
        <v>2848</v>
      </c>
      <c r="K323" s="32" t="s">
        <v>2849</v>
      </c>
      <c r="L323" s="32" t="s">
        <v>2850</v>
      </c>
      <c r="M323" s="32" t="s">
        <v>2851</v>
      </c>
      <c r="N323" s="32" t="s">
        <v>2852</v>
      </c>
      <c r="O323" s="32" t="s">
        <v>2853</v>
      </c>
      <c r="P323" s="32" t="s">
        <v>2854</v>
      </c>
    </row>
    <row r="324" spans="1:16" ht="15.5">
      <c r="A324" s="32" t="s">
        <v>2855</v>
      </c>
      <c r="B324" t="s">
        <v>13190</v>
      </c>
      <c r="C324" t="str">
        <f>LEFT(Data!C324,FIND("|",Data!C324)-1)</f>
        <v>Computers&amp;Accessories</v>
      </c>
      <c r="D324" s="37">
        <v>299</v>
      </c>
      <c r="E324" s="37">
        <v>699</v>
      </c>
      <c r="F324" s="33">
        <v>0.56999999999999995</v>
      </c>
      <c r="G324" s="32">
        <v>3.9</v>
      </c>
      <c r="H324" s="36">
        <v>1454</v>
      </c>
      <c r="I324" s="32" t="s">
        <v>2857</v>
      </c>
      <c r="J324" s="32" t="s">
        <v>2858</v>
      </c>
      <c r="K324" s="32" t="s">
        <v>2859</v>
      </c>
      <c r="L324" s="32" t="s">
        <v>2860</v>
      </c>
      <c r="M324" s="32" t="s">
        <v>2861</v>
      </c>
      <c r="N324" s="32" t="s">
        <v>2862</v>
      </c>
      <c r="O324" s="32" t="s">
        <v>2863</v>
      </c>
      <c r="P324" s="32" t="s">
        <v>2864</v>
      </c>
    </row>
    <row r="325" spans="1:16" ht="15.5">
      <c r="A325" s="32" t="s">
        <v>2865</v>
      </c>
      <c r="B325" t="s">
        <v>13270</v>
      </c>
      <c r="C325" t="str">
        <f>LEFT(Data!C325,FIND("|",Data!C325)-1)</f>
        <v>Electronics</v>
      </c>
      <c r="D325" s="38">
        <v>24990</v>
      </c>
      <c r="E325" s="38">
        <v>51990</v>
      </c>
      <c r="F325" s="33">
        <v>0.52</v>
      </c>
      <c r="G325" s="32">
        <v>4.2</v>
      </c>
      <c r="H325" s="36">
        <v>2951</v>
      </c>
      <c r="I325" s="32" t="s">
        <v>2867</v>
      </c>
      <c r="J325" s="32" t="s">
        <v>2868</v>
      </c>
      <c r="K325" s="32" t="s">
        <v>2869</v>
      </c>
      <c r="L325" s="32" t="s">
        <v>2870</v>
      </c>
      <c r="M325" s="32" t="s">
        <v>2871</v>
      </c>
      <c r="N325" s="32" t="s">
        <v>2872</v>
      </c>
      <c r="O325" s="32" t="s">
        <v>2873</v>
      </c>
      <c r="P325" s="32" t="s">
        <v>2874</v>
      </c>
    </row>
    <row r="326" spans="1:16" ht="15.5">
      <c r="A326" s="32" t="s">
        <v>2875</v>
      </c>
      <c r="B326" t="s">
        <v>13271</v>
      </c>
      <c r="C326" t="str">
        <f>LEFT(Data!C326,FIND("|",Data!C326)-1)</f>
        <v>Computers&amp;Accessories</v>
      </c>
      <c r="D326" s="37">
        <v>249</v>
      </c>
      <c r="E326" s="37">
        <v>999</v>
      </c>
      <c r="F326" s="33">
        <v>0.75</v>
      </c>
      <c r="G326" s="32">
        <v>5</v>
      </c>
      <c r="H326" s="32"/>
      <c r="I326" s="32" t="s">
        <v>2877</v>
      </c>
      <c r="J326" s="32" t="s">
        <v>2878</v>
      </c>
      <c r="K326" s="32" t="s">
        <v>2879</v>
      </c>
      <c r="L326" s="32" t="s">
        <v>2880</v>
      </c>
      <c r="M326" s="32" t="s">
        <v>2881</v>
      </c>
      <c r="N326" s="32" t="s">
        <v>2882</v>
      </c>
      <c r="O326" s="32" t="s">
        <v>2883</v>
      </c>
      <c r="P326" s="32" t="s">
        <v>2884</v>
      </c>
    </row>
    <row r="327" spans="1:16" ht="15.5">
      <c r="A327" s="32" t="s">
        <v>2885</v>
      </c>
      <c r="B327" t="s">
        <v>13272</v>
      </c>
      <c r="C327" t="str">
        <f>LEFT(Data!C327,FIND("|",Data!C327)-1)</f>
        <v>Electronics</v>
      </c>
      <c r="D327" s="38">
        <v>61999</v>
      </c>
      <c r="E327" s="38">
        <v>69999</v>
      </c>
      <c r="F327" s="33">
        <v>0.11</v>
      </c>
      <c r="G327" s="32">
        <v>4.0999999999999996</v>
      </c>
      <c r="H327" s="36">
        <v>6753</v>
      </c>
      <c r="I327" s="32" t="s">
        <v>2887</v>
      </c>
      <c r="J327" s="32" t="s">
        <v>1922</v>
      </c>
      <c r="K327" s="32" t="s">
        <v>1923</v>
      </c>
      <c r="L327" s="32" t="s">
        <v>1924</v>
      </c>
      <c r="M327" s="32" t="s">
        <v>1925</v>
      </c>
      <c r="N327" s="32" t="s">
        <v>1926</v>
      </c>
      <c r="O327" s="32" t="s">
        <v>2888</v>
      </c>
      <c r="P327" s="32" t="s">
        <v>2889</v>
      </c>
    </row>
    <row r="328" spans="1:16" ht="15.5">
      <c r="A328" s="32" t="s">
        <v>2890</v>
      </c>
      <c r="B328" t="s">
        <v>13273</v>
      </c>
      <c r="C328" t="str">
        <f>LEFT(Data!C328,FIND("|",Data!C328)-1)</f>
        <v>Electronics</v>
      </c>
      <c r="D328" s="38">
        <v>24499</v>
      </c>
      <c r="E328" s="38">
        <v>50000</v>
      </c>
      <c r="F328" s="33">
        <v>0.51</v>
      </c>
      <c r="G328" s="32">
        <v>3.9</v>
      </c>
      <c r="H328" s="36">
        <v>3518</v>
      </c>
      <c r="I328" s="32" t="s">
        <v>2892</v>
      </c>
      <c r="J328" s="32" t="s">
        <v>2893</v>
      </c>
      <c r="K328" s="32" t="s">
        <v>2894</v>
      </c>
      <c r="L328" s="32" t="s">
        <v>2895</v>
      </c>
      <c r="M328" s="32" t="s">
        <v>2896</v>
      </c>
      <c r="N328" s="32" t="s">
        <v>2897</v>
      </c>
      <c r="O328" s="32" t="s">
        <v>2898</v>
      </c>
      <c r="P328" s="32" t="s">
        <v>2899</v>
      </c>
    </row>
    <row r="329" spans="1:16" ht="15.5">
      <c r="A329" s="32" t="s">
        <v>2900</v>
      </c>
      <c r="B329" t="s">
        <v>13172</v>
      </c>
      <c r="C329" t="str">
        <f>LEFT(Data!C329,FIND("|",Data!C329)-1)</f>
        <v>Electronics</v>
      </c>
      <c r="D329" s="38">
        <v>10499</v>
      </c>
      <c r="E329" s="38">
        <v>19499</v>
      </c>
      <c r="F329" s="33">
        <v>0.46</v>
      </c>
      <c r="G329" s="32">
        <v>4.2</v>
      </c>
      <c r="H329" s="36">
        <v>1510</v>
      </c>
      <c r="I329" s="32" t="s">
        <v>2902</v>
      </c>
      <c r="J329" s="32" t="s">
        <v>2702</v>
      </c>
      <c r="K329" s="32" t="s">
        <v>2703</v>
      </c>
      <c r="L329" s="32" t="s">
        <v>2704</v>
      </c>
      <c r="M329" s="32" t="s">
        <v>2705</v>
      </c>
      <c r="N329" s="32" t="s">
        <v>2706</v>
      </c>
      <c r="O329" s="32" t="s">
        <v>2903</v>
      </c>
      <c r="P329" s="32" t="s">
        <v>2904</v>
      </c>
    </row>
    <row r="330" spans="1:16" ht="15.5">
      <c r="A330" s="32" t="s">
        <v>2905</v>
      </c>
      <c r="B330" t="s">
        <v>13274</v>
      </c>
      <c r="C330" t="str">
        <f>LEFT(Data!C330,FIND("|",Data!C330)-1)</f>
        <v>Computers&amp;Accessories</v>
      </c>
      <c r="D330" s="37">
        <v>349</v>
      </c>
      <c r="E330" s="37">
        <v>999</v>
      </c>
      <c r="F330" s="33">
        <v>0.65</v>
      </c>
      <c r="G330" s="32">
        <v>4.3</v>
      </c>
      <c r="H330" s="36">
        <v>838</v>
      </c>
      <c r="I330" s="32" t="s">
        <v>2907</v>
      </c>
      <c r="J330" s="32" t="s">
        <v>2778</v>
      </c>
      <c r="K330" s="32" t="s">
        <v>2779</v>
      </c>
      <c r="L330" s="32" t="s">
        <v>2780</v>
      </c>
      <c r="M330" s="32" t="s">
        <v>2781</v>
      </c>
      <c r="N330" s="32" t="s">
        <v>2782</v>
      </c>
      <c r="O330" s="32" t="s">
        <v>2908</v>
      </c>
      <c r="P330" s="32" t="s">
        <v>2909</v>
      </c>
    </row>
    <row r="331" spans="1:16" ht="15.5">
      <c r="A331" s="32" t="s">
        <v>2910</v>
      </c>
      <c r="B331" t="s">
        <v>13119</v>
      </c>
      <c r="C331" t="str">
        <f>LEFT(Data!C331,FIND("|",Data!C331)-1)</f>
        <v>Electronics</v>
      </c>
      <c r="D331" s="37">
        <v>197</v>
      </c>
      <c r="E331" s="37">
        <v>499</v>
      </c>
      <c r="F331" s="33">
        <v>0.61</v>
      </c>
      <c r="G331" s="32">
        <v>3.8</v>
      </c>
      <c r="H331" s="36">
        <v>136</v>
      </c>
      <c r="I331" s="32" t="s">
        <v>2912</v>
      </c>
      <c r="J331" s="32" t="s">
        <v>2913</v>
      </c>
      <c r="K331" s="32" t="s">
        <v>2914</v>
      </c>
      <c r="L331" s="32" t="s">
        <v>2915</v>
      </c>
      <c r="M331" s="32" t="s">
        <v>2916</v>
      </c>
      <c r="N331" s="32" t="s">
        <v>2917</v>
      </c>
      <c r="O331" s="32" t="s">
        <v>2918</v>
      </c>
      <c r="P331" s="32" t="s">
        <v>2919</v>
      </c>
    </row>
    <row r="332" spans="1:16" ht="15.5">
      <c r="A332" s="32" t="s">
        <v>2920</v>
      </c>
      <c r="B332" t="s">
        <v>13238</v>
      </c>
      <c r="C332" t="str">
        <f>LEFT(Data!C332,FIND("|",Data!C332)-1)</f>
        <v>Electronics</v>
      </c>
      <c r="D332" s="38">
        <v>1299</v>
      </c>
      <c r="E332" s="38">
        <v>2499</v>
      </c>
      <c r="F332" s="33">
        <v>0.48</v>
      </c>
      <c r="G332" s="32">
        <v>4.3</v>
      </c>
      <c r="H332" s="36">
        <v>301</v>
      </c>
      <c r="I332" s="32" t="s">
        <v>2922</v>
      </c>
      <c r="J332" s="32" t="s">
        <v>2923</v>
      </c>
      <c r="K332" s="32" t="s">
        <v>2924</v>
      </c>
      <c r="L332" s="32" t="s">
        <v>2925</v>
      </c>
      <c r="M332" s="32" t="s">
        <v>2926</v>
      </c>
      <c r="N332" s="32" t="s">
        <v>2927</v>
      </c>
      <c r="O332" s="32" t="s">
        <v>2928</v>
      </c>
      <c r="P332" s="32" t="s">
        <v>2929</v>
      </c>
    </row>
    <row r="333" spans="1:16" ht="15.5">
      <c r="A333" s="32" t="s">
        <v>2930</v>
      </c>
      <c r="B333" t="s">
        <v>13275</v>
      </c>
      <c r="C333" t="str">
        <f>LEFT(Data!C333,FIND("|",Data!C333)-1)</f>
        <v>Computers&amp;Accessories</v>
      </c>
      <c r="D333" s="38">
        <v>1519</v>
      </c>
      <c r="E333" s="38">
        <v>1899</v>
      </c>
      <c r="F333" s="33">
        <v>0.2</v>
      </c>
      <c r="G333" s="32">
        <v>4.4000000000000004</v>
      </c>
      <c r="H333" s="36">
        <v>19763</v>
      </c>
      <c r="I333" s="32" t="s">
        <v>2932</v>
      </c>
      <c r="J333" s="32" t="s">
        <v>2933</v>
      </c>
      <c r="K333" s="32" t="s">
        <v>2934</v>
      </c>
      <c r="L333" s="32" t="s">
        <v>2935</v>
      </c>
      <c r="M333" s="32" t="s">
        <v>2936</v>
      </c>
      <c r="N333" s="32" t="s">
        <v>2937</v>
      </c>
      <c r="O333" s="32" t="s">
        <v>2938</v>
      </c>
      <c r="P333" s="32" t="s">
        <v>2939</v>
      </c>
    </row>
    <row r="334" spans="1:16" ht="15.5">
      <c r="A334" s="32" t="s">
        <v>2940</v>
      </c>
      <c r="B334" t="s">
        <v>13276</v>
      </c>
      <c r="C334" t="str">
        <f>LEFT(Data!C334,FIND("|",Data!C334)-1)</f>
        <v>Electronics</v>
      </c>
      <c r="D334" s="38">
        <v>46999</v>
      </c>
      <c r="E334" s="38">
        <v>69999</v>
      </c>
      <c r="F334" s="33">
        <v>0.33</v>
      </c>
      <c r="G334" s="32">
        <v>4.3</v>
      </c>
      <c r="H334" s="36">
        <v>21252</v>
      </c>
      <c r="I334" s="32" t="s">
        <v>2942</v>
      </c>
      <c r="J334" s="32" t="s">
        <v>2943</v>
      </c>
      <c r="K334" s="32" t="s">
        <v>2944</v>
      </c>
      <c r="L334" s="32" t="s">
        <v>2945</v>
      </c>
      <c r="M334" s="32" t="s">
        <v>2946</v>
      </c>
      <c r="N334" s="32" t="s">
        <v>2947</v>
      </c>
      <c r="O334" s="32" t="s">
        <v>2948</v>
      </c>
      <c r="P334" s="32" t="s">
        <v>2949</v>
      </c>
    </row>
    <row r="335" spans="1:16" ht="15.5">
      <c r="A335" s="32" t="s">
        <v>2950</v>
      </c>
      <c r="B335" t="s">
        <v>13190</v>
      </c>
      <c r="C335" t="str">
        <f>LEFT(Data!C335,FIND("|",Data!C335)-1)</f>
        <v>Computers&amp;Accessories</v>
      </c>
      <c r="D335" s="37">
        <v>299</v>
      </c>
      <c r="E335" s="37">
        <v>799</v>
      </c>
      <c r="F335" s="33">
        <v>0.63</v>
      </c>
      <c r="G335" s="32">
        <v>4.3</v>
      </c>
      <c r="H335" s="36">
        <v>1902</v>
      </c>
      <c r="I335" s="32" t="s">
        <v>2952</v>
      </c>
      <c r="J335" s="32" t="s">
        <v>2953</v>
      </c>
      <c r="K335" s="32" t="s">
        <v>2954</v>
      </c>
      <c r="L335" s="32" t="s">
        <v>2955</v>
      </c>
      <c r="M335" s="32" t="s">
        <v>2956</v>
      </c>
      <c r="N335" s="32" t="s">
        <v>2957</v>
      </c>
      <c r="O335" s="32" t="s">
        <v>2958</v>
      </c>
      <c r="P335" s="32" t="s">
        <v>2959</v>
      </c>
    </row>
    <row r="336" spans="1:16" ht="15.5">
      <c r="A336" s="32" t="s">
        <v>2960</v>
      </c>
      <c r="B336" t="s">
        <v>13277</v>
      </c>
      <c r="C336" t="str">
        <f>LEFT(Data!C336,FIND("|",Data!C336)-1)</f>
        <v>Electronics</v>
      </c>
      <c r="D336" s="38">
        <v>1799</v>
      </c>
      <c r="E336" s="38">
        <v>19999</v>
      </c>
      <c r="F336" s="33">
        <v>0.91</v>
      </c>
      <c r="G336" s="32">
        <v>4.2</v>
      </c>
      <c r="H336" s="36">
        <v>13937</v>
      </c>
      <c r="I336" s="32" t="s">
        <v>2963</v>
      </c>
      <c r="J336" s="32" t="s">
        <v>2964</v>
      </c>
      <c r="K336" s="32" t="s">
        <v>2965</v>
      </c>
      <c r="L336" s="32" t="s">
        <v>2966</v>
      </c>
      <c r="M336" s="32" t="s">
        <v>2967</v>
      </c>
      <c r="N336" s="32" t="s">
        <v>2968</v>
      </c>
      <c r="O336" s="32" t="s">
        <v>2969</v>
      </c>
      <c r="P336" s="32" t="s">
        <v>2970</v>
      </c>
    </row>
    <row r="337" spans="1:16" ht="15.5">
      <c r="A337" s="32" t="s">
        <v>2971</v>
      </c>
      <c r="B337" t="s">
        <v>13277</v>
      </c>
      <c r="C337" t="str">
        <f>LEFT(Data!C337,FIND("|",Data!C337)-1)</f>
        <v>Electronics</v>
      </c>
      <c r="D337" s="38">
        <v>1998</v>
      </c>
      <c r="E337" s="38">
        <v>9999</v>
      </c>
      <c r="F337" s="33">
        <v>0.8</v>
      </c>
      <c r="G337" s="32">
        <v>4.3</v>
      </c>
      <c r="H337" s="36">
        <v>27696</v>
      </c>
      <c r="I337" s="32" t="s">
        <v>2973</v>
      </c>
      <c r="J337" s="32" t="s">
        <v>2974</v>
      </c>
      <c r="K337" s="32" t="s">
        <v>2975</v>
      </c>
      <c r="L337" s="32" t="s">
        <v>2976</v>
      </c>
      <c r="M337" s="32" t="s">
        <v>2977</v>
      </c>
      <c r="N337" s="32" t="s">
        <v>2978</v>
      </c>
      <c r="O337" s="32" t="s">
        <v>2979</v>
      </c>
      <c r="P337" s="32" t="s">
        <v>2980</v>
      </c>
    </row>
    <row r="338" spans="1:16" ht="15.5">
      <c r="A338" s="32" t="s">
        <v>2981</v>
      </c>
      <c r="B338" t="s">
        <v>13278</v>
      </c>
      <c r="C338" t="str">
        <f>LEFT(Data!C338,FIND("|",Data!C338)-1)</f>
        <v>Electronics</v>
      </c>
      <c r="D338" s="38">
        <v>1999</v>
      </c>
      <c r="E338" s="38">
        <v>7990</v>
      </c>
      <c r="F338" s="33">
        <v>0.75</v>
      </c>
      <c r="G338" s="32">
        <v>3.8</v>
      </c>
      <c r="H338" s="36">
        <v>17831</v>
      </c>
      <c r="I338" s="32" t="s">
        <v>2983</v>
      </c>
      <c r="J338" s="32" t="s">
        <v>2984</v>
      </c>
      <c r="K338" s="32" t="s">
        <v>2985</v>
      </c>
      <c r="L338" s="32" t="s">
        <v>2986</v>
      </c>
      <c r="M338" s="32" t="s">
        <v>2987</v>
      </c>
      <c r="N338" s="32" t="s">
        <v>2988</v>
      </c>
      <c r="O338" s="32" t="s">
        <v>2989</v>
      </c>
      <c r="P338" s="32" t="s">
        <v>2990</v>
      </c>
    </row>
    <row r="339" spans="1:16" ht="15.5">
      <c r="A339" s="32" t="s">
        <v>2991</v>
      </c>
      <c r="B339" t="s">
        <v>13279</v>
      </c>
      <c r="C339" t="str">
        <f>LEFT(Data!C339,FIND("|",Data!C339)-1)</f>
        <v>Electronics</v>
      </c>
      <c r="D339" s="38">
        <v>2049</v>
      </c>
      <c r="E339" s="38">
        <v>2199</v>
      </c>
      <c r="F339" s="33">
        <v>7.0000000000000007E-2</v>
      </c>
      <c r="G339" s="32">
        <v>4.3</v>
      </c>
      <c r="H339" s="36">
        <v>178912</v>
      </c>
      <c r="I339" s="32" t="s">
        <v>2994</v>
      </c>
      <c r="J339" s="32" t="s">
        <v>2995</v>
      </c>
      <c r="K339" s="32" t="s">
        <v>2996</v>
      </c>
      <c r="L339" s="32" t="s">
        <v>2997</v>
      </c>
      <c r="M339" s="32" t="s">
        <v>2998</v>
      </c>
      <c r="N339" s="32" t="s">
        <v>2999</v>
      </c>
      <c r="O339" s="32" t="s">
        <v>3000</v>
      </c>
      <c r="P339" s="32" t="s">
        <v>3001</v>
      </c>
    </row>
    <row r="340" spans="1:16" ht="15.5">
      <c r="A340" s="32" t="s">
        <v>3002</v>
      </c>
      <c r="B340" t="s">
        <v>13280</v>
      </c>
      <c r="C340" t="str">
        <f>LEFT(Data!C340,FIND("|",Data!C340)-1)</f>
        <v>Electronics</v>
      </c>
      <c r="D340" s="38">
        <v>6499</v>
      </c>
      <c r="E340" s="38">
        <v>8999</v>
      </c>
      <c r="F340" s="33">
        <v>0.28000000000000003</v>
      </c>
      <c r="G340" s="32">
        <v>4</v>
      </c>
      <c r="H340" s="36">
        <v>7807</v>
      </c>
      <c r="I340" s="32" t="s">
        <v>3005</v>
      </c>
      <c r="J340" s="32" t="s">
        <v>3006</v>
      </c>
      <c r="K340" s="32" t="s">
        <v>3007</v>
      </c>
      <c r="L340" s="32" t="s">
        <v>3008</v>
      </c>
      <c r="M340" s="32" t="s">
        <v>3009</v>
      </c>
      <c r="N340" s="32" t="s">
        <v>3010</v>
      </c>
      <c r="O340" s="32" t="s">
        <v>3011</v>
      </c>
      <c r="P340" s="32" t="s">
        <v>3012</v>
      </c>
    </row>
    <row r="341" spans="1:16" ht="15.5">
      <c r="A341" s="32" t="s">
        <v>3013</v>
      </c>
      <c r="B341" t="s">
        <v>13281</v>
      </c>
      <c r="C341" t="str">
        <f>LEFT(Data!C341,FIND("|",Data!C341)-1)</f>
        <v>Electronics</v>
      </c>
      <c r="D341" s="38">
        <v>28999</v>
      </c>
      <c r="E341" s="38">
        <v>28999</v>
      </c>
      <c r="F341" s="33">
        <v>0</v>
      </c>
      <c r="G341" s="32">
        <v>4.3</v>
      </c>
      <c r="H341" s="36">
        <v>17415</v>
      </c>
      <c r="I341" s="32" t="s">
        <v>3015</v>
      </c>
      <c r="J341" s="32" t="s">
        <v>3016</v>
      </c>
      <c r="K341" s="32" t="s">
        <v>3017</v>
      </c>
      <c r="L341" s="32" t="s">
        <v>3018</v>
      </c>
      <c r="M341" s="32" t="s">
        <v>3019</v>
      </c>
      <c r="N341" s="32" t="s">
        <v>3020</v>
      </c>
      <c r="O341" s="32" t="s">
        <v>3021</v>
      </c>
      <c r="P341" s="32" t="s">
        <v>3022</v>
      </c>
    </row>
    <row r="342" spans="1:16" ht="15.5">
      <c r="A342" s="32" t="s">
        <v>3023</v>
      </c>
      <c r="B342" t="s">
        <v>13281</v>
      </c>
      <c r="C342" t="str">
        <f>LEFT(Data!C342,FIND("|",Data!C342)-1)</f>
        <v>Electronics</v>
      </c>
      <c r="D342" s="38">
        <v>28999</v>
      </c>
      <c r="E342" s="38">
        <v>28999</v>
      </c>
      <c r="F342" s="33">
        <v>0</v>
      </c>
      <c r="G342" s="32">
        <v>4.3</v>
      </c>
      <c r="H342" s="36">
        <v>17415</v>
      </c>
      <c r="I342" s="32" t="s">
        <v>3025</v>
      </c>
      <c r="J342" s="32" t="s">
        <v>3016</v>
      </c>
      <c r="K342" s="32" t="s">
        <v>3017</v>
      </c>
      <c r="L342" s="32" t="s">
        <v>3018</v>
      </c>
      <c r="M342" s="32" t="s">
        <v>3019</v>
      </c>
      <c r="N342" s="32" t="s">
        <v>3020</v>
      </c>
      <c r="O342" s="32" t="s">
        <v>3026</v>
      </c>
      <c r="P342" s="32" t="s">
        <v>3027</v>
      </c>
    </row>
    <row r="343" spans="1:16" ht="15.5">
      <c r="A343" s="32" t="s">
        <v>3028</v>
      </c>
      <c r="B343" t="s">
        <v>13280</v>
      </c>
      <c r="C343" t="str">
        <f>LEFT(Data!C343,FIND("|",Data!C343)-1)</f>
        <v>Electronics</v>
      </c>
      <c r="D343" s="38">
        <v>6499</v>
      </c>
      <c r="E343" s="38">
        <v>8999</v>
      </c>
      <c r="F343" s="33">
        <v>0.28000000000000003</v>
      </c>
      <c r="G343" s="32">
        <v>4</v>
      </c>
      <c r="H343" s="36">
        <v>7807</v>
      </c>
      <c r="I343" s="32" t="s">
        <v>3005</v>
      </c>
      <c r="J343" s="32" t="s">
        <v>3006</v>
      </c>
      <c r="K343" s="32" t="s">
        <v>3007</v>
      </c>
      <c r="L343" s="32" t="s">
        <v>3008</v>
      </c>
      <c r="M343" s="32" t="s">
        <v>3009</v>
      </c>
      <c r="N343" s="32" t="s">
        <v>3010</v>
      </c>
      <c r="O343" s="32" t="s">
        <v>3030</v>
      </c>
      <c r="P343" s="32" t="s">
        <v>3031</v>
      </c>
    </row>
    <row r="344" spans="1:16" ht="15.5">
      <c r="A344" s="32" t="s">
        <v>3032</v>
      </c>
      <c r="B344" t="s">
        <v>13280</v>
      </c>
      <c r="C344" t="str">
        <f>LEFT(Data!C344,FIND("|",Data!C344)-1)</f>
        <v>Electronics</v>
      </c>
      <c r="D344" s="38">
        <v>6499</v>
      </c>
      <c r="E344" s="38">
        <v>8999</v>
      </c>
      <c r="F344" s="33">
        <v>0.28000000000000003</v>
      </c>
      <c r="G344" s="32">
        <v>4</v>
      </c>
      <c r="H344" s="36">
        <v>7807</v>
      </c>
      <c r="I344" s="32" t="s">
        <v>3005</v>
      </c>
      <c r="J344" s="32" t="s">
        <v>3006</v>
      </c>
      <c r="K344" s="32" t="s">
        <v>3007</v>
      </c>
      <c r="L344" s="32" t="s">
        <v>3008</v>
      </c>
      <c r="M344" s="32" t="s">
        <v>3009</v>
      </c>
      <c r="N344" s="32" t="s">
        <v>3010</v>
      </c>
      <c r="O344" s="32" t="s">
        <v>3034</v>
      </c>
      <c r="P344" s="32" t="s">
        <v>3035</v>
      </c>
    </row>
    <row r="345" spans="1:16" ht="15.5">
      <c r="A345" s="32" t="s">
        <v>3036</v>
      </c>
      <c r="B345" t="s">
        <v>13282</v>
      </c>
      <c r="C345" t="str">
        <f>LEFT(Data!C345,FIND("|",Data!C345)-1)</f>
        <v>Electronics</v>
      </c>
      <c r="D345" s="37">
        <v>569</v>
      </c>
      <c r="E345" s="38">
        <v>1000</v>
      </c>
      <c r="F345" s="33">
        <v>0.43</v>
      </c>
      <c r="G345" s="32">
        <v>4.4000000000000004</v>
      </c>
      <c r="H345" s="36">
        <v>67259</v>
      </c>
      <c r="I345" s="32" t="s">
        <v>3039</v>
      </c>
      <c r="J345" s="32" t="s">
        <v>3040</v>
      </c>
      <c r="K345" s="32" t="s">
        <v>3041</v>
      </c>
      <c r="L345" s="32" t="s">
        <v>3042</v>
      </c>
      <c r="M345" s="32" t="s">
        <v>3043</v>
      </c>
      <c r="N345" s="32" t="s">
        <v>3044</v>
      </c>
      <c r="O345" s="32" t="s">
        <v>3045</v>
      </c>
      <c r="P345" s="32" t="s">
        <v>3046</v>
      </c>
    </row>
    <row r="346" spans="1:16" ht="15.5">
      <c r="A346" s="32" t="s">
        <v>3047</v>
      </c>
      <c r="B346" t="s">
        <v>13283</v>
      </c>
      <c r="C346" t="str">
        <f>LEFT(Data!C346,FIND("|",Data!C346)-1)</f>
        <v>Electronics</v>
      </c>
      <c r="D346" s="38">
        <v>1898</v>
      </c>
      <c r="E346" s="38">
        <v>4999</v>
      </c>
      <c r="F346" s="33">
        <v>0.62</v>
      </c>
      <c r="G346" s="32">
        <v>4.0999999999999996</v>
      </c>
      <c r="H346" s="36">
        <v>10689</v>
      </c>
      <c r="I346" s="32" t="s">
        <v>3049</v>
      </c>
      <c r="J346" s="32" t="s">
        <v>3050</v>
      </c>
      <c r="K346" s="32" t="s">
        <v>3051</v>
      </c>
      <c r="L346" s="32" t="s">
        <v>3052</v>
      </c>
      <c r="M346" s="32" t="s">
        <v>3053</v>
      </c>
      <c r="N346" s="32" t="s">
        <v>3054</v>
      </c>
      <c r="O346" s="32" t="s">
        <v>3055</v>
      </c>
      <c r="P346" s="32" t="s">
        <v>3056</v>
      </c>
    </row>
    <row r="347" spans="1:16" ht="15.5">
      <c r="A347" s="32" t="s">
        <v>3057</v>
      </c>
      <c r="B347" t="s">
        <v>13284</v>
      </c>
      <c r="C347" t="str">
        <f>LEFT(Data!C347,FIND("|",Data!C347)-1)</f>
        <v>Electronics</v>
      </c>
      <c r="D347" s="38">
        <v>1299</v>
      </c>
      <c r="E347" s="38">
        <v>1599</v>
      </c>
      <c r="F347" s="33">
        <v>0.19</v>
      </c>
      <c r="G347" s="32">
        <v>4</v>
      </c>
      <c r="H347" s="36">
        <v>128311</v>
      </c>
      <c r="I347" s="32" t="s">
        <v>3060</v>
      </c>
      <c r="J347" s="32" t="s">
        <v>3061</v>
      </c>
      <c r="K347" s="32" t="s">
        <v>3062</v>
      </c>
      <c r="L347" s="32" t="s">
        <v>3063</v>
      </c>
      <c r="M347" s="32" t="s">
        <v>3064</v>
      </c>
      <c r="N347" s="32" t="s">
        <v>3065</v>
      </c>
      <c r="O347" s="32" t="s">
        <v>3066</v>
      </c>
      <c r="P347" s="32" t="s">
        <v>3067</v>
      </c>
    </row>
    <row r="348" spans="1:16" ht="15.5">
      <c r="A348" s="32" t="s">
        <v>3068</v>
      </c>
      <c r="B348" t="s">
        <v>13278</v>
      </c>
      <c r="C348" t="str">
        <f>LEFT(Data!C348,FIND("|",Data!C348)-1)</f>
        <v>Electronics</v>
      </c>
      <c r="D348" s="38">
        <v>1499</v>
      </c>
      <c r="E348" s="38">
        <v>6990</v>
      </c>
      <c r="F348" s="33">
        <v>0.79</v>
      </c>
      <c r="G348" s="32">
        <v>3.9</v>
      </c>
      <c r="H348" s="36">
        <v>21796</v>
      </c>
      <c r="I348" s="32" t="s">
        <v>3070</v>
      </c>
      <c r="J348" s="32" t="s">
        <v>3071</v>
      </c>
      <c r="K348" s="32" t="s">
        <v>3072</v>
      </c>
      <c r="L348" s="32" t="s">
        <v>3073</v>
      </c>
      <c r="M348" s="32" t="s">
        <v>3074</v>
      </c>
      <c r="N348" s="32" t="s">
        <v>3075</v>
      </c>
      <c r="O348" s="32" t="s">
        <v>3076</v>
      </c>
      <c r="P348" s="32" t="s">
        <v>3077</v>
      </c>
    </row>
    <row r="349" spans="1:16" ht="15.5">
      <c r="A349" s="32" t="s">
        <v>3078</v>
      </c>
      <c r="B349" t="s">
        <v>13285</v>
      </c>
      <c r="C349" t="str">
        <f>LEFT(Data!C349,FIND("|",Data!C349)-1)</f>
        <v>Electronics</v>
      </c>
      <c r="D349" s="37">
        <v>599</v>
      </c>
      <c r="E349" s="37">
        <v>999</v>
      </c>
      <c r="F349" s="33">
        <v>0.4</v>
      </c>
      <c r="G349" s="32">
        <v>4.0999999999999996</v>
      </c>
      <c r="H349" s="36">
        <v>192590</v>
      </c>
      <c r="I349" s="32" t="s">
        <v>3081</v>
      </c>
      <c r="J349" s="32" t="s">
        <v>3082</v>
      </c>
      <c r="K349" s="32" t="s">
        <v>3083</v>
      </c>
      <c r="L349" s="32" t="s">
        <v>3084</v>
      </c>
      <c r="M349" s="32" t="s">
        <v>3085</v>
      </c>
      <c r="N349" s="32" t="s">
        <v>3086</v>
      </c>
      <c r="O349" s="32" t="s">
        <v>3087</v>
      </c>
      <c r="P349" s="32" t="s">
        <v>3088</v>
      </c>
    </row>
    <row r="350" spans="1:16" ht="15.5">
      <c r="A350" s="32" t="s">
        <v>3089</v>
      </c>
      <c r="B350" t="s">
        <v>13286</v>
      </c>
      <c r="C350" t="str">
        <f>LEFT(Data!C350,FIND("|",Data!C350)-1)</f>
        <v>Electronics</v>
      </c>
      <c r="D350" s="38">
        <v>9499</v>
      </c>
      <c r="E350" s="38">
        <v>11999</v>
      </c>
      <c r="F350" s="33">
        <v>0.21</v>
      </c>
      <c r="G350" s="32">
        <v>4.2</v>
      </c>
      <c r="H350" s="36">
        <v>284</v>
      </c>
      <c r="I350" s="32" t="s">
        <v>3091</v>
      </c>
      <c r="J350" s="32" t="s">
        <v>3092</v>
      </c>
      <c r="K350" s="32" t="s">
        <v>3093</v>
      </c>
      <c r="L350" s="32" t="s">
        <v>3094</v>
      </c>
      <c r="M350" s="32" t="s">
        <v>3095</v>
      </c>
      <c r="N350" s="32" t="s">
        <v>3096</v>
      </c>
      <c r="O350" s="32" t="s">
        <v>3097</v>
      </c>
      <c r="P350" s="32" t="s">
        <v>3098</v>
      </c>
    </row>
    <row r="351" spans="1:16" ht="15.5">
      <c r="A351" s="32" t="s">
        <v>3099</v>
      </c>
      <c r="B351" t="s">
        <v>13287</v>
      </c>
      <c r="C351" t="str">
        <f>LEFT(Data!C351,FIND("|",Data!C351)-1)</f>
        <v>Electronics</v>
      </c>
      <c r="D351" s="37">
        <v>599</v>
      </c>
      <c r="E351" s="38">
        <v>2499</v>
      </c>
      <c r="F351" s="33">
        <v>0.76</v>
      </c>
      <c r="G351" s="32">
        <v>3.9</v>
      </c>
      <c r="H351" s="36">
        <v>58162</v>
      </c>
      <c r="I351" s="32" t="s">
        <v>3101</v>
      </c>
      <c r="J351" s="32" t="s">
        <v>3102</v>
      </c>
      <c r="K351" s="32" t="s">
        <v>3103</v>
      </c>
      <c r="L351" s="32" t="s">
        <v>3104</v>
      </c>
      <c r="M351" s="32" t="s">
        <v>3105</v>
      </c>
      <c r="N351" s="32" t="s">
        <v>3106</v>
      </c>
      <c r="O351" s="32" t="s">
        <v>3107</v>
      </c>
      <c r="P351" s="32" t="s">
        <v>3108</v>
      </c>
    </row>
    <row r="352" spans="1:16" ht="15.5">
      <c r="A352" s="32" t="s">
        <v>3109</v>
      </c>
      <c r="B352" t="s">
        <v>13288</v>
      </c>
      <c r="C352" t="str">
        <f>LEFT(Data!C352,FIND("|",Data!C352)-1)</f>
        <v>Electronics</v>
      </c>
      <c r="D352" s="38">
        <v>8999</v>
      </c>
      <c r="E352" s="38">
        <v>11999</v>
      </c>
      <c r="F352" s="33">
        <v>0.25</v>
      </c>
      <c r="G352" s="32">
        <v>4</v>
      </c>
      <c r="H352" s="36">
        <v>12796</v>
      </c>
      <c r="I352" s="32" t="s">
        <v>3111</v>
      </c>
      <c r="J352" s="32" t="s">
        <v>3112</v>
      </c>
      <c r="K352" s="32" t="s">
        <v>3113</v>
      </c>
      <c r="L352" s="32" t="s">
        <v>3114</v>
      </c>
      <c r="M352" s="32" t="s">
        <v>3115</v>
      </c>
      <c r="N352" s="32" t="s">
        <v>3116</v>
      </c>
      <c r="O352" s="32" t="s">
        <v>3117</v>
      </c>
      <c r="P352" s="32" t="s">
        <v>3118</v>
      </c>
    </row>
    <row r="353" spans="1:16" ht="15.5">
      <c r="A353" s="32" t="s">
        <v>3119</v>
      </c>
      <c r="B353" t="s">
        <v>13289</v>
      </c>
      <c r="C353" t="str">
        <f>LEFT(Data!C353,FIND("|",Data!C353)-1)</f>
        <v>Electronics</v>
      </c>
      <c r="D353" s="37">
        <v>349</v>
      </c>
      <c r="E353" s="38">
        <v>1299</v>
      </c>
      <c r="F353" s="33">
        <v>0.73</v>
      </c>
      <c r="G353" s="32">
        <v>4</v>
      </c>
      <c r="H353" s="36">
        <v>14282</v>
      </c>
      <c r="I353" s="32" t="s">
        <v>3122</v>
      </c>
      <c r="J353" s="32" t="s">
        <v>3123</v>
      </c>
      <c r="K353" s="32" t="s">
        <v>3124</v>
      </c>
      <c r="L353" s="32" t="s">
        <v>3125</v>
      </c>
      <c r="M353" s="32" t="s">
        <v>3126</v>
      </c>
      <c r="N353" s="32" t="s">
        <v>3127</v>
      </c>
      <c r="O353" s="32" t="s">
        <v>3128</v>
      </c>
      <c r="P353" s="32" t="s">
        <v>3129</v>
      </c>
    </row>
    <row r="354" spans="1:16" ht="15.5">
      <c r="A354" s="32" t="s">
        <v>3130</v>
      </c>
      <c r="B354" t="s">
        <v>13290</v>
      </c>
      <c r="C354" t="str">
        <f>LEFT(Data!C354,FIND("|",Data!C354)-1)</f>
        <v>Electronics</v>
      </c>
      <c r="D354" s="37">
        <v>349</v>
      </c>
      <c r="E354" s="37">
        <v>999</v>
      </c>
      <c r="F354" s="33">
        <v>0.65</v>
      </c>
      <c r="G354" s="32">
        <v>4.0999999999999996</v>
      </c>
      <c r="H354" s="36">
        <v>363713</v>
      </c>
      <c r="I354" s="32" t="s">
        <v>3132</v>
      </c>
      <c r="J354" s="32" t="s">
        <v>3133</v>
      </c>
      <c r="K354" s="32" t="s">
        <v>3134</v>
      </c>
      <c r="L354" s="32" t="s">
        <v>3135</v>
      </c>
      <c r="M354" s="32" t="s">
        <v>3136</v>
      </c>
      <c r="N354" s="32" t="s">
        <v>3137</v>
      </c>
      <c r="O354" s="32" t="s">
        <v>3138</v>
      </c>
      <c r="P354" s="32" t="s">
        <v>3139</v>
      </c>
    </row>
    <row r="355" spans="1:16" ht="15.5">
      <c r="A355" s="32" t="s">
        <v>3140</v>
      </c>
      <c r="B355" t="s">
        <v>13282</v>
      </c>
      <c r="C355" t="str">
        <f>LEFT(Data!C355,FIND("|",Data!C355)-1)</f>
        <v>Electronics</v>
      </c>
      <c r="D355" s="37">
        <v>959</v>
      </c>
      <c r="E355" s="38">
        <v>1800</v>
      </c>
      <c r="F355" s="33">
        <v>0.47</v>
      </c>
      <c r="G355" s="32">
        <v>4.4000000000000004</v>
      </c>
      <c r="H355" s="36">
        <v>67259</v>
      </c>
      <c r="I355" s="32" t="s">
        <v>3039</v>
      </c>
      <c r="J355" s="32" t="s">
        <v>3040</v>
      </c>
      <c r="K355" s="32" t="s">
        <v>3041</v>
      </c>
      <c r="L355" s="32" t="s">
        <v>3042</v>
      </c>
      <c r="M355" s="32" t="s">
        <v>3043</v>
      </c>
      <c r="N355" s="32" t="s">
        <v>3044</v>
      </c>
      <c r="O355" s="32" t="s">
        <v>3142</v>
      </c>
      <c r="P355" s="32" t="s">
        <v>3143</v>
      </c>
    </row>
    <row r="356" spans="1:16" ht="15.5">
      <c r="A356" s="32" t="s">
        <v>3144</v>
      </c>
      <c r="B356" t="s">
        <v>13286</v>
      </c>
      <c r="C356" t="str">
        <f>LEFT(Data!C356,FIND("|",Data!C356)-1)</f>
        <v>Electronics</v>
      </c>
      <c r="D356" s="38">
        <v>9499</v>
      </c>
      <c r="E356" s="38">
        <v>11999</v>
      </c>
      <c r="F356" s="33">
        <v>0.21</v>
      </c>
      <c r="G356" s="32">
        <v>4.2</v>
      </c>
      <c r="H356" s="36">
        <v>284</v>
      </c>
      <c r="I356" s="32" t="s">
        <v>3091</v>
      </c>
      <c r="J356" s="32" t="s">
        <v>3092</v>
      </c>
      <c r="K356" s="32" t="s">
        <v>3093</v>
      </c>
      <c r="L356" s="32" t="s">
        <v>3094</v>
      </c>
      <c r="M356" s="32" t="s">
        <v>3095</v>
      </c>
      <c r="N356" s="32" t="s">
        <v>3096</v>
      </c>
      <c r="O356" s="32" t="s">
        <v>3146</v>
      </c>
      <c r="P356" s="32" t="s">
        <v>3147</v>
      </c>
    </row>
    <row r="357" spans="1:16" ht="15.5">
      <c r="A357" s="32" t="s">
        <v>3148</v>
      </c>
      <c r="B357" t="s">
        <v>13291</v>
      </c>
      <c r="C357" t="str">
        <f>LEFT(Data!C357,FIND("|",Data!C357)-1)</f>
        <v>Electronics</v>
      </c>
      <c r="D357" s="38">
        <v>1499</v>
      </c>
      <c r="E357" s="38">
        <v>2499</v>
      </c>
      <c r="F357" s="33">
        <v>0.4</v>
      </c>
      <c r="G357" s="32">
        <v>4.3</v>
      </c>
      <c r="H357" s="36">
        <v>15970</v>
      </c>
      <c r="I357" s="32" t="s">
        <v>3150</v>
      </c>
      <c r="J357" s="32" t="s">
        <v>3151</v>
      </c>
      <c r="K357" s="32" t="s">
        <v>3152</v>
      </c>
      <c r="L357" s="32" t="s">
        <v>3153</v>
      </c>
      <c r="M357" s="32" t="s">
        <v>3154</v>
      </c>
      <c r="N357" s="32" t="s">
        <v>3155</v>
      </c>
      <c r="O357" s="32" t="s">
        <v>3156</v>
      </c>
      <c r="P357" s="32" t="s">
        <v>3157</v>
      </c>
    </row>
    <row r="358" spans="1:16" ht="15.5">
      <c r="A358" s="32" t="s">
        <v>3158</v>
      </c>
      <c r="B358" t="s">
        <v>13292</v>
      </c>
      <c r="C358" t="str">
        <f>LEFT(Data!C358,FIND("|",Data!C358)-1)</f>
        <v>Electronics</v>
      </c>
      <c r="D358" s="38">
        <v>1149</v>
      </c>
      <c r="E358" s="38">
        <v>2199</v>
      </c>
      <c r="F358" s="33">
        <v>0.48</v>
      </c>
      <c r="G358" s="32">
        <v>4.3</v>
      </c>
      <c r="H358" s="36">
        <v>178912</v>
      </c>
      <c r="I358" s="32" t="s">
        <v>3160</v>
      </c>
      <c r="J358" s="32" t="s">
        <v>2995</v>
      </c>
      <c r="K358" s="32" t="s">
        <v>2996</v>
      </c>
      <c r="L358" s="32" t="s">
        <v>2997</v>
      </c>
      <c r="M358" s="32" t="s">
        <v>2998</v>
      </c>
      <c r="N358" s="32" t="s">
        <v>2999</v>
      </c>
      <c r="O358" s="32" t="s">
        <v>3161</v>
      </c>
      <c r="P358" s="32" t="s">
        <v>3162</v>
      </c>
    </row>
    <row r="359" spans="1:16" ht="15.5">
      <c r="A359" s="32" t="s">
        <v>3163</v>
      </c>
      <c r="B359" t="s">
        <v>13293</v>
      </c>
      <c r="C359" t="str">
        <f>LEFT(Data!C359,FIND("|",Data!C359)-1)</f>
        <v>Electronics</v>
      </c>
      <c r="D359" s="37">
        <v>349</v>
      </c>
      <c r="E359" s="37">
        <v>999</v>
      </c>
      <c r="F359" s="33">
        <v>0.65</v>
      </c>
      <c r="G359" s="32">
        <v>3.9</v>
      </c>
      <c r="H359" s="36">
        <v>46399</v>
      </c>
      <c r="I359" s="32" t="s">
        <v>3166</v>
      </c>
      <c r="J359" s="32" t="s">
        <v>3167</v>
      </c>
      <c r="K359" s="32" t="s">
        <v>3168</v>
      </c>
      <c r="L359" s="32" t="s">
        <v>3169</v>
      </c>
      <c r="M359" s="32" t="s">
        <v>3170</v>
      </c>
      <c r="N359" s="32" t="s">
        <v>3171</v>
      </c>
      <c r="O359" s="32" t="s">
        <v>3172</v>
      </c>
      <c r="P359" s="32" t="s">
        <v>3173</v>
      </c>
    </row>
    <row r="360" spans="1:16" ht="15.5">
      <c r="A360" s="32" t="s">
        <v>3174</v>
      </c>
      <c r="B360" t="s">
        <v>13294</v>
      </c>
      <c r="C360" t="str">
        <f>LEFT(Data!C360,FIND("|",Data!C360)-1)</f>
        <v>Electronics</v>
      </c>
      <c r="D360" s="38">
        <v>1219</v>
      </c>
      <c r="E360" s="38">
        <v>1699</v>
      </c>
      <c r="F360" s="33">
        <v>0.28000000000000003</v>
      </c>
      <c r="G360" s="32">
        <v>4.4000000000000004</v>
      </c>
      <c r="H360" s="36">
        <v>8891</v>
      </c>
      <c r="I360" s="32" t="s">
        <v>3177</v>
      </c>
      <c r="J360" s="32" t="s">
        <v>3178</v>
      </c>
      <c r="K360" s="32" t="s">
        <v>3179</v>
      </c>
      <c r="L360" s="32" t="s">
        <v>3180</v>
      </c>
      <c r="M360" s="32" t="s">
        <v>3181</v>
      </c>
      <c r="N360" s="32" t="s">
        <v>3182</v>
      </c>
      <c r="O360" s="32" t="s">
        <v>3183</v>
      </c>
      <c r="P360" s="32" t="s">
        <v>3184</v>
      </c>
    </row>
    <row r="361" spans="1:16" ht="15.5">
      <c r="A361" s="32" t="s">
        <v>3185</v>
      </c>
      <c r="B361" t="s">
        <v>13295</v>
      </c>
      <c r="C361" t="str">
        <f>LEFT(Data!C361,FIND("|",Data!C361)-1)</f>
        <v>Electronics</v>
      </c>
      <c r="D361" s="38">
        <v>1599</v>
      </c>
      <c r="E361" s="38">
        <v>3999</v>
      </c>
      <c r="F361" s="33">
        <v>0.6</v>
      </c>
      <c r="G361" s="32">
        <v>4</v>
      </c>
      <c r="H361" s="36">
        <v>30254</v>
      </c>
      <c r="I361" s="32" t="s">
        <v>3187</v>
      </c>
      <c r="J361" s="32" t="s">
        <v>3188</v>
      </c>
      <c r="K361" s="32" t="s">
        <v>3189</v>
      </c>
      <c r="L361" s="32" t="s">
        <v>3190</v>
      </c>
      <c r="M361" s="32" t="s">
        <v>3191</v>
      </c>
      <c r="N361" s="32" t="s">
        <v>3192</v>
      </c>
      <c r="O361" s="32" t="s">
        <v>3193</v>
      </c>
      <c r="P361" s="32" t="s">
        <v>3194</v>
      </c>
    </row>
    <row r="362" spans="1:16" ht="15.5">
      <c r="A362" s="32" t="s">
        <v>3195</v>
      </c>
      <c r="B362" t="s">
        <v>13277</v>
      </c>
      <c r="C362" t="str">
        <f>LEFT(Data!C362,FIND("|",Data!C362)-1)</f>
        <v>Electronics</v>
      </c>
      <c r="D362" s="38">
        <v>1499</v>
      </c>
      <c r="E362" s="38">
        <v>7999</v>
      </c>
      <c r="F362" s="33">
        <v>0.81</v>
      </c>
      <c r="G362" s="32">
        <v>4.2</v>
      </c>
      <c r="H362" s="36">
        <v>22636</v>
      </c>
      <c r="I362" s="32" t="s">
        <v>3197</v>
      </c>
      <c r="J362" s="32" t="s">
        <v>3198</v>
      </c>
      <c r="K362" s="32" t="s">
        <v>3199</v>
      </c>
      <c r="L362" s="32" t="s">
        <v>3200</v>
      </c>
      <c r="M362" s="32" t="s">
        <v>3201</v>
      </c>
      <c r="N362" s="32" t="s">
        <v>3202</v>
      </c>
      <c r="O362" s="32" t="s">
        <v>3203</v>
      </c>
      <c r="P362" s="32" t="s">
        <v>3204</v>
      </c>
    </row>
    <row r="363" spans="1:16" ht="15.5">
      <c r="A363" s="32" t="s">
        <v>3205</v>
      </c>
      <c r="B363" t="s">
        <v>13286</v>
      </c>
      <c r="C363" t="str">
        <f>LEFT(Data!C363,FIND("|",Data!C363)-1)</f>
        <v>Electronics</v>
      </c>
      <c r="D363" s="38">
        <v>18499</v>
      </c>
      <c r="E363" s="38">
        <v>25999</v>
      </c>
      <c r="F363" s="33">
        <v>0.28999999999999998</v>
      </c>
      <c r="G363" s="32">
        <v>4.0999999999999996</v>
      </c>
      <c r="H363" s="36">
        <v>22318</v>
      </c>
      <c r="I363" s="32" t="s">
        <v>3207</v>
      </c>
      <c r="J363" s="32" t="s">
        <v>3208</v>
      </c>
      <c r="K363" s="32" t="s">
        <v>3209</v>
      </c>
      <c r="L363" s="32" t="s">
        <v>3210</v>
      </c>
      <c r="M363" s="32" t="s">
        <v>3211</v>
      </c>
      <c r="N363" s="32" t="s">
        <v>3212</v>
      </c>
      <c r="O363" s="32" t="s">
        <v>3213</v>
      </c>
      <c r="P363" s="32" t="s">
        <v>3214</v>
      </c>
    </row>
    <row r="364" spans="1:16" ht="15.5">
      <c r="A364" s="32" t="s">
        <v>3215</v>
      </c>
      <c r="B364" t="s">
        <v>13282</v>
      </c>
      <c r="C364" t="str">
        <f>LEFT(Data!C364,FIND("|",Data!C364)-1)</f>
        <v>Electronics</v>
      </c>
      <c r="D364" s="37">
        <v>369</v>
      </c>
      <c r="E364" s="37">
        <v>700</v>
      </c>
      <c r="F364" s="33">
        <v>0.47</v>
      </c>
      <c r="G364" s="32">
        <v>4.4000000000000004</v>
      </c>
      <c r="H364" s="36">
        <v>67259</v>
      </c>
      <c r="I364" s="32" t="s">
        <v>3217</v>
      </c>
      <c r="J364" s="32" t="s">
        <v>3040</v>
      </c>
      <c r="K364" s="32" t="s">
        <v>3041</v>
      </c>
      <c r="L364" s="32" t="s">
        <v>3042</v>
      </c>
      <c r="M364" s="32" t="s">
        <v>3043</v>
      </c>
      <c r="N364" s="32" t="s">
        <v>3044</v>
      </c>
      <c r="O364" s="32" t="s">
        <v>3218</v>
      </c>
      <c r="P364" s="32" t="s">
        <v>3219</v>
      </c>
    </row>
    <row r="365" spans="1:16" ht="15.5">
      <c r="A365" s="32" t="s">
        <v>3220</v>
      </c>
      <c r="B365" t="s">
        <v>13286</v>
      </c>
      <c r="C365" t="str">
        <f>LEFT(Data!C365,FIND("|",Data!C365)-1)</f>
        <v>Electronics</v>
      </c>
      <c r="D365" s="38">
        <v>12999</v>
      </c>
      <c r="E365" s="38">
        <v>17999</v>
      </c>
      <c r="F365" s="33">
        <v>0.28000000000000003</v>
      </c>
      <c r="G365" s="32">
        <v>4.0999999999999996</v>
      </c>
      <c r="H365" s="36">
        <v>18998</v>
      </c>
      <c r="I365" s="32" t="s">
        <v>3222</v>
      </c>
      <c r="J365" s="32" t="s">
        <v>3223</v>
      </c>
      <c r="K365" s="32" t="s">
        <v>3224</v>
      </c>
      <c r="L365" s="32" t="s">
        <v>3225</v>
      </c>
      <c r="M365" s="32" t="s">
        <v>3226</v>
      </c>
      <c r="N365" s="32" t="s">
        <v>3227</v>
      </c>
      <c r="O365" s="32" t="s">
        <v>3228</v>
      </c>
      <c r="P365" s="32" t="s">
        <v>3229</v>
      </c>
    </row>
    <row r="366" spans="1:16" ht="15.5">
      <c r="A366" s="32" t="s">
        <v>3230</v>
      </c>
      <c r="B366" t="s">
        <v>13277</v>
      </c>
      <c r="C366" t="str">
        <f>LEFT(Data!C366,FIND("|",Data!C366)-1)</f>
        <v>Electronics</v>
      </c>
      <c r="D366" s="38">
        <v>1799</v>
      </c>
      <c r="E366" s="38">
        <v>19999</v>
      </c>
      <c r="F366" s="33">
        <v>0.91</v>
      </c>
      <c r="G366" s="32">
        <v>4.2</v>
      </c>
      <c r="H366" s="36">
        <v>13937</v>
      </c>
      <c r="I366" s="32" t="s">
        <v>3231</v>
      </c>
      <c r="J366" s="32" t="s">
        <v>2964</v>
      </c>
      <c r="K366" s="32" t="s">
        <v>2965</v>
      </c>
      <c r="L366" s="32" t="s">
        <v>2966</v>
      </c>
      <c r="M366" s="32" t="s">
        <v>2967</v>
      </c>
      <c r="N366" s="32" t="s">
        <v>2968</v>
      </c>
      <c r="O366" s="32" t="s">
        <v>3232</v>
      </c>
      <c r="P366" s="32" t="s">
        <v>3233</v>
      </c>
    </row>
    <row r="367" spans="1:16" ht="15.5">
      <c r="A367" s="32" t="s">
        <v>3234</v>
      </c>
      <c r="B367" t="s">
        <v>13277</v>
      </c>
      <c r="C367" t="str">
        <f>LEFT(Data!C367,FIND("|",Data!C367)-1)</f>
        <v>Electronics</v>
      </c>
      <c r="D367" s="38">
        <v>2199</v>
      </c>
      <c r="E367" s="38">
        <v>9999</v>
      </c>
      <c r="F367" s="33">
        <v>0.78</v>
      </c>
      <c r="G367" s="32">
        <v>4.2</v>
      </c>
      <c r="H367" s="36">
        <v>29471</v>
      </c>
      <c r="I367" s="32" t="s">
        <v>3236</v>
      </c>
      <c r="J367" s="32" t="s">
        <v>3237</v>
      </c>
      <c r="K367" s="32" t="s">
        <v>3238</v>
      </c>
      <c r="L367" s="32" t="s">
        <v>3239</v>
      </c>
      <c r="M367" s="32" t="s">
        <v>3240</v>
      </c>
      <c r="N367" s="32" t="s">
        <v>3241</v>
      </c>
      <c r="O367" s="32" t="s">
        <v>3242</v>
      </c>
      <c r="P367" s="32" t="s">
        <v>3243</v>
      </c>
    </row>
    <row r="368" spans="1:16" ht="15.5">
      <c r="A368" s="32" t="s">
        <v>3244</v>
      </c>
      <c r="B368" t="s">
        <v>13286</v>
      </c>
      <c r="C368" t="str">
        <f>LEFT(Data!C368,FIND("|",Data!C368)-1)</f>
        <v>Electronics</v>
      </c>
      <c r="D368" s="38">
        <v>16999</v>
      </c>
      <c r="E368" s="38">
        <v>24999</v>
      </c>
      <c r="F368" s="33">
        <v>0.32</v>
      </c>
      <c r="G368" s="32">
        <v>4.0999999999999996</v>
      </c>
      <c r="H368" s="36">
        <v>22318</v>
      </c>
      <c r="I368" s="32" t="s">
        <v>3246</v>
      </c>
      <c r="J368" s="32" t="s">
        <v>3208</v>
      </c>
      <c r="K368" s="32" t="s">
        <v>3209</v>
      </c>
      <c r="L368" s="32" t="s">
        <v>3210</v>
      </c>
      <c r="M368" s="32" t="s">
        <v>3211</v>
      </c>
      <c r="N368" s="32" t="s">
        <v>3212</v>
      </c>
      <c r="O368" s="32" t="s">
        <v>3247</v>
      </c>
      <c r="P368" s="32" t="s">
        <v>3248</v>
      </c>
    </row>
    <row r="369" spans="1:16" ht="15.5">
      <c r="A369" s="32" t="s">
        <v>3249</v>
      </c>
      <c r="B369" t="s">
        <v>13296</v>
      </c>
      <c r="C369" t="str">
        <f>LEFT(Data!C369,FIND("|",Data!C369)-1)</f>
        <v>Electronics</v>
      </c>
      <c r="D369" s="38">
        <v>16499</v>
      </c>
      <c r="E369" s="38">
        <v>20999</v>
      </c>
      <c r="F369" s="33">
        <v>0.21</v>
      </c>
      <c r="G369" s="32">
        <v>4</v>
      </c>
      <c r="H369" s="36">
        <v>21350</v>
      </c>
      <c r="I369" s="32" t="s">
        <v>3251</v>
      </c>
      <c r="J369" s="32" t="s">
        <v>3252</v>
      </c>
      <c r="K369" s="32" t="s">
        <v>3253</v>
      </c>
      <c r="L369" s="32" t="s">
        <v>3254</v>
      </c>
      <c r="M369" s="32" t="s">
        <v>3255</v>
      </c>
      <c r="N369" s="32" t="s">
        <v>3256</v>
      </c>
      <c r="O369" s="32" t="s">
        <v>3257</v>
      </c>
      <c r="P369" s="32" t="s">
        <v>3258</v>
      </c>
    </row>
    <row r="370" spans="1:16" ht="15.5">
      <c r="A370" s="32" t="s">
        <v>3259</v>
      </c>
      <c r="B370" t="s">
        <v>13277</v>
      </c>
      <c r="C370" t="str">
        <f>LEFT(Data!C370,FIND("|",Data!C370)-1)</f>
        <v>Electronics</v>
      </c>
      <c r="D370" s="38">
        <v>1799</v>
      </c>
      <c r="E370" s="38">
        <v>19999</v>
      </c>
      <c r="F370" s="33">
        <v>0.91</v>
      </c>
      <c r="G370" s="32">
        <v>4.2</v>
      </c>
      <c r="H370" s="36">
        <v>13937</v>
      </c>
      <c r="I370" s="32" t="s">
        <v>3231</v>
      </c>
      <c r="J370" s="32" t="s">
        <v>2964</v>
      </c>
      <c r="K370" s="32" t="s">
        <v>2965</v>
      </c>
      <c r="L370" s="32" t="s">
        <v>2966</v>
      </c>
      <c r="M370" s="32" t="s">
        <v>2967</v>
      </c>
      <c r="N370" s="32" t="s">
        <v>2968</v>
      </c>
      <c r="O370" s="32" t="s">
        <v>3260</v>
      </c>
      <c r="P370" s="32" t="s">
        <v>3261</v>
      </c>
    </row>
    <row r="371" spans="1:16" ht="15.5">
      <c r="A371" s="32" t="s">
        <v>16</v>
      </c>
      <c r="B371" t="s">
        <v>13075</v>
      </c>
      <c r="C371" t="str">
        <f>LEFT(Data!C371,FIND("|",Data!C371)-1)</f>
        <v>Computers&amp;Accessories</v>
      </c>
      <c r="D371" s="37">
        <v>399</v>
      </c>
      <c r="E371" s="38">
        <v>1099</v>
      </c>
      <c r="F371" s="33">
        <v>0.64</v>
      </c>
      <c r="G371" s="32">
        <v>4.2</v>
      </c>
      <c r="H371" s="36">
        <v>24270</v>
      </c>
      <c r="I371" s="32" t="s">
        <v>19</v>
      </c>
      <c r="J371" s="32" t="s">
        <v>20</v>
      </c>
      <c r="K371" s="32" t="s">
        <v>21</v>
      </c>
      <c r="L371" s="32" t="s">
        <v>22</v>
      </c>
      <c r="M371" s="32" t="s">
        <v>23</v>
      </c>
      <c r="N371" s="32" t="s">
        <v>832</v>
      </c>
      <c r="O371" s="32" t="s">
        <v>3262</v>
      </c>
      <c r="P371" s="32" t="s">
        <v>3263</v>
      </c>
    </row>
    <row r="372" spans="1:16" ht="15.5">
      <c r="A372" s="32" t="s">
        <v>3264</v>
      </c>
      <c r="B372" t="s">
        <v>13297</v>
      </c>
      <c r="C372" t="str">
        <f>LEFT(Data!C372,FIND("|",Data!C372)-1)</f>
        <v>Electronics</v>
      </c>
      <c r="D372" s="38">
        <v>8499</v>
      </c>
      <c r="E372" s="38">
        <v>10999</v>
      </c>
      <c r="F372" s="33">
        <v>0.23</v>
      </c>
      <c r="G372" s="32">
        <v>4.0999999999999996</v>
      </c>
      <c r="H372" s="36">
        <v>313836</v>
      </c>
      <c r="I372" s="32" t="s">
        <v>3266</v>
      </c>
      <c r="J372" s="32" t="s">
        <v>3267</v>
      </c>
      <c r="K372" s="32" t="s">
        <v>3268</v>
      </c>
      <c r="L372" s="32" t="s">
        <v>3269</v>
      </c>
      <c r="M372" s="32" t="s">
        <v>3270</v>
      </c>
      <c r="N372" s="32" t="s">
        <v>3271</v>
      </c>
      <c r="O372" s="32" t="s">
        <v>3272</v>
      </c>
      <c r="P372" s="32" t="s">
        <v>3273</v>
      </c>
    </row>
    <row r="373" spans="1:16" ht="15.5">
      <c r="A373" s="32" t="s">
        <v>3274</v>
      </c>
      <c r="B373" t="s">
        <v>13298</v>
      </c>
      <c r="C373" t="str">
        <f>LEFT(Data!C373,FIND("|",Data!C373)-1)</f>
        <v>Electronics</v>
      </c>
      <c r="D373" s="38">
        <v>6499</v>
      </c>
      <c r="E373" s="38">
        <v>8499</v>
      </c>
      <c r="F373" s="33">
        <v>0.24</v>
      </c>
      <c r="G373" s="32">
        <v>4.0999999999999996</v>
      </c>
      <c r="H373" s="36">
        <v>313836</v>
      </c>
      <c r="I373" s="32" t="s">
        <v>3276</v>
      </c>
      <c r="J373" s="32" t="s">
        <v>3267</v>
      </c>
      <c r="K373" s="32" t="s">
        <v>3268</v>
      </c>
      <c r="L373" s="32" t="s">
        <v>3269</v>
      </c>
      <c r="M373" s="32" t="s">
        <v>3270</v>
      </c>
      <c r="N373" s="32" t="s">
        <v>3271</v>
      </c>
      <c r="O373" s="32" t="s">
        <v>3277</v>
      </c>
      <c r="P373" s="32" t="s">
        <v>3278</v>
      </c>
    </row>
    <row r="374" spans="1:16" ht="15.5">
      <c r="A374" s="32" t="s">
        <v>3279</v>
      </c>
      <c r="B374" t="s">
        <v>13277</v>
      </c>
      <c r="C374" t="str">
        <f>LEFT(Data!C374,FIND("|",Data!C374)-1)</f>
        <v>Electronics</v>
      </c>
      <c r="D374" s="38">
        <v>1799</v>
      </c>
      <c r="E374" s="38">
        <v>19999</v>
      </c>
      <c r="F374" s="33">
        <v>0.91</v>
      </c>
      <c r="G374" s="32">
        <v>4.2</v>
      </c>
      <c r="H374" s="36">
        <v>13937</v>
      </c>
      <c r="I374" s="32" t="s">
        <v>3280</v>
      </c>
      <c r="J374" s="32" t="s">
        <v>2964</v>
      </c>
      <c r="K374" s="32" t="s">
        <v>2965</v>
      </c>
      <c r="L374" s="32" t="s">
        <v>2966</v>
      </c>
      <c r="M374" s="32" t="s">
        <v>2967</v>
      </c>
      <c r="N374" s="32" t="s">
        <v>2968</v>
      </c>
      <c r="O374" s="32" t="s">
        <v>3281</v>
      </c>
      <c r="P374" s="32" t="s">
        <v>3282</v>
      </c>
    </row>
    <row r="375" spans="1:16" ht="15.5">
      <c r="A375" s="32" t="s">
        <v>3283</v>
      </c>
      <c r="B375" t="s">
        <v>13288</v>
      </c>
      <c r="C375" t="str">
        <f>LEFT(Data!C375,FIND("|",Data!C375)-1)</f>
        <v>Electronics</v>
      </c>
      <c r="D375" s="38">
        <v>8999</v>
      </c>
      <c r="E375" s="38">
        <v>11999</v>
      </c>
      <c r="F375" s="33">
        <v>0.25</v>
      </c>
      <c r="G375" s="32">
        <v>4</v>
      </c>
      <c r="H375" s="36">
        <v>12796</v>
      </c>
      <c r="I375" s="32" t="s">
        <v>3111</v>
      </c>
      <c r="J375" s="32" t="s">
        <v>3112</v>
      </c>
      <c r="K375" s="32" t="s">
        <v>3113</v>
      </c>
      <c r="L375" s="32" t="s">
        <v>3114</v>
      </c>
      <c r="M375" s="32" t="s">
        <v>3115</v>
      </c>
      <c r="N375" s="32" t="s">
        <v>3116</v>
      </c>
      <c r="O375" s="32" t="s">
        <v>3285</v>
      </c>
      <c r="P375" s="32" t="s">
        <v>3286</v>
      </c>
    </row>
    <row r="376" spans="1:16" ht="15.5">
      <c r="A376" s="32" t="s">
        <v>3287</v>
      </c>
      <c r="B376" t="s">
        <v>13299</v>
      </c>
      <c r="C376" t="str">
        <f>LEFT(Data!C376,FIND("|",Data!C376)-1)</f>
        <v>Electronics</v>
      </c>
      <c r="D376" s="37">
        <v>139</v>
      </c>
      <c r="E376" s="37">
        <v>495</v>
      </c>
      <c r="F376" s="33">
        <v>0.72</v>
      </c>
      <c r="G376" s="32">
        <v>4.3</v>
      </c>
      <c r="H376" s="36">
        <v>14185</v>
      </c>
      <c r="I376" s="32" t="s">
        <v>3290</v>
      </c>
      <c r="J376" s="32" t="s">
        <v>2049</v>
      </c>
      <c r="K376" s="32" t="s">
        <v>2050</v>
      </c>
      <c r="L376" s="32" t="s">
        <v>2051</v>
      </c>
      <c r="M376" s="32" t="s">
        <v>2052</v>
      </c>
      <c r="N376" s="32" t="s">
        <v>3291</v>
      </c>
      <c r="O376" s="32" t="s">
        <v>3292</v>
      </c>
      <c r="P376" s="32" t="s">
        <v>3293</v>
      </c>
    </row>
    <row r="377" spans="1:16" ht="15.5">
      <c r="A377" s="32" t="s">
        <v>3294</v>
      </c>
      <c r="B377" t="s">
        <v>13277</v>
      </c>
      <c r="C377" t="str">
        <f>LEFT(Data!C377,FIND("|",Data!C377)-1)</f>
        <v>Electronics</v>
      </c>
      <c r="D377" s="38">
        <v>3999</v>
      </c>
      <c r="E377" s="38">
        <v>16999</v>
      </c>
      <c r="F377" s="33">
        <v>0.76</v>
      </c>
      <c r="G377" s="32">
        <v>4.3</v>
      </c>
      <c r="H377" s="36">
        <v>17159</v>
      </c>
      <c r="I377" s="32" t="s">
        <v>3296</v>
      </c>
      <c r="J377" s="32" t="s">
        <v>3297</v>
      </c>
      <c r="K377" s="32" t="s">
        <v>3298</v>
      </c>
      <c r="L377" s="32" t="s">
        <v>3299</v>
      </c>
      <c r="M377" s="32" t="s">
        <v>3300</v>
      </c>
      <c r="N377" s="32" t="s">
        <v>3301</v>
      </c>
      <c r="O377" s="32" t="s">
        <v>3302</v>
      </c>
      <c r="P377" s="32" t="s">
        <v>3303</v>
      </c>
    </row>
    <row r="378" spans="1:16" ht="15.5">
      <c r="A378" s="32" t="s">
        <v>3304</v>
      </c>
      <c r="B378" t="s">
        <v>13295</v>
      </c>
      <c r="C378" t="str">
        <f>LEFT(Data!C378,FIND("|",Data!C378)-1)</f>
        <v>Electronics</v>
      </c>
      <c r="D378" s="38">
        <v>2998</v>
      </c>
      <c r="E378" s="38">
        <v>5999</v>
      </c>
      <c r="F378" s="33">
        <v>0.5</v>
      </c>
      <c r="G378" s="32">
        <v>4.0999999999999996</v>
      </c>
      <c r="H378" s="36">
        <v>5179</v>
      </c>
      <c r="I378" s="32" t="s">
        <v>3306</v>
      </c>
      <c r="J378" s="32" t="s">
        <v>3307</v>
      </c>
      <c r="K378" s="32" t="s">
        <v>3308</v>
      </c>
      <c r="L378" s="32" t="s">
        <v>3309</v>
      </c>
      <c r="M378" s="32" t="s">
        <v>3310</v>
      </c>
      <c r="N378" s="32" t="s">
        <v>3311</v>
      </c>
      <c r="O378" s="32" t="s">
        <v>3312</v>
      </c>
      <c r="P378" s="32" t="s">
        <v>3313</v>
      </c>
    </row>
    <row r="379" spans="1:16" ht="15.5">
      <c r="A379" s="32" t="s">
        <v>27</v>
      </c>
      <c r="B379" t="s">
        <v>13076</v>
      </c>
      <c r="C379" t="str">
        <f>LEFT(Data!C379,FIND("|",Data!C379)-1)</f>
        <v>Computers&amp;Accessories</v>
      </c>
      <c r="D379" s="37">
        <v>199</v>
      </c>
      <c r="E379" s="37">
        <v>349</v>
      </c>
      <c r="F379" s="33">
        <v>0.43</v>
      </c>
      <c r="G379" s="32">
        <v>4</v>
      </c>
      <c r="H379" s="36">
        <v>43993</v>
      </c>
      <c r="I379" s="32" t="s">
        <v>29</v>
      </c>
      <c r="J379" s="32" t="s">
        <v>30</v>
      </c>
      <c r="K379" s="32" t="s">
        <v>31</v>
      </c>
      <c r="L379" s="32" t="s">
        <v>32</v>
      </c>
      <c r="M379" s="32" t="s">
        <v>33</v>
      </c>
      <c r="N379" s="32" t="s">
        <v>34</v>
      </c>
      <c r="O379" s="32" t="s">
        <v>3314</v>
      </c>
      <c r="P379" s="32" t="s">
        <v>3315</v>
      </c>
    </row>
    <row r="380" spans="1:16" ht="15.5">
      <c r="A380" s="32" t="s">
        <v>3316</v>
      </c>
      <c r="B380" t="s">
        <v>13300</v>
      </c>
      <c r="C380" t="str">
        <f>LEFT(Data!C380,FIND("|",Data!C380)-1)</f>
        <v>Electronics</v>
      </c>
      <c r="D380" s="38">
        <v>15499</v>
      </c>
      <c r="E380" s="38">
        <v>18999</v>
      </c>
      <c r="F380" s="33">
        <v>0.18</v>
      </c>
      <c r="G380" s="32">
        <v>4.0999999999999996</v>
      </c>
      <c r="H380" s="36">
        <v>19252</v>
      </c>
      <c r="I380" s="32" t="s">
        <v>3318</v>
      </c>
      <c r="J380" s="32" t="s">
        <v>3319</v>
      </c>
      <c r="K380" s="32" t="s">
        <v>3320</v>
      </c>
      <c r="L380" s="32" t="s">
        <v>3321</v>
      </c>
      <c r="M380" s="32" t="s">
        <v>3322</v>
      </c>
      <c r="N380" s="32" t="s">
        <v>3323</v>
      </c>
      <c r="O380" s="32" t="s">
        <v>3324</v>
      </c>
      <c r="P380" s="32" t="s">
        <v>3325</v>
      </c>
    </row>
    <row r="381" spans="1:16" ht="15.5">
      <c r="A381" s="32" t="s">
        <v>37</v>
      </c>
      <c r="B381" t="s">
        <v>13077</v>
      </c>
      <c r="C381" t="str">
        <f>LEFT(Data!C381,FIND("|",Data!C381)-1)</f>
        <v>Computers&amp;Accessories</v>
      </c>
      <c r="D381" s="37">
        <v>199</v>
      </c>
      <c r="E381" s="37">
        <v>999</v>
      </c>
      <c r="F381" s="33">
        <v>0.8</v>
      </c>
      <c r="G381" s="32">
        <v>3.9</v>
      </c>
      <c r="H381" s="36">
        <v>7928</v>
      </c>
      <c r="I381" s="32" t="s">
        <v>3326</v>
      </c>
      <c r="J381" s="32" t="s">
        <v>40</v>
      </c>
      <c r="K381" s="32" t="s">
        <v>41</v>
      </c>
      <c r="L381" s="32" t="s">
        <v>42</v>
      </c>
      <c r="M381" s="32" t="s">
        <v>43</v>
      </c>
      <c r="N381" s="32" t="s">
        <v>3327</v>
      </c>
      <c r="O381" s="32" t="s">
        <v>3328</v>
      </c>
      <c r="P381" s="32" t="s">
        <v>3329</v>
      </c>
    </row>
    <row r="382" spans="1:16" ht="15.5">
      <c r="A382" s="32" t="s">
        <v>3330</v>
      </c>
      <c r="B382" t="s">
        <v>13277</v>
      </c>
      <c r="C382" t="str">
        <f>LEFT(Data!C382,FIND("|",Data!C382)-1)</f>
        <v>Electronics</v>
      </c>
      <c r="D382" s="38">
        <v>1799</v>
      </c>
      <c r="E382" s="38">
        <v>19999</v>
      </c>
      <c r="F382" s="33">
        <v>0.91</v>
      </c>
      <c r="G382" s="32">
        <v>4.2</v>
      </c>
      <c r="H382" s="36">
        <v>13937</v>
      </c>
      <c r="I382" s="32" t="s">
        <v>2963</v>
      </c>
      <c r="J382" s="32" t="s">
        <v>2964</v>
      </c>
      <c r="K382" s="32" t="s">
        <v>2965</v>
      </c>
      <c r="L382" s="32" t="s">
        <v>2966</v>
      </c>
      <c r="M382" s="32" t="s">
        <v>2967</v>
      </c>
      <c r="N382" s="32" t="s">
        <v>2968</v>
      </c>
      <c r="O382" s="32" t="s">
        <v>3331</v>
      </c>
      <c r="P382" s="32" t="s">
        <v>3332</v>
      </c>
    </row>
    <row r="383" spans="1:16" ht="15.5">
      <c r="A383" s="32" t="s">
        <v>3333</v>
      </c>
      <c r="B383" t="s">
        <v>13288</v>
      </c>
      <c r="C383" t="str">
        <f>LEFT(Data!C383,FIND("|",Data!C383)-1)</f>
        <v>Electronics</v>
      </c>
      <c r="D383" s="38">
        <v>8999</v>
      </c>
      <c r="E383" s="38">
        <v>11999</v>
      </c>
      <c r="F383" s="33">
        <v>0.25</v>
      </c>
      <c r="G383" s="32">
        <v>4</v>
      </c>
      <c r="H383" s="36">
        <v>12796</v>
      </c>
      <c r="I383" s="32" t="s">
        <v>3111</v>
      </c>
      <c r="J383" s="32" t="s">
        <v>3112</v>
      </c>
      <c r="K383" s="32" t="s">
        <v>3113</v>
      </c>
      <c r="L383" s="32" t="s">
        <v>3114</v>
      </c>
      <c r="M383" s="32" t="s">
        <v>3115</v>
      </c>
      <c r="N383" s="32" t="s">
        <v>3116</v>
      </c>
      <c r="O383" s="32" t="s">
        <v>3335</v>
      </c>
      <c r="P383" s="32" t="s">
        <v>3336</v>
      </c>
    </row>
    <row r="384" spans="1:16" ht="15.5">
      <c r="A384" s="32" t="s">
        <v>3337</v>
      </c>
      <c r="B384" t="s">
        <v>13301</v>
      </c>
      <c r="C384" t="str">
        <f>LEFT(Data!C384,FIND("|",Data!C384)-1)</f>
        <v>Electronics</v>
      </c>
      <c r="D384" s="37">
        <v>873</v>
      </c>
      <c r="E384" s="38">
        <v>1699</v>
      </c>
      <c r="F384" s="33">
        <v>0.49</v>
      </c>
      <c r="G384" s="32">
        <v>4.4000000000000004</v>
      </c>
      <c r="H384" s="36">
        <v>1680</v>
      </c>
      <c r="I384" s="32" t="s">
        <v>3339</v>
      </c>
      <c r="J384" s="32" t="s">
        <v>3340</v>
      </c>
      <c r="K384" s="32" t="s">
        <v>3341</v>
      </c>
      <c r="L384" s="32" t="s">
        <v>3342</v>
      </c>
      <c r="M384" s="32" t="s">
        <v>3343</v>
      </c>
      <c r="N384" s="32" t="s">
        <v>3344</v>
      </c>
      <c r="O384" s="32" t="s">
        <v>3345</v>
      </c>
      <c r="P384" s="32" t="s">
        <v>3346</v>
      </c>
    </row>
    <row r="385" spans="1:16" ht="15.5">
      <c r="A385" s="32" t="s">
        <v>3347</v>
      </c>
      <c r="B385" t="s">
        <v>13302</v>
      </c>
      <c r="C385" t="str">
        <f>LEFT(Data!C385,FIND("|",Data!C385)-1)</f>
        <v>Electronics</v>
      </c>
      <c r="D385" s="38">
        <v>12999</v>
      </c>
      <c r="E385" s="38">
        <v>15999</v>
      </c>
      <c r="F385" s="33">
        <v>0.19</v>
      </c>
      <c r="G385" s="32">
        <v>4.2</v>
      </c>
      <c r="H385" s="36">
        <v>13246</v>
      </c>
      <c r="I385" s="32" t="s">
        <v>3349</v>
      </c>
      <c r="J385" s="32" t="s">
        <v>3350</v>
      </c>
      <c r="K385" s="32" t="s">
        <v>3351</v>
      </c>
      <c r="L385" s="32" t="s">
        <v>3352</v>
      </c>
      <c r="M385" s="32" t="s">
        <v>3353</v>
      </c>
      <c r="N385" s="32" t="s">
        <v>3354</v>
      </c>
      <c r="O385" s="32" t="s">
        <v>3355</v>
      </c>
      <c r="P385" s="32" t="s">
        <v>3356</v>
      </c>
    </row>
    <row r="386" spans="1:16" ht="15.5">
      <c r="A386" s="32" t="s">
        <v>3357</v>
      </c>
      <c r="B386" t="s">
        <v>13303</v>
      </c>
      <c r="C386" t="str">
        <f>LEFT(Data!C386,FIND("|",Data!C386)-1)</f>
        <v>Electronics</v>
      </c>
      <c r="D386" s="37">
        <v>539</v>
      </c>
      <c r="E386" s="38">
        <v>1599</v>
      </c>
      <c r="F386" s="33">
        <v>0.66</v>
      </c>
      <c r="G386" s="32">
        <v>3.8</v>
      </c>
      <c r="H386" s="36">
        <v>14648</v>
      </c>
      <c r="I386" s="32" t="s">
        <v>3360</v>
      </c>
      <c r="J386" s="32" t="s">
        <v>3361</v>
      </c>
      <c r="K386" s="32" t="s">
        <v>3362</v>
      </c>
      <c r="L386" s="32" t="s">
        <v>3363</v>
      </c>
      <c r="M386" s="32" t="s">
        <v>3364</v>
      </c>
      <c r="N386" s="32" t="s">
        <v>3365</v>
      </c>
      <c r="O386" s="32" t="s">
        <v>3366</v>
      </c>
      <c r="P386" s="32" t="s">
        <v>3367</v>
      </c>
    </row>
    <row r="387" spans="1:16" ht="15.5">
      <c r="A387" s="32" t="s">
        <v>3368</v>
      </c>
      <c r="B387" t="s">
        <v>13277</v>
      </c>
      <c r="C387" t="str">
        <f>LEFT(Data!C387,FIND("|",Data!C387)-1)</f>
        <v>Electronics</v>
      </c>
      <c r="D387" s="38">
        <v>1999</v>
      </c>
      <c r="E387" s="38">
        <v>9999</v>
      </c>
      <c r="F387" s="33">
        <v>0.8</v>
      </c>
      <c r="G387" s="32">
        <v>4.3</v>
      </c>
      <c r="H387" s="36">
        <v>27696</v>
      </c>
      <c r="I387" s="32" t="s">
        <v>3369</v>
      </c>
      <c r="J387" s="32" t="s">
        <v>2974</v>
      </c>
      <c r="K387" s="32" t="s">
        <v>2975</v>
      </c>
      <c r="L387" s="32" t="s">
        <v>2976</v>
      </c>
      <c r="M387" s="32" t="s">
        <v>2977</v>
      </c>
      <c r="N387" s="32" t="s">
        <v>2978</v>
      </c>
      <c r="O387" s="32" t="s">
        <v>3370</v>
      </c>
      <c r="P387" s="32" t="s">
        <v>3371</v>
      </c>
    </row>
    <row r="388" spans="1:16" ht="15.5">
      <c r="A388" s="32" t="s">
        <v>3372</v>
      </c>
      <c r="B388" t="s">
        <v>13304</v>
      </c>
      <c r="C388" t="str">
        <f>LEFT(Data!C388,FIND("|",Data!C388)-1)</f>
        <v>Electronics</v>
      </c>
      <c r="D388" s="38">
        <v>15490</v>
      </c>
      <c r="E388" s="38">
        <v>20990</v>
      </c>
      <c r="F388" s="33">
        <v>0.26</v>
      </c>
      <c r="G388" s="32">
        <v>4.2</v>
      </c>
      <c r="H388" s="36">
        <v>32916</v>
      </c>
      <c r="I388" s="32" t="s">
        <v>3374</v>
      </c>
      <c r="J388" s="32" t="s">
        <v>3375</v>
      </c>
      <c r="K388" s="32" t="s">
        <v>3376</v>
      </c>
      <c r="L388" s="32" t="s">
        <v>3377</v>
      </c>
      <c r="M388" s="32" t="s">
        <v>3378</v>
      </c>
      <c r="N388" s="32" t="s">
        <v>3379</v>
      </c>
      <c r="O388" s="32" t="s">
        <v>3380</v>
      </c>
      <c r="P388" s="32" t="s">
        <v>3381</v>
      </c>
    </row>
    <row r="389" spans="1:16" ht="15.5">
      <c r="A389" s="32" t="s">
        <v>3382</v>
      </c>
      <c r="B389" t="s">
        <v>13305</v>
      </c>
      <c r="C389" t="str">
        <f>LEFT(Data!C389,FIND("|",Data!C389)-1)</f>
        <v>Electronics</v>
      </c>
      <c r="D389" s="38">
        <v>19999</v>
      </c>
      <c r="E389" s="38">
        <v>24999</v>
      </c>
      <c r="F389" s="33">
        <v>0.2</v>
      </c>
      <c r="G389" s="32">
        <v>3.9</v>
      </c>
      <c r="H389" s="36">
        <v>25824</v>
      </c>
      <c r="I389" s="32" t="s">
        <v>3384</v>
      </c>
      <c r="J389" s="32" t="s">
        <v>3385</v>
      </c>
      <c r="K389" s="32" t="s">
        <v>3386</v>
      </c>
      <c r="L389" s="32" t="s">
        <v>3387</v>
      </c>
      <c r="M389" s="32" t="s">
        <v>3388</v>
      </c>
      <c r="N389" s="32" t="s">
        <v>3389</v>
      </c>
      <c r="O389" s="32" t="s">
        <v>3390</v>
      </c>
      <c r="P389" s="32" t="s">
        <v>3391</v>
      </c>
    </row>
    <row r="390" spans="1:16" ht="15.5">
      <c r="A390" s="32" t="s">
        <v>3392</v>
      </c>
      <c r="B390" t="s">
        <v>13101</v>
      </c>
      <c r="C390" t="str">
        <f>LEFT(Data!C390,FIND("|",Data!C390)-1)</f>
        <v>Electronics</v>
      </c>
      <c r="D390" s="38">
        <v>1075</v>
      </c>
      <c r="E390" s="38">
        <v>1699</v>
      </c>
      <c r="F390" s="33">
        <v>0.37</v>
      </c>
      <c r="G390" s="32">
        <v>4.4000000000000004</v>
      </c>
      <c r="H390" s="36">
        <v>7462</v>
      </c>
      <c r="I390" s="32" t="s">
        <v>3394</v>
      </c>
      <c r="J390" s="32" t="s">
        <v>3395</v>
      </c>
      <c r="K390" s="32" t="s">
        <v>3396</v>
      </c>
      <c r="L390" s="32" t="s">
        <v>3397</v>
      </c>
      <c r="M390" s="32" t="s">
        <v>3398</v>
      </c>
      <c r="N390" s="32" t="s">
        <v>3399</v>
      </c>
      <c r="O390" s="32" t="s">
        <v>3400</v>
      </c>
      <c r="P390" s="32" t="s">
        <v>3401</v>
      </c>
    </row>
    <row r="391" spans="1:16" ht="15.5">
      <c r="A391" s="32" t="s">
        <v>3402</v>
      </c>
      <c r="B391" t="s">
        <v>13306</v>
      </c>
      <c r="C391" t="str">
        <f>LEFT(Data!C391,FIND("|",Data!C391)-1)</f>
        <v>Electronics</v>
      </c>
      <c r="D391" s="37">
        <v>399</v>
      </c>
      <c r="E391" s="37">
        <v>699</v>
      </c>
      <c r="F391" s="33">
        <v>0.43</v>
      </c>
      <c r="G391" s="32">
        <v>4</v>
      </c>
      <c r="H391" s="36">
        <v>37817</v>
      </c>
      <c r="I391" s="32" t="s">
        <v>3404</v>
      </c>
      <c r="J391" s="32" t="s">
        <v>3405</v>
      </c>
      <c r="K391" s="32" t="s">
        <v>3406</v>
      </c>
      <c r="L391" s="32" t="s">
        <v>3407</v>
      </c>
      <c r="M391" s="32" t="s">
        <v>3408</v>
      </c>
      <c r="N391" s="32" t="s">
        <v>3409</v>
      </c>
      <c r="O391" s="32" t="s">
        <v>3410</v>
      </c>
      <c r="P391" s="32" t="s">
        <v>3411</v>
      </c>
    </row>
    <row r="392" spans="1:16" ht="15.5">
      <c r="A392" s="32" t="s">
        <v>3412</v>
      </c>
      <c r="B392" t="s">
        <v>13295</v>
      </c>
      <c r="C392" t="str">
        <f>LEFT(Data!C392,FIND("|",Data!C392)-1)</f>
        <v>Electronics</v>
      </c>
      <c r="D392" s="38">
        <v>1999</v>
      </c>
      <c r="E392" s="38">
        <v>3990</v>
      </c>
      <c r="F392" s="33">
        <v>0.5</v>
      </c>
      <c r="G392" s="32">
        <v>4</v>
      </c>
      <c r="H392" s="36">
        <v>30254</v>
      </c>
      <c r="I392" s="32" t="s">
        <v>3414</v>
      </c>
      <c r="J392" s="32" t="s">
        <v>3188</v>
      </c>
      <c r="K392" s="32" t="s">
        <v>3189</v>
      </c>
      <c r="L392" s="32" t="s">
        <v>3190</v>
      </c>
      <c r="M392" s="32" t="s">
        <v>3191</v>
      </c>
      <c r="N392" s="32" t="s">
        <v>3192</v>
      </c>
      <c r="O392" s="32" t="s">
        <v>3415</v>
      </c>
      <c r="P392" s="32" t="s">
        <v>3416</v>
      </c>
    </row>
    <row r="393" spans="1:16" ht="15.5">
      <c r="A393" s="32" t="s">
        <v>3417</v>
      </c>
      <c r="B393" t="s">
        <v>13278</v>
      </c>
      <c r="C393" t="str">
        <f>LEFT(Data!C393,FIND("|",Data!C393)-1)</f>
        <v>Electronics</v>
      </c>
      <c r="D393" s="38">
        <v>1999</v>
      </c>
      <c r="E393" s="38">
        <v>7990</v>
      </c>
      <c r="F393" s="33">
        <v>0.75</v>
      </c>
      <c r="G393" s="32">
        <v>3.8</v>
      </c>
      <c r="H393" s="36">
        <v>17831</v>
      </c>
      <c r="I393" s="32" t="s">
        <v>2983</v>
      </c>
      <c r="J393" s="32" t="s">
        <v>2984</v>
      </c>
      <c r="K393" s="32" t="s">
        <v>2985</v>
      </c>
      <c r="L393" s="32" t="s">
        <v>2986</v>
      </c>
      <c r="M393" s="32" t="s">
        <v>2987</v>
      </c>
      <c r="N393" s="32" t="s">
        <v>2988</v>
      </c>
      <c r="O393" s="32" t="s">
        <v>3419</v>
      </c>
      <c r="P393" s="32" t="s">
        <v>3420</v>
      </c>
    </row>
    <row r="394" spans="1:16" ht="15.5">
      <c r="A394" s="32" t="s">
        <v>47</v>
      </c>
      <c r="B394" t="s">
        <v>13078</v>
      </c>
      <c r="C394" t="str">
        <f>LEFT(Data!C394,FIND("|",Data!C394)-1)</f>
        <v>Computers&amp;Accessories</v>
      </c>
      <c r="D394" s="37">
        <v>329</v>
      </c>
      <c r="E394" s="37">
        <v>699</v>
      </c>
      <c r="F394" s="33">
        <v>0.53</v>
      </c>
      <c r="G394" s="32">
        <v>4.2</v>
      </c>
      <c r="H394" s="36">
        <v>94364</v>
      </c>
      <c r="I394" s="32" t="s">
        <v>49</v>
      </c>
      <c r="J394" s="32" t="s">
        <v>50</v>
      </c>
      <c r="K394" s="32" t="s">
        <v>51</v>
      </c>
      <c r="L394" s="32" t="s">
        <v>52</v>
      </c>
      <c r="M394" s="32" t="s">
        <v>53</v>
      </c>
      <c r="N394" s="32" t="s">
        <v>54</v>
      </c>
      <c r="O394" s="32" t="s">
        <v>3421</v>
      </c>
      <c r="P394" s="32" t="s">
        <v>3422</v>
      </c>
    </row>
    <row r="395" spans="1:16" ht="15.5">
      <c r="A395" s="32" t="s">
        <v>57</v>
      </c>
      <c r="B395" t="s">
        <v>13079</v>
      </c>
      <c r="C395" t="str">
        <f>LEFT(Data!C395,FIND("|",Data!C395)-1)</f>
        <v>Computers&amp;Accessories</v>
      </c>
      <c r="D395" s="37">
        <v>154</v>
      </c>
      <c r="E395" s="37">
        <v>399</v>
      </c>
      <c r="F395" s="33">
        <v>0.61</v>
      </c>
      <c r="G395" s="32">
        <v>4.2</v>
      </c>
      <c r="H395" s="36">
        <v>16905</v>
      </c>
      <c r="I395" s="32" t="s">
        <v>59</v>
      </c>
      <c r="J395" s="32" t="s">
        <v>60</v>
      </c>
      <c r="K395" s="32" t="s">
        <v>61</v>
      </c>
      <c r="L395" s="32" t="s">
        <v>62</v>
      </c>
      <c r="M395" s="32" t="s">
        <v>63</v>
      </c>
      <c r="N395" s="32" t="s">
        <v>64</v>
      </c>
      <c r="O395" s="32" t="s">
        <v>3423</v>
      </c>
      <c r="P395" s="32" t="s">
        <v>3424</v>
      </c>
    </row>
    <row r="396" spans="1:16" ht="15.5">
      <c r="A396" s="32" t="s">
        <v>3425</v>
      </c>
      <c r="B396" t="s">
        <v>13307</v>
      </c>
      <c r="C396" t="str">
        <f>LEFT(Data!C396,FIND("|",Data!C396)-1)</f>
        <v>Electronics</v>
      </c>
      <c r="D396" s="38">
        <v>28999</v>
      </c>
      <c r="E396" s="38">
        <v>34999</v>
      </c>
      <c r="F396" s="33">
        <v>0.17</v>
      </c>
      <c r="G396" s="32">
        <v>4.4000000000000004</v>
      </c>
      <c r="H396" s="36">
        <v>20311</v>
      </c>
      <c r="I396" s="32" t="s">
        <v>3427</v>
      </c>
      <c r="J396" s="32" t="s">
        <v>3428</v>
      </c>
      <c r="K396" s="32" t="s">
        <v>3429</v>
      </c>
      <c r="L396" s="32" t="s">
        <v>3430</v>
      </c>
      <c r="M396" s="32" t="s">
        <v>3431</v>
      </c>
      <c r="N396" s="32" t="s">
        <v>3432</v>
      </c>
      <c r="O396" s="32" t="s">
        <v>3433</v>
      </c>
      <c r="P396" s="32" t="s">
        <v>3434</v>
      </c>
    </row>
    <row r="397" spans="1:16" ht="15.5">
      <c r="A397" s="32" t="s">
        <v>3435</v>
      </c>
      <c r="B397" t="s">
        <v>13308</v>
      </c>
      <c r="C397" t="str">
        <f>LEFT(Data!C397,FIND("|",Data!C397)-1)</f>
        <v>Electronics</v>
      </c>
      <c r="D397" s="38">
        <v>2299</v>
      </c>
      <c r="E397" s="38">
        <v>7990</v>
      </c>
      <c r="F397" s="33">
        <v>0.71</v>
      </c>
      <c r="G397" s="32">
        <v>4.2</v>
      </c>
      <c r="H397" s="36">
        <v>69622</v>
      </c>
      <c r="I397" s="32" t="s">
        <v>3437</v>
      </c>
      <c r="J397" s="32" t="s">
        <v>3438</v>
      </c>
      <c r="K397" s="32" t="s">
        <v>3439</v>
      </c>
      <c r="L397" s="32" t="s">
        <v>3440</v>
      </c>
      <c r="M397" s="32" t="s">
        <v>3441</v>
      </c>
      <c r="N397" s="32" t="s">
        <v>3442</v>
      </c>
      <c r="O397" s="32" t="s">
        <v>3443</v>
      </c>
      <c r="P397" s="32" t="s">
        <v>3444</v>
      </c>
    </row>
    <row r="398" spans="1:16" ht="15.5">
      <c r="A398" s="32" t="s">
        <v>3445</v>
      </c>
      <c r="B398" t="s">
        <v>13309</v>
      </c>
      <c r="C398" t="str">
        <f>LEFT(Data!C398,FIND("|",Data!C398)-1)</f>
        <v>Electronics</v>
      </c>
      <c r="D398" s="37">
        <v>399</v>
      </c>
      <c r="E398" s="38">
        <v>1999</v>
      </c>
      <c r="F398" s="33">
        <v>0.8</v>
      </c>
      <c r="G398" s="32">
        <v>4</v>
      </c>
      <c r="H398" s="36">
        <v>3382</v>
      </c>
      <c r="I398" s="32" t="s">
        <v>3448</v>
      </c>
      <c r="J398" s="32" t="s">
        <v>3449</v>
      </c>
      <c r="K398" s="32" t="s">
        <v>3450</v>
      </c>
      <c r="L398" s="32" t="s">
        <v>3451</v>
      </c>
      <c r="M398" s="32" t="s">
        <v>3452</v>
      </c>
      <c r="N398" s="32" t="s">
        <v>3453</v>
      </c>
      <c r="O398" s="32" t="s">
        <v>3454</v>
      </c>
      <c r="P398" s="32" t="s">
        <v>3455</v>
      </c>
    </row>
    <row r="399" spans="1:16" ht="15.5">
      <c r="A399" s="32" t="s">
        <v>3456</v>
      </c>
      <c r="B399" t="s">
        <v>13310</v>
      </c>
      <c r="C399" t="str">
        <f>LEFT(Data!C399,FIND("|",Data!C399)-1)</f>
        <v>Electronics</v>
      </c>
      <c r="D399" s="38">
        <v>1149</v>
      </c>
      <c r="E399" s="38">
        <v>3999</v>
      </c>
      <c r="F399" s="33">
        <v>0.71</v>
      </c>
      <c r="G399" s="32">
        <v>4.3</v>
      </c>
      <c r="H399" s="36">
        <v>140036</v>
      </c>
      <c r="I399" s="32" t="s">
        <v>3458</v>
      </c>
      <c r="J399" s="32" t="s">
        <v>3459</v>
      </c>
      <c r="K399" s="32" t="s">
        <v>3460</v>
      </c>
      <c r="L399" s="32" t="s">
        <v>3461</v>
      </c>
      <c r="M399" s="32" t="s">
        <v>3462</v>
      </c>
      <c r="N399" s="32" t="s">
        <v>3463</v>
      </c>
      <c r="O399" s="32" t="s">
        <v>3464</v>
      </c>
      <c r="P399" s="32" t="s">
        <v>3465</v>
      </c>
    </row>
    <row r="400" spans="1:16" ht="15.5">
      <c r="A400" s="32" t="s">
        <v>3466</v>
      </c>
      <c r="B400" t="s">
        <v>13311</v>
      </c>
      <c r="C400" t="str">
        <f>LEFT(Data!C400,FIND("|",Data!C400)-1)</f>
        <v>Electronics</v>
      </c>
      <c r="D400" s="37">
        <v>529</v>
      </c>
      <c r="E400" s="38">
        <v>1499</v>
      </c>
      <c r="F400" s="33">
        <v>0.65</v>
      </c>
      <c r="G400" s="32">
        <v>4.0999999999999996</v>
      </c>
      <c r="H400" s="36">
        <v>8599</v>
      </c>
      <c r="I400" s="32" t="s">
        <v>3468</v>
      </c>
      <c r="J400" s="32" t="s">
        <v>3469</v>
      </c>
      <c r="K400" s="32" t="s">
        <v>3470</v>
      </c>
      <c r="L400" s="32" t="s">
        <v>3471</v>
      </c>
      <c r="M400" s="32" t="s">
        <v>3472</v>
      </c>
      <c r="N400" s="32" t="s">
        <v>3473</v>
      </c>
      <c r="O400" s="32" t="s">
        <v>3474</v>
      </c>
      <c r="P400" s="32" t="s">
        <v>3475</v>
      </c>
    </row>
    <row r="401" spans="1:16" ht="15.5">
      <c r="A401" s="32" t="s">
        <v>3476</v>
      </c>
      <c r="B401" t="s">
        <v>13286</v>
      </c>
      <c r="C401" t="str">
        <f>LEFT(Data!C401,FIND("|",Data!C401)-1)</f>
        <v>Electronics</v>
      </c>
      <c r="D401" s="38">
        <v>13999</v>
      </c>
      <c r="E401" s="38">
        <v>19499</v>
      </c>
      <c r="F401" s="33">
        <v>0.28000000000000003</v>
      </c>
      <c r="G401" s="32">
        <v>4.0999999999999996</v>
      </c>
      <c r="H401" s="36">
        <v>18998</v>
      </c>
      <c r="I401" s="32" t="s">
        <v>3478</v>
      </c>
      <c r="J401" s="32" t="s">
        <v>3223</v>
      </c>
      <c r="K401" s="32" t="s">
        <v>3224</v>
      </c>
      <c r="L401" s="32" t="s">
        <v>3225</v>
      </c>
      <c r="M401" s="32" t="s">
        <v>3226</v>
      </c>
      <c r="N401" s="32" t="s">
        <v>3227</v>
      </c>
      <c r="O401" s="32" t="s">
        <v>3479</v>
      </c>
      <c r="P401" s="32" t="s">
        <v>3480</v>
      </c>
    </row>
    <row r="402" spans="1:16" ht="15.5">
      <c r="A402" s="32" t="s">
        <v>3481</v>
      </c>
      <c r="B402" t="s">
        <v>13290</v>
      </c>
      <c r="C402" t="str">
        <f>LEFT(Data!C402,FIND("|",Data!C402)-1)</f>
        <v>Electronics</v>
      </c>
      <c r="D402" s="37">
        <v>379</v>
      </c>
      <c r="E402" s="37">
        <v>999</v>
      </c>
      <c r="F402" s="33">
        <v>0.62</v>
      </c>
      <c r="G402" s="32">
        <v>4.0999999999999996</v>
      </c>
      <c r="H402" s="36">
        <v>363713</v>
      </c>
      <c r="I402" s="32" t="s">
        <v>3483</v>
      </c>
      <c r="J402" s="32" t="s">
        <v>3133</v>
      </c>
      <c r="K402" s="32" t="s">
        <v>3134</v>
      </c>
      <c r="L402" s="32" t="s">
        <v>3135</v>
      </c>
      <c r="M402" s="32" t="s">
        <v>3136</v>
      </c>
      <c r="N402" s="32" t="s">
        <v>3137</v>
      </c>
      <c r="O402" s="32" t="s">
        <v>3484</v>
      </c>
      <c r="P402" s="32" t="s">
        <v>3485</v>
      </c>
    </row>
    <row r="403" spans="1:16" ht="15.5">
      <c r="A403" s="32" t="s">
        <v>3486</v>
      </c>
      <c r="B403" t="s">
        <v>13300</v>
      </c>
      <c r="C403" t="str">
        <f>LEFT(Data!C403,FIND("|",Data!C403)-1)</f>
        <v>Electronics</v>
      </c>
      <c r="D403" s="38">
        <v>13999</v>
      </c>
      <c r="E403" s="38">
        <v>19999</v>
      </c>
      <c r="F403" s="33">
        <v>0.3</v>
      </c>
      <c r="G403" s="32">
        <v>4.0999999999999996</v>
      </c>
      <c r="H403" s="36">
        <v>19252</v>
      </c>
      <c r="I403" s="32" t="s">
        <v>3488</v>
      </c>
      <c r="J403" s="32" t="s">
        <v>3319</v>
      </c>
      <c r="K403" s="32" t="s">
        <v>3320</v>
      </c>
      <c r="L403" s="32" t="s">
        <v>3321</v>
      </c>
      <c r="M403" s="32" t="s">
        <v>3322</v>
      </c>
      <c r="N403" s="32" t="s">
        <v>3323</v>
      </c>
      <c r="O403" s="32" t="s">
        <v>3489</v>
      </c>
      <c r="P403" s="32" t="s">
        <v>3490</v>
      </c>
    </row>
    <row r="404" spans="1:16" ht="15.5">
      <c r="A404" s="32" t="s">
        <v>3491</v>
      </c>
      <c r="B404" t="s">
        <v>13277</v>
      </c>
      <c r="C404" t="str">
        <f>LEFT(Data!C404,FIND("|",Data!C404)-1)</f>
        <v>Electronics</v>
      </c>
      <c r="D404" s="38">
        <v>3999</v>
      </c>
      <c r="E404" s="38">
        <v>9999</v>
      </c>
      <c r="F404" s="33">
        <v>0.6</v>
      </c>
      <c r="G404" s="32">
        <v>4.4000000000000004</v>
      </c>
      <c r="H404" s="36">
        <v>73</v>
      </c>
      <c r="I404" s="32" t="s">
        <v>3493</v>
      </c>
      <c r="J404" s="32" t="s">
        <v>3494</v>
      </c>
      <c r="K404" s="32" t="s">
        <v>3495</v>
      </c>
      <c r="L404" s="32" t="s">
        <v>3496</v>
      </c>
      <c r="M404" s="32" t="s">
        <v>3497</v>
      </c>
      <c r="N404" s="32" t="s">
        <v>3498</v>
      </c>
      <c r="O404" s="32" t="s">
        <v>3499</v>
      </c>
      <c r="P404" s="32" t="s">
        <v>3500</v>
      </c>
    </row>
    <row r="405" spans="1:16" ht="15.5">
      <c r="A405" s="32" t="s">
        <v>67</v>
      </c>
      <c r="B405" t="s">
        <v>13080</v>
      </c>
      <c r="C405" t="str">
        <f>LEFT(Data!C405,FIND("|",Data!C405)-1)</f>
        <v>Computers&amp;Accessories</v>
      </c>
      <c r="D405" s="37">
        <v>149</v>
      </c>
      <c r="E405" s="38">
        <v>1000</v>
      </c>
      <c r="F405" s="33">
        <v>0.85</v>
      </c>
      <c r="G405" s="32">
        <v>3.9</v>
      </c>
      <c r="H405" s="36">
        <v>24870</v>
      </c>
      <c r="I405" s="32" t="s">
        <v>69</v>
      </c>
      <c r="J405" s="32" t="s">
        <v>3501</v>
      </c>
      <c r="K405" s="32" t="s">
        <v>3502</v>
      </c>
      <c r="L405" s="32" t="s">
        <v>3503</v>
      </c>
      <c r="M405" s="32" t="s">
        <v>3504</v>
      </c>
      <c r="N405" s="32" t="s">
        <v>3505</v>
      </c>
      <c r="O405" s="32" t="s">
        <v>3506</v>
      </c>
      <c r="P405" s="32" t="s">
        <v>3507</v>
      </c>
    </row>
    <row r="406" spans="1:16" ht="15.5">
      <c r="A406" s="32" t="s">
        <v>3508</v>
      </c>
      <c r="B406" t="s">
        <v>13312</v>
      </c>
      <c r="C406" t="str">
        <f>LEFT(Data!C406,FIND("|",Data!C406)-1)</f>
        <v>Electronics</v>
      </c>
      <c r="D406" s="37">
        <v>99</v>
      </c>
      <c r="E406" s="37">
        <v>499</v>
      </c>
      <c r="F406" s="33">
        <v>0.8</v>
      </c>
      <c r="G406" s="32">
        <v>4.3</v>
      </c>
      <c r="H406" s="36">
        <v>42641</v>
      </c>
      <c r="I406" s="32" t="s">
        <v>3511</v>
      </c>
      <c r="J406" s="32" t="s">
        <v>3512</v>
      </c>
      <c r="K406" s="32" t="s">
        <v>3513</v>
      </c>
      <c r="L406" s="32" t="s">
        <v>3514</v>
      </c>
      <c r="M406" s="32" t="s">
        <v>3515</v>
      </c>
      <c r="N406" s="32" t="s">
        <v>3516</v>
      </c>
      <c r="O406" s="32" t="s">
        <v>3517</v>
      </c>
      <c r="P406" s="32" t="s">
        <v>3518</v>
      </c>
    </row>
    <row r="407" spans="1:16" ht="15.5">
      <c r="A407" s="32" t="s">
        <v>3519</v>
      </c>
      <c r="B407" t="s">
        <v>13286</v>
      </c>
      <c r="C407" t="str">
        <f>LEFT(Data!C407,FIND("|",Data!C407)-1)</f>
        <v>Electronics</v>
      </c>
      <c r="D407" s="38">
        <v>4790</v>
      </c>
      <c r="E407" s="38">
        <v>15990</v>
      </c>
      <c r="F407" s="33">
        <v>0.7</v>
      </c>
      <c r="G407" s="32">
        <v>4</v>
      </c>
      <c r="H407" s="36">
        <v>4390</v>
      </c>
      <c r="I407" s="32" t="s">
        <v>3521</v>
      </c>
      <c r="J407" s="32" t="s">
        <v>3522</v>
      </c>
      <c r="K407" s="32" t="s">
        <v>3523</v>
      </c>
      <c r="L407" s="32" t="s">
        <v>3524</v>
      </c>
      <c r="M407" s="32" t="s">
        <v>3525</v>
      </c>
      <c r="N407" s="32" t="s">
        <v>3526</v>
      </c>
      <c r="O407" s="32" t="s">
        <v>3527</v>
      </c>
      <c r="P407" s="32" t="s">
        <v>3528</v>
      </c>
    </row>
    <row r="408" spans="1:16" ht="15.5">
      <c r="A408" s="32" t="s">
        <v>3529</v>
      </c>
      <c r="B408" t="s">
        <v>13281</v>
      </c>
      <c r="C408" t="str">
        <f>LEFT(Data!C408,FIND("|",Data!C408)-1)</f>
        <v>Electronics</v>
      </c>
      <c r="D408" s="38">
        <v>33999</v>
      </c>
      <c r="E408" s="38">
        <v>33999</v>
      </c>
      <c r="F408" s="33">
        <v>0</v>
      </c>
      <c r="G408" s="32">
        <v>4.3</v>
      </c>
      <c r="H408" s="36">
        <v>17415</v>
      </c>
      <c r="I408" s="32" t="s">
        <v>3531</v>
      </c>
      <c r="J408" s="32" t="s">
        <v>3016</v>
      </c>
      <c r="K408" s="32" t="s">
        <v>3017</v>
      </c>
      <c r="L408" s="32" t="s">
        <v>3018</v>
      </c>
      <c r="M408" s="32" t="s">
        <v>3019</v>
      </c>
      <c r="N408" s="32" t="s">
        <v>3020</v>
      </c>
      <c r="O408" s="32" t="s">
        <v>3021</v>
      </c>
      <c r="P408" s="32" t="s">
        <v>3532</v>
      </c>
    </row>
    <row r="409" spans="1:16" ht="15.5">
      <c r="A409" s="32" t="s">
        <v>3533</v>
      </c>
      <c r="B409" t="s">
        <v>13313</v>
      </c>
      <c r="C409" t="str">
        <f>LEFT(Data!C409,FIND("|",Data!C409)-1)</f>
        <v>Computers&amp;Accessories</v>
      </c>
      <c r="D409" s="37">
        <v>99</v>
      </c>
      <c r="E409" s="37">
        <v>999</v>
      </c>
      <c r="F409" s="33">
        <v>0.9</v>
      </c>
      <c r="G409" s="32">
        <v>4</v>
      </c>
      <c r="H409" s="36">
        <v>1396</v>
      </c>
      <c r="I409" s="32" t="s">
        <v>3536</v>
      </c>
      <c r="J409" s="32" t="s">
        <v>3537</v>
      </c>
      <c r="K409" s="32" t="s">
        <v>3538</v>
      </c>
      <c r="L409" s="32" t="s">
        <v>3539</v>
      </c>
      <c r="M409" s="32" t="s">
        <v>3540</v>
      </c>
      <c r="N409" s="32" t="s">
        <v>3541</v>
      </c>
      <c r="O409" s="32" t="s">
        <v>3542</v>
      </c>
      <c r="P409" s="32" t="s">
        <v>3543</v>
      </c>
    </row>
    <row r="410" spans="1:16" ht="15.5">
      <c r="A410" s="32" t="s">
        <v>3544</v>
      </c>
      <c r="B410" t="s">
        <v>13314</v>
      </c>
      <c r="C410" t="str">
        <f>LEFT(Data!C410,FIND("|",Data!C410)-1)</f>
        <v>Electronics</v>
      </c>
      <c r="D410" s="37">
        <v>299</v>
      </c>
      <c r="E410" s="38">
        <v>1900</v>
      </c>
      <c r="F410" s="33">
        <v>0.84</v>
      </c>
      <c r="G410" s="32">
        <v>3.6</v>
      </c>
      <c r="H410" s="36">
        <v>18202</v>
      </c>
      <c r="I410" s="32" t="s">
        <v>3546</v>
      </c>
      <c r="J410" s="32" t="s">
        <v>3547</v>
      </c>
      <c r="K410" s="32" t="s">
        <v>3548</v>
      </c>
      <c r="L410" s="32" t="s">
        <v>3549</v>
      </c>
      <c r="M410" s="32" t="s">
        <v>3550</v>
      </c>
      <c r="N410" s="32" t="s">
        <v>3551</v>
      </c>
      <c r="O410" s="32" t="s">
        <v>3552</v>
      </c>
      <c r="P410" s="32" t="s">
        <v>3553</v>
      </c>
    </row>
    <row r="411" spans="1:16" ht="15.5">
      <c r="A411" s="32" t="s">
        <v>3554</v>
      </c>
      <c r="B411" t="s">
        <v>13286</v>
      </c>
      <c r="C411" t="str">
        <f>LEFT(Data!C411,FIND("|",Data!C411)-1)</f>
        <v>Electronics</v>
      </c>
      <c r="D411" s="38">
        <v>10999</v>
      </c>
      <c r="E411" s="38">
        <v>14999</v>
      </c>
      <c r="F411" s="33">
        <v>0.27</v>
      </c>
      <c r="G411" s="32">
        <v>4.0999999999999996</v>
      </c>
      <c r="H411" s="36">
        <v>18998</v>
      </c>
      <c r="I411" s="32" t="s">
        <v>3556</v>
      </c>
      <c r="J411" s="32" t="s">
        <v>3223</v>
      </c>
      <c r="K411" s="32" t="s">
        <v>3224</v>
      </c>
      <c r="L411" s="32" t="s">
        <v>3225</v>
      </c>
      <c r="M411" s="32" t="s">
        <v>3226</v>
      </c>
      <c r="N411" s="32" t="s">
        <v>3227</v>
      </c>
      <c r="O411" s="32" t="s">
        <v>3228</v>
      </c>
      <c r="P411" s="32" t="s">
        <v>3557</v>
      </c>
    </row>
    <row r="412" spans="1:16" ht="15.5">
      <c r="A412" s="32" t="s">
        <v>3558</v>
      </c>
      <c r="B412" t="s">
        <v>13315</v>
      </c>
      <c r="C412" t="str">
        <f>LEFT(Data!C412,FIND("|",Data!C412)-1)</f>
        <v>Electronics</v>
      </c>
      <c r="D412" s="38">
        <v>34999</v>
      </c>
      <c r="E412" s="38">
        <v>38999</v>
      </c>
      <c r="F412" s="33">
        <v>0.1</v>
      </c>
      <c r="G412" s="32">
        <v>4.2</v>
      </c>
      <c r="H412" s="36">
        <v>11029</v>
      </c>
      <c r="I412" s="32" t="s">
        <v>3560</v>
      </c>
      <c r="J412" s="32" t="s">
        <v>3561</v>
      </c>
      <c r="K412" s="32" t="s">
        <v>3562</v>
      </c>
      <c r="L412" s="32" t="s">
        <v>3563</v>
      </c>
      <c r="M412" s="32" t="s">
        <v>3564</v>
      </c>
      <c r="N412" s="32" t="s">
        <v>3565</v>
      </c>
      <c r="O412" s="32" t="s">
        <v>3566</v>
      </c>
      <c r="P412" s="32" t="s">
        <v>3567</v>
      </c>
    </row>
    <row r="413" spans="1:16" ht="15.5">
      <c r="A413" s="32" t="s">
        <v>3568</v>
      </c>
      <c r="B413" t="s">
        <v>13286</v>
      </c>
      <c r="C413" t="str">
        <f>LEFT(Data!C413,FIND("|",Data!C413)-1)</f>
        <v>Electronics</v>
      </c>
      <c r="D413" s="38">
        <v>16999</v>
      </c>
      <c r="E413" s="38">
        <v>24999</v>
      </c>
      <c r="F413" s="33">
        <v>0.32</v>
      </c>
      <c r="G413" s="32">
        <v>4.0999999999999996</v>
      </c>
      <c r="H413" s="36">
        <v>22318</v>
      </c>
      <c r="I413" s="32" t="s">
        <v>3246</v>
      </c>
      <c r="J413" s="32" t="s">
        <v>3208</v>
      </c>
      <c r="K413" s="32" t="s">
        <v>3209</v>
      </c>
      <c r="L413" s="32" t="s">
        <v>3210</v>
      </c>
      <c r="M413" s="32" t="s">
        <v>3211</v>
      </c>
      <c r="N413" s="32" t="s">
        <v>3212</v>
      </c>
      <c r="O413" s="32" t="s">
        <v>3247</v>
      </c>
      <c r="P413" s="32" t="s">
        <v>3569</v>
      </c>
    </row>
    <row r="414" spans="1:16" ht="15.5">
      <c r="A414" s="32" t="s">
        <v>3570</v>
      </c>
      <c r="B414" t="s">
        <v>13316</v>
      </c>
      <c r="C414" t="str">
        <f>LEFT(Data!C414,FIND("|",Data!C414)-1)</f>
        <v>Electronics</v>
      </c>
      <c r="D414" s="37">
        <v>199</v>
      </c>
      <c r="E414" s="37">
        <v>499</v>
      </c>
      <c r="F414" s="33">
        <v>0.6</v>
      </c>
      <c r="G414" s="32">
        <v>4.0999999999999996</v>
      </c>
      <c r="H414" s="36">
        <v>1786</v>
      </c>
      <c r="I414" s="32" t="s">
        <v>3572</v>
      </c>
      <c r="J414" s="32" t="s">
        <v>3573</v>
      </c>
      <c r="K414" s="32" t="s">
        <v>3574</v>
      </c>
      <c r="L414" s="32" t="s">
        <v>3575</v>
      </c>
      <c r="M414" s="32" t="s">
        <v>3576</v>
      </c>
      <c r="N414" s="32" t="s">
        <v>3577</v>
      </c>
      <c r="O414" s="32" t="s">
        <v>3578</v>
      </c>
      <c r="P414" s="32" t="s">
        <v>3579</v>
      </c>
    </row>
    <row r="415" spans="1:16" ht="15.5">
      <c r="A415" s="32" t="s">
        <v>3580</v>
      </c>
      <c r="B415" t="s">
        <v>13317</v>
      </c>
      <c r="C415" t="str">
        <f>LEFT(Data!C415,FIND("|",Data!C415)-1)</f>
        <v>Electronics</v>
      </c>
      <c r="D415" s="37">
        <v>999</v>
      </c>
      <c r="E415" s="38">
        <v>1599</v>
      </c>
      <c r="F415" s="33">
        <v>0.38</v>
      </c>
      <c r="G415" s="32">
        <v>4</v>
      </c>
      <c r="H415" s="36">
        <v>7222</v>
      </c>
      <c r="I415" s="32" t="s">
        <v>3582</v>
      </c>
      <c r="J415" s="32" t="s">
        <v>3583</v>
      </c>
      <c r="K415" s="32" t="s">
        <v>3584</v>
      </c>
      <c r="L415" s="32" t="s">
        <v>3585</v>
      </c>
      <c r="M415" s="32" t="s">
        <v>3586</v>
      </c>
      <c r="N415" s="32" t="s">
        <v>3587</v>
      </c>
      <c r="O415" s="32" t="s">
        <v>3588</v>
      </c>
      <c r="P415" s="32" t="s">
        <v>3589</v>
      </c>
    </row>
    <row r="416" spans="1:16" ht="15.5">
      <c r="A416" s="32" t="s">
        <v>3590</v>
      </c>
      <c r="B416" t="s">
        <v>13284</v>
      </c>
      <c r="C416" t="str">
        <f>LEFT(Data!C416,FIND("|",Data!C416)-1)</f>
        <v>Electronics</v>
      </c>
      <c r="D416" s="38">
        <v>1299</v>
      </c>
      <c r="E416" s="38">
        <v>1599</v>
      </c>
      <c r="F416" s="33">
        <v>0.19</v>
      </c>
      <c r="G416" s="32">
        <v>4</v>
      </c>
      <c r="H416" s="36">
        <v>128311</v>
      </c>
      <c r="I416" s="32" t="s">
        <v>3060</v>
      </c>
      <c r="J416" s="32" t="s">
        <v>3061</v>
      </c>
      <c r="K416" s="32" t="s">
        <v>3062</v>
      </c>
      <c r="L416" s="32" t="s">
        <v>3063</v>
      </c>
      <c r="M416" s="32" t="s">
        <v>3064</v>
      </c>
      <c r="N416" s="32" t="s">
        <v>3065</v>
      </c>
      <c r="O416" s="32" t="s">
        <v>3592</v>
      </c>
      <c r="P416" s="32" t="s">
        <v>3593</v>
      </c>
    </row>
    <row r="417" spans="1:16" ht="15.5">
      <c r="A417" s="32" t="s">
        <v>3594</v>
      </c>
      <c r="B417" t="s">
        <v>13318</v>
      </c>
      <c r="C417" t="str">
        <f>LEFT(Data!C417,FIND("|",Data!C417)-1)</f>
        <v>Electronics</v>
      </c>
      <c r="D417" s="37">
        <v>599</v>
      </c>
      <c r="E417" s="38">
        <v>1800</v>
      </c>
      <c r="F417" s="33">
        <v>0.67</v>
      </c>
      <c r="G417" s="32">
        <v>3.5</v>
      </c>
      <c r="H417" s="36">
        <v>83996</v>
      </c>
      <c r="I417" s="32" t="s">
        <v>3596</v>
      </c>
      <c r="J417" s="32" t="s">
        <v>3597</v>
      </c>
      <c r="K417" s="32" t="s">
        <v>3598</v>
      </c>
      <c r="L417" s="32" t="s">
        <v>3599</v>
      </c>
      <c r="M417" s="32" t="s">
        <v>3600</v>
      </c>
      <c r="N417" s="32" t="s">
        <v>3601</v>
      </c>
      <c r="O417" s="32" t="s">
        <v>3602</v>
      </c>
      <c r="P417" s="32" t="s">
        <v>3603</v>
      </c>
    </row>
    <row r="418" spans="1:16" ht="15.5">
      <c r="A418" s="32" t="s">
        <v>3604</v>
      </c>
      <c r="B418" t="s">
        <v>13310</v>
      </c>
      <c r="C418" t="str">
        <f>LEFT(Data!C418,FIND("|",Data!C418)-1)</f>
        <v>Electronics</v>
      </c>
      <c r="D418" s="37">
        <v>599</v>
      </c>
      <c r="E418" s="38">
        <v>1899</v>
      </c>
      <c r="F418" s="33">
        <v>0.68</v>
      </c>
      <c r="G418" s="32">
        <v>4.3</v>
      </c>
      <c r="H418" s="36">
        <v>140036</v>
      </c>
      <c r="I418" s="32" t="s">
        <v>3458</v>
      </c>
      <c r="J418" s="32" t="s">
        <v>3459</v>
      </c>
      <c r="K418" s="32" t="s">
        <v>3460</v>
      </c>
      <c r="L418" s="32" t="s">
        <v>3461</v>
      </c>
      <c r="M418" s="32" t="s">
        <v>3462</v>
      </c>
      <c r="N418" s="32" t="s">
        <v>3463</v>
      </c>
      <c r="O418" s="32" t="s">
        <v>3606</v>
      </c>
      <c r="P418" s="32" t="s">
        <v>3607</v>
      </c>
    </row>
    <row r="419" spans="1:16" ht="15.5">
      <c r="A419" s="32" t="s">
        <v>3608</v>
      </c>
      <c r="B419" t="s">
        <v>13319</v>
      </c>
      <c r="C419" t="str">
        <f>LEFT(Data!C419,FIND("|",Data!C419)-1)</f>
        <v>Electronics</v>
      </c>
      <c r="D419" s="38">
        <v>1799</v>
      </c>
      <c r="E419" s="38">
        <v>2499</v>
      </c>
      <c r="F419" s="33">
        <v>0.28000000000000003</v>
      </c>
      <c r="G419" s="32">
        <v>4.0999999999999996</v>
      </c>
      <c r="H419" s="36">
        <v>18678</v>
      </c>
      <c r="I419" s="32" t="s">
        <v>3610</v>
      </c>
      <c r="J419" s="32" t="s">
        <v>3611</v>
      </c>
      <c r="K419" s="32" t="s">
        <v>3612</v>
      </c>
      <c r="L419" s="32" t="s">
        <v>3613</v>
      </c>
      <c r="M419" s="32" t="s">
        <v>3614</v>
      </c>
      <c r="N419" s="32" t="s">
        <v>3615</v>
      </c>
      <c r="O419" s="32" t="s">
        <v>3616</v>
      </c>
      <c r="P419" s="32" t="s">
        <v>3617</v>
      </c>
    </row>
    <row r="420" spans="1:16" ht="15.5">
      <c r="A420" s="32" t="s">
        <v>77</v>
      </c>
      <c r="B420" t="s">
        <v>13081</v>
      </c>
      <c r="C420" t="str">
        <f>LEFT(Data!C420,FIND("|",Data!C420)-1)</f>
        <v>Computers&amp;Accessories</v>
      </c>
      <c r="D420" s="37">
        <v>176.63</v>
      </c>
      <c r="E420" s="37">
        <v>499</v>
      </c>
      <c r="F420" s="33">
        <v>0.65</v>
      </c>
      <c r="G420" s="32">
        <v>4.0999999999999996</v>
      </c>
      <c r="H420" s="36">
        <v>15189</v>
      </c>
      <c r="I420" s="32" t="s">
        <v>79</v>
      </c>
      <c r="J420" s="32" t="s">
        <v>80</v>
      </c>
      <c r="K420" s="32" t="s">
        <v>81</v>
      </c>
      <c r="L420" s="32" t="s">
        <v>82</v>
      </c>
      <c r="M420" s="32" t="s">
        <v>83</v>
      </c>
      <c r="N420" s="32" t="s">
        <v>84</v>
      </c>
      <c r="O420" s="32" t="s">
        <v>3618</v>
      </c>
      <c r="P420" s="32" t="s">
        <v>3619</v>
      </c>
    </row>
    <row r="421" spans="1:16" ht="15.5">
      <c r="A421" s="32" t="s">
        <v>3620</v>
      </c>
      <c r="B421" t="s">
        <v>13286</v>
      </c>
      <c r="C421" t="str">
        <f>LEFT(Data!C421,FIND("|",Data!C421)-1)</f>
        <v>Electronics</v>
      </c>
      <c r="D421" s="38">
        <v>10999</v>
      </c>
      <c r="E421" s="38">
        <v>14999</v>
      </c>
      <c r="F421" s="33">
        <v>0.27</v>
      </c>
      <c r="G421" s="32">
        <v>4.0999999999999996</v>
      </c>
      <c r="H421" s="36">
        <v>18998</v>
      </c>
      <c r="I421" s="32" t="s">
        <v>3556</v>
      </c>
      <c r="J421" s="32" t="s">
        <v>3223</v>
      </c>
      <c r="K421" s="32" t="s">
        <v>3224</v>
      </c>
      <c r="L421" s="32" t="s">
        <v>3225</v>
      </c>
      <c r="M421" s="32" t="s">
        <v>3226</v>
      </c>
      <c r="N421" s="32" t="s">
        <v>3227</v>
      </c>
      <c r="O421" s="32" t="s">
        <v>3622</v>
      </c>
      <c r="P421" s="32" t="s">
        <v>3623</v>
      </c>
    </row>
    <row r="422" spans="1:16" ht="15.5">
      <c r="A422" s="32" t="s">
        <v>3624</v>
      </c>
      <c r="B422" t="s">
        <v>13308</v>
      </c>
      <c r="C422" t="str">
        <f>LEFT(Data!C422,FIND("|",Data!C422)-1)</f>
        <v>Electronics</v>
      </c>
      <c r="D422" s="38">
        <v>2999</v>
      </c>
      <c r="E422" s="38">
        <v>7990</v>
      </c>
      <c r="F422" s="33">
        <v>0.62</v>
      </c>
      <c r="G422" s="32">
        <v>4.0999999999999996</v>
      </c>
      <c r="H422" s="36">
        <v>48449</v>
      </c>
      <c r="I422" s="32" t="s">
        <v>3437</v>
      </c>
      <c r="J422" s="32" t="s">
        <v>3626</v>
      </c>
      <c r="K422" s="32" t="s">
        <v>3627</v>
      </c>
      <c r="L422" s="32" t="s">
        <v>3628</v>
      </c>
      <c r="M422" s="32" t="s">
        <v>3629</v>
      </c>
      <c r="N422" s="32" t="s">
        <v>3630</v>
      </c>
      <c r="O422" s="32" t="s">
        <v>3631</v>
      </c>
      <c r="P422" s="32" t="s">
        <v>3632</v>
      </c>
    </row>
    <row r="423" spans="1:16" ht="15.5">
      <c r="A423" s="32" t="s">
        <v>3633</v>
      </c>
      <c r="B423" t="s">
        <v>13278</v>
      </c>
      <c r="C423" t="str">
        <f>LEFT(Data!C423,FIND("|",Data!C423)-1)</f>
        <v>Electronics</v>
      </c>
      <c r="D423" s="38">
        <v>1999</v>
      </c>
      <c r="E423" s="38">
        <v>7990</v>
      </c>
      <c r="F423" s="33">
        <v>0.75</v>
      </c>
      <c r="G423" s="32">
        <v>3.8</v>
      </c>
      <c r="H423" s="36">
        <v>17831</v>
      </c>
      <c r="I423" s="32" t="s">
        <v>2983</v>
      </c>
      <c r="J423" s="32" t="s">
        <v>2984</v>
      </c>
      <c r="K423" s="32" t="s">
        <v>2985</v>
      </c>
      <c r="L423" s="32" t="s">
        <v>2986</v>
      </c>
      <c r="M423" s="32" t="s">
        <v>2987</v>
      </c>
      <c r="N423" s="32" t="s">
        <v>2988</v>
      </c>
      <c r="O423" s="32" t="s">
        <v>3635</v>
      </c>
      <c r="P423" s="32" t="s">
        <v>3636</v>
      </c>
    </row>
    <row r="424" spans="1:16" ht="15.5">
      <c r="A424" s="32" t="s">
        <v>87</v>
      </c>
      <c r="B424" t="s">
        <v>13082</v>
      </c>
      <c r="C424" t="str">
        <f>LEFT(Data!C424,FIND("|",Data!C424)-1)</f>
        <v>Computers&amp;Accessories</v>
      </c>
      <c r="D424" s="37">
        <v>229</v>
      </c>
      <c r="E424" s="37">
        <v>299</v>
      </c>
      <c r="F424" s="33">
        <v>0.23</v>
      </c>
      <c r="G424" s="32">
        <v>4.3</v>
      </c>
      <c r="H424" s="36">
        <v>30411</v>
      </c>
      <c r="I424" s="32" t="s">
        <v>89</v>
      </c>
      <c r="J424" s="32" t="s">
        <v>90</v>
      </c>
      <c r="K424" s="32" t="s">
        <v>91</v>
      </c>
      <c r="L424" s="32" t="s">
        <v>92</v>
      </c>
      <c r="M424" s="32" t="s">
        <v>93</v>
      </c>
      <c r="N424" s="32" t="s">
        <v>94</v>
      </c>
      <c r="O424" s="32" t="s">
        <v>3637</v>
      </c>
      <c r="P424" s="32" t="s">
        <v>3638</v>
      </c>
    </row>
    <row r="425" spans="1:16" ht="15.5">
      <c r="A425" s="32" t="s">
        <v>108</v>
      </c>
      <c r="B425" t="s">
        <v>13076</v>
      </c>
      <c r="C425" t="str">
        <f>LEFT(Data!C425,FIND("|",Data!C425)-1)</f>
        <v>Computers&amp;Accessories</v>
      </c>
      <c r="D425" s="37">
        <v>199</v>
      </c>
      <c r="E425" s="37">
        <v>299</v>
      </c>
      <c r="F425" s="33">
        <v>0.33</v>
      </c>
      <c r="G425" s="32">
        <v>4</v>
      </c>
      <c r="H425" s="36">
        <v>43994</v>
      </c>
      <c r="I425" s="32" t="s">
        <v>110</v>
      </c>
      <c r="J425" s="32" t="s">
        <v>30</v>
      </c>
      <c r="K425" s="32" t="s">
        <v>31</v>
      </c>
      <c r="L425" s="32" t="s">
        <v>32</v>
      </c>
      <c r="M425" s="32" t="s">
        <v>33</v>
      </c>
      <c r="N425" s="32" t="s">
        <v>34</v>
      </c>
      <c r="O425" s="32" t="s">
        <v>3639</v>
      </c>
      <c r="P425" s="32" t="s">
        <v>3640</v>
      </c>
    </row>
    <row r="426" spans="1:16" ht="15.5">
      <c r="A426" s="32" t="s">
        <v>3641</v>
      </c>
      <c r="B426" t="s">
        <v>13176</v>
      </c>
      <c r="C426" t="str">
        <f>LEFT(Data!C426,FIND("|",Data!C426)-1)</f>
        <v>Electronics</v>
      </c>
      <c r="D426" s="37">
        <v>649</v>
      </c>
      <c r="E426" s="37">
        <v>999</v>
      </c>
      <c r="F426" s="33">
        <v>0.35</v>
      </c>
      <c r="G426" s="32">
        <v>4.2</v>
      </c>
      <c r="H426" s="36">
        <v>1315</v>
      </c>
      <c r="I426" s="32" t="s">
        <v>3643</v>
      </c>
      <c r="J426" s="32" t="s">
        <v>3644</v>
      </c>
      <c r="K426" s="32" t="s">
        <v>3645</v>
      </c>
      <c r="L426" s="32" t="s">
        <v>3646</v>
      </c>
      <c r="M426" s="32" t="s">
        <v>3647</v>
      </c>
      <c r="N426" s="32" t="s">
        <v>3648</v>
      </c>
      <c r="O426" s="32" t="s">
        <v>3649</v>
      </c>
      <c r="P426" s="32" t="s">
        <v>3650</v>
      </c>
    </row>
    <row r="427" spans="1:16" ht="15.5">
      <c r="A427" s="32" t="s">
        <v>3651</v>
      </c>
      <c r="B427" t="s">
        <v>13286</v>
      </c>
      <c r="C427" t="str">
        <f>LEFT(Data!C427,FIND("|",Data!C427)-1)</f>
        <v>Electronics</v>
      </c>
      <c r="D427" s="38">
        <v>13999</v>
      </c>
      <c r="E427" s="38">
        <v>19499</v>
      </c>
      <c r="F427" s="33">
        <v>0.28000000000000003</v>
      </c>
      <c r="G427" s="32">
        <v>4.0999999999999996</v>
      </c>
      <c r="H427" s="36">
        <v>18998</v>
      </c>
      <c r="I427" s="32" t="s">
        <v>3478</v>
      </c>
      <c r="J427" s="32" t="s">
        <v>3223</v>
      </c>
      <c r="K427" s="32" t="s">
        <v>3224</v>
      </c>
      <c r="L427" s="32" t="s">
        <v>3225</v>
      </c>
      <c r="M427" s="32" t="s">
        <v>3226</v>
      </c>
      <c r="N427" s="32" t="s">
        <v>3227</v>
      </c>
      <c r="O427" s="32" t="s">
        <v>3479</v>
      </c>
      <c r="P427" s="32" t="s">
        <v>3652</v>
      </c>
    </row>
    <row r="428" spans="1:16" ht="15.5">
      <c r="A428" s="32" t="s">
        <v>3653</v>
      </c>
      <c r="B428" t="s">
        <v>13137</v>
      </c>
      <c r="C428" t="str">
        <f>LEFT(Data!C428,FIND("|",Data!C428)-1)</f>
        <v>Electronics</v>
      </c>
      <c r="D428" s="37">
        <v>119</v>
      </c>
      <c r="E428" s="37">
        <v>299</v>
      </c>
      <c r="F428" s="33">
        <v>0.6</v>
      </c>
      <c r="G428" s="32">
        <v>4.0999999999999996</v>
      </c>
      <c r="H428" s="36">
        <v>5999</v>
      </c>
      <c r="I428" s="32" t="s">
        <v>3656</v>
      </c>
      <c r="J428" s="32" t="s">
        <v>3657</v>
      </c>
      <c r="K428" s="32" t="s">
        <v>3658</v>
      </c>
      <c r="L428" s="32" t="s">
        <v>3659</v>
      </c>
      <c r="M428" s="32" t="s">
        <v>3660</v>
      </c>
      <c r="N428" s="32" t="s">
        <v>3661</v>
      </c>
      <c r="O428" s="32" t="s">
        <v>3662</v>
      </c>
      <c r="P428" s="32" t="s">
        <v>3663</v>
      </c>
    </row>
    <row r="429" spans="1:16" ht="15.5">
      <c r="A429" s="32" t="s">
        <v>3664</v>
      </c>
      <c r="B429" t="s">
        <v>13305</v>
      </c>
      <c r="C429" t="str">
        <f>LEFT(Data!C429,FIND("|",Data!C429)-1)</f>
        <v>Electronics</v>
      </c>
      <c r="D429" s="38">
        <v>12999</v>
      </c>
      <c r="E429" s="38">
        <v>17999</v>
      </c>
      <c r="F429" s="33">
        <v>0.28000000000000003</v>
      </c>
      <c r="G429" s="32">
        <v>4.0999999999999996</v>
      </c>
      <c r="H429" s="36">
        <v>50772</v>
      </c>
      <c r="I429" s="32" t="s">
        <v>3666</v>
      </c>
      <c r="J429" s="32" t="s">
        <v>3667</v>
      </c>
      <c r="K429" s="32" t="s">
        <v>3668</v>
      </c>
      <c r="L429" s="32" t="s">
        <v>3669</v>
      </c>
      <c r="M429" s="32" t="s">
        <v>3670</v>
      </c>
      <c r="N429" s="32" t="s">
        <v>3671</v>
      </c>
      <c r="O429" s="32" t="s">
        <v>3672</v>
      </c>
      <c r="P429" s="32" t="s">
        <v>3673</v>
      </c>
    </row>
    <row r="430" spans="1:16" ht="15.5">
      <c r="A430" s="32" t="s">
        <v>113</v>
      </c>
      <c r="B430" t="s">
        <v>13079</v>
      </c>
      <c r="C430" t="str">
        <f>LEFT(Data!C430,FIND("|",Data!C430)-1)</f>
        <v>Computers&amp;Accessories</v>
      </c>
      <c r="D430" s="37">
        <v>154</v>
      </c>
      <c r="E430" s="37">
        <v>339</v>
      </c>
      <c r="F430" s="33">
        <v>0.55000000000000004</v>
      </c>
      <c r="G430" s="32">
        <v>4.3</v>
      </c>
      <c r="H430" s="36">
        <v>13391</v>
      </c>
      <c r="I430" s="32" t="s">
        <v>1050</v>
      </c>
      <c r="J430" s="32" t="s">
        <v>116</v>
      </c>
      <c r="K430" s="32" t="s">
        <v>117</v>
      </c>
      <c r="L430" s="32" t="s">
        <v>118</v>
      </c>
      <c r="M430" s="32" t="s">
        <v>119</v>
      </c>
      <c r="N430" s="32" t="s">
        <v>120</v>
      </c>
      <c r="O430" s="32" t="s">
        <v>121</v>
      </c>
      <c r="P430" s="32" t="s">
        <v>3674</v>
      </c>
    </row>
    <row r="431" spans="1:16" ht="15.5">
      <c r="A431" s="32" t="s">
        <v>3675</v>
      </c>
      <c r="B431" t="s">
        <v>13305</v>
      </c>
      <c r="C431" t="str">
        <f>LEFT(Data!C431,FIND("|",Data!C431)-1)</f>
        <v>Electronics</v>
      </c>
      <c r="D431" s="38">
        <v>20999</v>
      </c>
      <c r="E431" s="38">
        <v>26999</v>
      </c>
      <c r="F431" s="33">
        <v>0.22</v>
      </c>
      <c r="G431" s="32">
        <v>3.9</v>
      </c>
      <c r="H431" s="36">
        <v>25824</v>
      </c>
      <c r="I431" s="32" t="s">
        <v>3677</v>
      </c>
      <c r="J431" s="32" t="s">
        <v>3385</v>
      </c>
      <c r="K431" s="32" t="s">
        <v>3386</v>
      </c>
      <c r="L431" s="32" t="s">
        <v>3387</v>
      </c>
      <c r="M431" s="32" t="s">
        <v>3388</v>
      </c>
      <c r="N431" s="32" t="s">
        <v>3389</v>
      </c>
      <c r="O431" s="32" t="s">
        <v>3678</v>
      </c>
      <c r="P431" s="32" t="s">
        <v>3679</v>
      </c>
    </row>
    <row r="432" spans="1:16" ht="15.5">
      <c r="A432" s="32" t="s">
        <v>3680</v>
      </c>
      <c r="B432" t="s">
        <v>13320</v>
      </c>
      <c r="C432" t="str">
        <f>LEFT(Data!C432,FIND("|",Data!C432)-1)</f>
        <v>Electronics</v>
      </c>
      <c r="D432" s="37">
        <v>249</v>
      </c>
      <c r="E432" s="37">
        <v>649</v>
      </c>
      <c r="F432" s="33">
        <v>0.62</v>
      </c>
      <c r="G432" s="32">
        <v>4</v>
      </c>
      <c r="H432" s="36">
        <v>14404</v>
      </c>
      <c r="I432" s="32" t="s">
        <v>3682</v>
      </c>
      <c r="J432" s="32" t="s">
        <v>3683</v>
      </c>
      <c r="K432" s="32" t="s">
        <v>3684</v>
      </c>
      <c r="L432" s="32" t="s">
        <v>3685</v>
      </c>
      <c r="M432" s="32" t="s">
        <v>3686</v>
      </c>
      <c r="N432" s="32" t="s">
        <v>3687</v>
      </c>
      <c r="O432" s="32" t="s">
        <v>3688</v>
      </c>
      <c r="P432" s="32" t="s">
        <v>3689</v>
      </c>
    </row>
    <row r="433" spans="1:16" ht="15.5">
      <c r="A433" s="32" t="s">
        <v>3690</v>
      </c>
      <c r="B433" t="s">
        <v>13321</v>
      </c>
      <c r="C433" t="str">
        <f>LEFT(Data!C433,FIND("|",Data!C433)-1)</f>
        <v>Electronics</v>
      </c>
      <c r="D433" s="37">
        <v>99</v>
      </c>
      <c r="E433" s="37">
        <v>171</v>
      </c>
      <c r="F433" s="33">
        <v>0.42</v>
      </c>
      <c r="G433" s="32">
        <v>4.5</v>
      </c>
      <c r="H433" s="36">
        <v>11339</v>
      </c>
      <c r="I433" s="32" t="s">
        <v>3692</v>
      </c>
      <c r="J433" s="32" t="s">
        <v>3693</v>
      </c>
      <c r="K433" s="32" t="s">
        <v>3694</v>
      </c>
      <c r="L433" s="32" t="s">
        <v>3695</v>
      </c>
      <c r="M433" s="32" t="s">
        <v>3696</v>
      </c>
      <c r="N433" s="32" t="s">
        <v>3697</v>
      </c>
      <c r="O433" s="32" t="s">
        <v>3698</v>
      </c>
      <c r="P433" s="32" t="s">
        <v>3699</v>
      </c>
    </row>
    <row r="434" spans="1:16" ht="15.5">
      <c r="A434" s="32" t="s">
        <v>3700</v>
      </c>
      <c r="B434" t="s">
        <v>13322</v>
      </c>
      <c r="C434" t="str">
        <f>LEFT(Data!C434,FIND("|",Data!C434)-1)</f>
        <v>Electronics</v>
      </c>
      <c r="D434" s="37">
        <v>489</v>
      </c>
      <c r="E434" s="38">
        <v>1999</v>
      </c>
      <c r="F434" s="33">
        <v>0.76</v>
      </c>
      <c r="G434" s="32">
        <v>4</v>
      </c>
      <c r="H434" s="36">
        <v>3626</v>
      </c>
      <c r="I434" s="32" t="s">
        <v>3702</v>
      </c>
      <c r="J434" s="32" t="s">
        <v>3703</v>
      </c>
      <c r="K434" s="32" t="s">
        <v>3704</v>
      </c>
      <c r="L434" s="32" t="s">
        <v>3705</v>
      </c>
      <c r="M434" s="32" t="s">
        <v>3706</v>
      </c>
      <c r="N434" s="32" t="s">
        <v>3707</v>
      </c>
      <c r="O434" s="32" t="s">
        <v>3708</v>
      </c>
      <c r="P434" s="32" t="s">
        <v>3709</v>
      </c>
    </row>
    <row r="435" spans="1:16" ht="15.5">
      <c r="A435" s="32" t="s">
        <v>3710</v>
      </c>
      <c r="B435" t="s">
        <v>13323</v>
      </c>
      <c r="C435" t="str">
        <f>LEFT(Data!C435,FIND("|",Data!C435)-1)</f>
        <v>Electronics</v>
      </c>
      <c r="D435" s="37">
        <v>369</v>
      </c>
      <c r="E435" s="38">
        <v>1600</v>
      </c>
      <c r="F435" s="33">
        <v>0.77</v>
      </c>
      <c r="G435" s="32">
        <v>4</v>
      </c>
      <c r="H435" s="36">
        <v>32625</v>
      </c>
      <c r="I435" s="32" t="s">
        <v>3712</v>
      </c>
      <c r="J435" s="32" t="s">
        <v>3713</v>
      </c>
      <c r="K435" s="32" t="s">
        <v>3714</v>
      </c>
      <c r="L435" s="32" t="s">
        <v>3715</v>
      </c>
      <c r="M435" s="32" t="s">
        <v>3716</v>
      </c>
      <c r="N435" s="32" t="s">
        <v>3717</v>
      </c>
      <c r="O435" s="32" t="s">
        <v>3718</v>
      </c>
      <c r="P435" s="32" t="s">
        <v>3719</v>
      </c>
    </row>
    <row r="436" spans="1:16" ht="15.5">
      <c r="A436" s="32" t="s">
        <v>3720</v>
      </c>
      <c r="B436" t="s">
        <v>13300</v>
      </c>
      <c r="C436" t="str">
        <f>LEFT(Data!C436,FIND("|",Data!C436)-1)</f>
        <v>Electronics</v>
      </c>
      <c r="D436" s="38">
        <v>15499</v>
      </c>
      <c r="E436" s="38">
        <v>20999</v>
      </c>
      <c r="F436" s="33">
        <v>0.26</v>
      </c>
      <c r="G436" s="32">
        <v>4.0999999999999996</v>
      </c>
      <c r="H436" s="36">
        <v>19252</v>
      </c>
      <c r="I436" s="32" t="s">
        <v>3722</v>
      </c>
      <c r="J436" s="32" t="s">
        <v>3319</v>
      </c>
      <c r="K436" s="32" t="s">
        <v>3320</v>
      </c>
      <c r="L436" s="32" t="s">
        <v>3321</v>
      </c>
      <c r="M436" s="32" t="s">
        <v>3322</v>
      </c>
      <c r="N436" s="32" t="s">
        <v>3323</v>
      </c>
      <c r="O436" s="32" t="s">
        <v>3489</v>
      </c>
      <c r="P436" s="32" t="s">
        <v>3723</v>
      </c>
    </row>
    <row r="437" spans="1:16" ht="15.5">
      <c r="A437" s="32" t="s">
        <v>3724</v>
      </c>
      <c r="B437" t="s">
        <v>13300</v>
      </c>
      <c r="C437" t="str">
        <f>LEFT(Data!C437,FIND("|",Data!C437)-1)</f>
        <v>Electronics</v>
      </c>
      <c r="D437" s="38">
        <v>15499</v>
      </c>
      <c r="E437" s="38">
        <v>18999</v>
      </c>
      <c r="F437" s="33">
        <v>0.18</v>
      </c>
      <c r="G437" s="32">
        <v>4.0999999999999996</v>
      </c>
      <c r="H437" s="36">
        <v>19252</v>
      </c>
      <c r="I437" s="32" t="s">
        <v>3318</v>
      </c>
      <c r="J437" s="32" t="s">
        <v>3319</v>
      </c>
      <c r="K437" s="32" t="s">
        <v>3320</v>
      </c>
      <c r="L437" s="32" t="s">
        <v>3321</v>
      </c>
      <c r="M437" s="32" t="s">
        <v>3322</v>
      </c>
      <c r="N437" s="32" t="s">
        <v>3323</v>
      </c>
      <c r="O437" s="32" t="s">
        <v>3726</v>
      </c>
      <c r="P437" s="32" t="s">
        <v>3727</v>
      </c>
    </row>
    <row r="438" spans="1:16" ht="15.5">
      <c r="A438" s="32" t="s">
        <v>3728</v>
      </c>
      <c r="B438" t="s">
        <v>13305</v>
      </c>
      <c r="C438" t="str">
        <f>LEFT(Data!C438,FIND("|",Data!C438)-1)</f>
        <v>Electronics</v>
      </c>
      <c r="D438" s="38">
        <v>22999</v>
      </c>
      <c r="E438" s="38">
        <v>28999</v>
      </c>
      <c r="F438" s="33">
        <v>0.21</v>
      </c>
      <c r="G438" s="32">
        <v>3.9</v>
      </c>
      <c r="H438" s="36">
        <v>25824</v>
      </c>
      <c r="I438" s="32" t="s">
        <v>3730</v>
      </c>
      <c r="J438" s="32" t="s">
        <v>3385</v>
      </c>
      <c r="K438" s="32" t="s">
        <v>3386</v>
      </c>
      <c r="L438" s="32" t="s">
        <v>3387</v>
      </c>
      <c r="M438" s="32" t="s">
        <v>3388</v>
      </c>
      <c r="N438" s="32" t="s">
        <v>3389</v>
      </c>
      <c r="O438" s="32" t="s">
        <v>3390</v>
      </c>
      <c r="P438" s="32" t="s">
        <v>3731</v>
      </c>
    </row>
    <row r="439" spans="1:16" ht="15.5">
      <c r="A439" s="32" t="s">
        <v>3732</v>
      </c>
      <c r="B439" t="s">
        <v>13290</v>
      </c>
      <c r="C439" t="str">
        <f>LEFT(Data!C439,FIND("|",Data!C439)-1)</f>
        <v>Electronics</v>
      </c>
      <c r="D439" s="37">
        <v>599</v>
      </c>
      <c r="E439" s="38">
        <v>1490</v>
      </c>
      <c r="F439" s="33">
        <v>0.6</v>
      </c>
      <c r="G439" s="32">
        <v>4.0999999999999996</v>
      </c>
      <c r="H439" s="36">
        <v>161679</v>
      </c>
      <c r="I439" s="32" t="s">
        <v>3734</v>
      </c>
      <c r="J439" s="32" t="s">
        <v>3735</v>
      </c>
      <c r="K439" s="32" t="s">
        <v>3736</v>
      </c>
      <c r="L439" s="32" t="s">
        <v>3737</v>
      </c>
      <c r="M439" s="32" t="s">
        <v>3738</v>
      </c>
      <c r="N439" s="32" t="s">
        <v>3739</v>
      </c>
      <c r="O439" s="32" t="s">
        <v>3740</v>
      </c>
      <c r="P439" s="32" t="s">
        <v>3741</v>
      </c>
    </row>
    <row r="440" spans="1:16" ht="15.5">
      <c r="A440" s="32" t="s">
        <v>3742</v>
      </c>
      <c r="B440" t="s">
        <v>13324</v>
      </c>
      <c r="C440" t="str">
        <f>LEFT(Data!C440,FIND("|",Data!C440)-1)</f>
        <v>Electronics</v>
      </c>
      <c r="D440" s="37">
        <v>134</v>
      </c>
      <c r="E440" s="37">
        <v>699</v>
      </c>
      <c r="F440" s="33">
        <v>0.81</v>
      </c>
      <c r="G440" s="32">
        <v>4.0999999999999996</v>
      </c>
      <c r="H440" s="36">
        <v>16685</v>
      </c>
      <c r="I440" s="32" t="s">
        <v>3744</v>
      </c>
      <c r="J440" s="32" t="s">
        <v>3745</v>
      </c>
      <c r="K440" s="32" t="s">
        <v>3746</v>
      </c>
      <c r="L440" s="32" t="s">
        <v>3747</v>
      </c>
      <c r="M440" s="32" t="s">
        <v>3748</v>
      </c>
      <c r="N440" s="32" t="s">
        <v>3749</v>
      </c>
      <c r="O440" s="32" t="s">
        <v>3750</v>
      </c>
      <c r="P440" s="32" t="s">
        <v>3751</v>
      </c>
    </row>
    <row r="441" spans="1:16" ht="15.5">
      <c r="A441" s="32" t="s">
        <v>3752</v>
      </c>
      <c r="B441" t="s">
        <v>13302</v>
      </c>
      <c r="C441" t="str">
        <f>LEFT(Data!C441,FIND("|",Data!C441)-1)</f>
        <v>Electronics</v>
      </c>
      <c r="D441" s="38">
        <v>7499</v>
      </c>
      <c r="E441" s="38">
        <v>7999</v>
      </c>
      <c r="F441" s="33">
        <v>0.06</v>
      </c>
      <c r="G441" s="32">
        <v>4</v>
      </c>
      <c r="H441" s="36">
        <v>30907</v>
      </c>
      <c r="I441" s="32" t="s">
        <v>3754</v>
      </c>
      <c r="J441" s="32" t="s">
        <v>3755</v>
      </c>
      <c r="K441" s="32" t="s">
        <v>3756</v>
      </c>
      <c r="L441" s="32" t="s">
        <v>3757</v>
      </c>
      <c r="M441" s="32" t="s">
        <v>3758</v>
      </c>
      <c r="N441" s="32" t="s">
        <v>3759</v>
      </c>
      <c r="O441" s="32" t="s">
        <v>3760</v>
      </c>
      <c r="P441" s="32" t="s">
        <v>3761</v>
      </c>
    </row>
    <row r="442" spans="1:16" ht="15.5">
      <c r="A442" s="32" t="s">
        <v>3762</v>
      </c>
      <c r="B442" t="s">
        <v>13291</v>
      </c>
      <c r="C442" t="str">
        <f>LEFT(Data!C442,FIND("|",Data!C442)-1)</f>
        <v>Electronics</v>
      </c>
      <c r="D442" s="38">
        <v>1149</v>
      </c>
      <c r="E442" s="38">
        <v>2199</v>
      </c>
      <c r="F442" s="33">
        <v>0.48</v>
      </c>
      <c r="G442" s="32">
        <v>4.3</v>
      </c>
      <c r="H442" s="36">
        <v>178912</v>
      </c>
      <c r="I442" s="32" t="s">
        <v>3764</v>
      </c>
      <c r="J442" s="32" t="s">
        <v>2995</v>
      </c>
      <c r="K442" s="32" t="s">
        <v>2996</v>
      </c>
      <c r="L442" s="32" t="s">
        <v>2997</v>
      </c>
      <c r="M442" s="32" t="s">
        <v>2998</v>
      </c>
      <c r="N442" s="32" t="s">
        <v>2999</v>
      </c>
      <c r="O442" s="32" t="s">
        <v>3765</v>
      </c>
      <c r="P442" s="32" t="s">
        <v>3766</v>
      </c>
    </row>
    <row r="443" spans="1:16" ht="15.5">
      <c r="A443" s="32" t="s">
        <v>3767</v>
      </c>
      <c r="B443" t="s">
        <v>13325</v>
      </c>
      <c r="C443" t="str">
        <f>LEFT(Data!C443,FIND("|",Data!C443)-1)</f>
        <v>Electronics</v>
      </c>
      <c r="D443" s="38">
        <v>1324</v>
      </c>
      <c r="E443" s="38">
        <v>1699</v>
      </c>
      <c r="F443" s="33">
        <v>0.22</v>
      </c>
      <c r="G443" s="32">
        <v>4</v>
      </c>
      <c r="H443" s="36">
        <v>128311</v>
      </c>
      <c r="I443" s="32" t="s">
        <v>3769</v>
      </c>
      <c r="J443" s="32" t="s">
        <v>3061</v>
      </c>
      <c r="K443" s="32" t="s">
        <v>3062</v>
      </c>
      <c r="L443" s="32" t="s">
        <v>3063</v>
      </c>
      <c r="M443" s="32" t="s">
        <v>3064</v>
      </c>
      <c r="N443" s="32" t="s">
        <v>3065</v>
      </c>
      <c r="O443" s="32" t="s">
        <v>3770</v>
      </c>
      <c r="P443" s="32" t="s">
        <v>3771</v>
      </c>
    </row>
    <row r="444" spans="1:16" ht="15.5">
      <c r="A444" s="32" t="s">
        <v>3772</v>
      </c>
      <c r="B444" t="s">
        <v>13300</v>
      </c>
      <c r="C444" t="str">
        <f>LEFT(Data!C444,FIND("|",Data!C444)-1)</f>
        <v>Electronics</v>
      </c>
      <c r="D444" s="38">
        <v>13999</v>
      </c>
      <c r="E444" s="38">
        <v>19999</v>
      </c>
      <c r="F444" s="33">
        <v>0.3</v>
      </c>
      <c r="G444" s="32">
        <v>4.0999999999999996</v>
      </c>
      <c r="H444" s="36">
        <v>19252</v>
      </c>
      <c r="I444" s="32" t="s">
        <v>3722</v>
      </c>
      <c r="J444" s="32" t="s">
        <v>3319</v>
      </c>
      <c r="K444" s="32" t="s">
        <v>3320</v>
      </c>
      <c r="L444" s="32" t="s">
        <v>3321</v>
      </c>
      <c r="M444" s="32" t="s">
        <v>3322</v>
      </c>
      <c r="N444" s="32" t="s">
        <v>3323</v>
      </c>
      <c r="O444" s="32" t="s">
        <v>3774</v>
      </c>
      <c r="P444" s="32" t="s">
        <v>3775</v>
      </c>
    </row>
    <row r="445" spans="1:16" ht="15.5">
      <c r="A445" s="32" t="s">
        <v>123</v>
      </c>
      <c r="B445" t="s">
        <v>13084</v>
      </c>
      <c r="C445" t="str">
        <f>LEFT(Data!C445,FIND("|",Data!C445)-1)</f>
        <v>Computers&amp;Accessories</v>
      </c>
      <c r="D445" s="37">
        <v>299</v>
      </c>
      <c r="E445" s="37">
        <v>799</v>
      </c>
      <c r="F445" s="33">
        <v>0.63</v>
      </c>
      <c r="G445" s="32">
        <v>4.2</v>
      </c>
      <c r="H445" s="36">
        <v>94364</v>
      </c>
      <c r="I445" s="32" t="s">
        <v>125</v>
      </c>
      <c r="J445" s="32" t="s">
        <v>50</v>
      </c>
      <c r="K445" s="32" t="s">
        <v>51</v>
      </c>
      <c r="L445" s="32" t="s">
        <v>52</v>
      </c>
      <c r="M445" s="32" t="s">
        <v>53</v>
      </c>
      <c r="N445" s="32" t="s">
        <v>54</v>
      </c>
      <c r="O445" s="32" t="s">
        <v>3776</v>
      </c>
      <c r="P445" s="32" t="s">
        <v>3777</v>
      </c>
    </row>
    <row r="446" spans="1:16" ht="15.5">
      <c r="A446" s="32" t="s">
        <v>3778</v>
      </c>
      <c r="B446" t="s">
        <v>13317</v>
      </c>
      <c r="C446" t="str">
        <f>LEFT(Data!C446,FIND("|",Data!C446)-1)</f>
        <v>Electronics</v>
      </c>
      <c r="D446" s="37">
        <v>999</v>
      </c>
      <c r="E446" s="38">
        <v>1599</v>
      </c>
      <c r="F446" s="33">
        <v>0.38</v>
      </c>
      <c r="G446" s="32">
        <v>4</v>
      </c>
      <c r="H446" s="36">
        <v>7222</v>
      </c>
      <c r="I446" s="32" t="s">
        <v>3780</v>
      </c>
      <c r="J446" s="32" t="s">
        <v>3583</v>
      </c>
      <c r="K446" s="32" t="s">
        <v>3584</v>
      </c>
      <c r="L446" s="32" t="s">
        <v>3585</v>
      </c>
      <c r="M446" s="32" t="s">
        <v>3586</v>
      </c>
      <c r="N446" s="32" t="s">
        <v>3587</v>
      </c>
      <c r="O446" s="32" t="s">
        <v>3781</v>
      </c>
      <c r="P446" s="32" t="s">
        <v>3782</v>
      </c>
    </row>
    <row r="447" spans="1:16" ht="15.5">
      <c r="A447" s="32" t="s">
        <v>3783</v>
      </c>
      <c r="B447" t="s">
        <v>13286</v>
      </c>
      <c r="C447" t="str">
        <f>LEFT(Data!C447,FIND("|",Data!C447)-1)</f>
        <v>Electronics</v>
      </c>
      <c r="D447" s="38">
        <v>12999</v>
      </c>
      <c r="E447" s="38">
        <v>17999</v>
      </c>
      <c r="F447" s="33">
        <v>0.28000000000000003</v>
      </c>
      <c r="G447" s="32">
        <v>4.0999999999999996</v>
      </c>
      <c r="H447" s="36">
        <v>18998</v>
      </c>
      <c r="I447" s="32" t="s">
        <v>3222</v>
      </c>
      <c r="J447" s="32" t="s">
        <v>3223</v>
      </c>
      <c r="K447" s="32" t="s">
        <v>3224</v>
      </c>
      <c r="L447" s="32" t="s">
        <v>3225</v>
      </c>
      <c r="M447" s="32" t="s">
        <v>3226</v>
      </c>
      <c r="N447" s="32" t="s">
        <v>3227</v>
      </c>
      <c r="O447" s="32" t="s">
        <v>3785</v>
      </c>
      <c r="P447" s="32" t="s">
        <v>3786</v>
      </c>
    </row>
    <row r="448" spans="1:16" ht="15.5">
      <c r="A448" s="32" t="s">
        <v>3787</v>
      </c>
      <c r="B448" t="s">
        <v>13304</v>
      </c>
      <c r="C448" t="str">
        <f>LEFT(Data!C448,FIND("|",Data!C448)-1)</f>
        <v>Electronics</v>
      </c>
      <c r="D448" s="38">
        <v>15490</v>
      </c>
      <c r="E448" s="38">
        <v>20990</v>
      </c>
      <c r="F448" s="33">
        <v>0.26</v>
      </c>
      <c r="G448" s="32">
        <v>4.2</v>
      </c>
      <c r="H448" s="36">
        <v>32916</v>
      </c>
      <c r="I448" s="32" t="s">
        <v>3789</v>
      </c>
      <c r="J448" s="32" t="s">
        <v>3375</v>
      </c>
      <c r="K448" s="32" t="s">
        <v>3376</v>
      </c>
      <c r="L448" s="32" t="s">
        <v>3377</v>
      </c>
      <c r="M448" s="32" t="s">
        <v>3378</v>
      </c>
      <c r="N448" s="32" t="s">
        <v>3379</v>
      </c>
      <c r="O448" s="32" t="s">
        <v>3790</v>
      </c>
      <c r="P448" s="32" t="s">
        <v>3791</v>
      </c>
    </row>
    <row r="449" spans="1:16" ht="15.5">
      <c r="A449" s="32" t="s">
        <v>3792</v>
      </c>
      <c r="B449" t="s">
        <v>13326</v>
      </c>
      <c r="C449" t="str">
        <f>LEFT(Data!C449,FIND("|",Data!C449)-1)</f>
        <v>Electronics</v>
      </c>
      <c r="D449" s="37">
        <v>999</v>
      </c>
      <c r="E449" s="38">
        <v>2899</v>
      </c>
      <c r="F449" s="33">
        <v>0.66</v>
      </c>
      <c r="G449" s="32">
        <v>4.5999999999999996</v>
      </c>
      <c r="H449" s="36">
        <v>26603</v>
      </c>
      <c r="I449" s="32" t="s">
        <v>3795</v>
      </c>
      <c r="J449" s="32" t="s">
        <v>3796</v>
      </c>
      <c r="K449" s="32" t="s">
        <v>3797</v>
      </c>
      <c r="L449" s="32" t="s">
        <v>3798</v>
      </c>
      <c r="M449" s="32" t="s">
        <v>3799</v>
      </c>
      <c r="N449" s="32" t="s">
        <v>3800</v>
      </c>
      <c r="O449" s="32" t="s">
        <v>3801</v>
      </c>
      <c r="P449" s="32" t="s">
        <v>3802</v>
      </c>
    </row>
    <row r="450" spans="1:16" ht="15.5">
      <c r="A450" s="32" t="s">
        <v>3803</v>
      </c>
      <c r="B450" t="s">
        <v>13295</v>
      </c>
      <c r="C450" t="str">
        <f>LEFT(Data!C450,FIND("|",Data!C450)-1)</f>
        <v>Electronics</v>
      </c>
      <c r="D450" s="38">
        <v>1599</v>
      </c>
      <c r="E450" s="38">
        <v>4999</v>
      </c>
      <c r="F450" s="33">
        <v>0.68</v>
      </c>
      <c r="G450" s="32">
        <v>4</v>
      </c>
      <c r="H450" s="36">
        <v>67950</v>
      </c>
      <c r="I450" s="32" t="s">
        <v>3805</v>
      </c>
      <c r="J450" s="32" t="s">
        <v>3806</v>
      </c>
      <c r="K450" s="32" t="s">
        <v>3807</v>
      </c>
      <c r="L450" s="32" t="s">
        <v>3808</v>
      </c>
      <c r="M450" s="32" t="s">
        <v>3809</v>
      </c>
      <c r="N450" s="32" t="s">
        <v>3810</v>
      </c>
      <c r="O450" s="32" t="s">
        <v>3811</v>
      </c>
      <c r="P450" s="32" t="s">
        <v>3812</v>
      </c>
    </row>
    <row r="451" spans="1:16" ht="15.5">
      <c r="A451" s="32" t="s">
        <v>3813</v>
      </c>
      <c r="B451" t="s">
        <v>13325</v>
      </c>
      <c r="C451" t="str">
        <f>LEFT(Data!C451,FIND("|",Data!C451)-1)</f>
        <v>Electronics</v>
      </c>
      <c r="D451" s="38">
        <v>1324</v>
      </c>
      <c r="E451" s="38">
        <v>1699</v>
      </c>
      <c r="F451" s="33">
        <v>0.22</v>
      </c>
      <c r="G451" s="32">
        <v>4</v>
      </c>
      <c r="H451" s="36">
        <v>128311</v>
      </c>
      <c r="I451" s="32" t="s">
        <v>3769</v>
      </c>
      <c r="J451" s="32" t="s">
        <v>3061</v>
      </c>
      <c r="K451" s="32" t="s">
        <v>3062</v>
      </c>
      <c r="L451" s="32" t="s">
        <v>3063</v>
      </c>
      <c r="M451" s="32" t="s">
        <v>3064</v>
      </c>
      <c r="N451" s="32" t="s">
        <v>3065</v>
      </c>
      <c r="O451" s="32" t="s">
        <v>3066</v>
      </c>
      <c r="P451" s="32" t="s">
        <v>3815</v>
      </c>
    </row>
    <row r="452" spans="1:16" ht="15.5">
      <c r="A452" s="32" t="s">
        <v>3816</v>
      </c>
      <c r="B452" t="s">
        <v>13300</v>
      </c>
      <c r="C452" t="str">
        <f>LEFT(Data!C452,FIND("|",Data!C452)-1)</f>
        <v>Electronics</v>
      </c>
      <c r="D452" s="38">
        <v>20999</v>
      </c>
      <c r="E452" s="38">
        <v>29990</v>
      </c>
      <c r="F452" s="33">
        <v>0.3</v>
      </c>
      <c r="G452" s="32">
        <v>4.3</v>
      </c>
      <c r="H452" s="36">
        <v>9499</v>
      </c>
      <c r="I452" s="32" t="s">
        <v>3818</v>
      </c>
      <c r="J452" s="32" t="s">
        <v>3819</v>
      </c>
      <c r="K452" s="32" t="s">
        <v>3820</v>
      </c>
      <c r="L452" s="32" t="s">
        <v>3821</v>
      </c>
      <c r="M452" s="32" t="s">
        <v>3822</v>
      </c>
      <c r="N452" s="32" t="s">
        <v>3823</v>
      </c>
      <c r="O452" s="32" t="s">
        <v>3824</v>
      </c>
      <c r="P452" s="32" t="s">
        <v>3825</v>
      </c>
    </row>
    <row r="453" spans="1:16" ht="15.5">
      <c r="A453" s="32" t="s">
        <v>3826</v>
      </c>
      <c r="B453" t="s">
        <v>13327</v>
      </c>
      <c r="C453" t="str">
        <f>LEFT(Data!C453,FIND("|",Data!C453)-1)</f>
        <v>Electronics</v>
      </c>
      <c r="D453" s="37">
        <v>999</v>
      </c>
      <c r="E453" s="38">
        <v>1999</v>
      </c>
      <c r="F453" s="33">
        <v>0.5</v>
      </c>
      <c r="G453" s="32">
        <v>4.3</v>
      </c>
      <c r="H453" s="36">
        <v>1777</v>
      </c>
      <c r="I453" s="32" t="s">
        <v>3828</v>
      </c>
      <c r="J453" s="32" t="s">
        <v>3829</v>
      </c>
      <c r="K453" s="32" t="s">
        <v>3830</v>
      </c>
      <c r="L453" s="32" t="s">
        <v>3831</v>
      </c>
      <c r="M453" s="32" t="s">
        <v>3832</v>
      </c>
      <c r="N453" s="32" t="s">
        <v>3833</v>
      </c>
      <c r="O453" s="32" t="s">
        <v>3834</v>
      </c>
      <c r="P453" s="32" t="s">
        <v>3835</v>
      </c>
    </row>
    <row r="454" spans="1:16" ht="15.5">
      <c r="A454" s="32" t="s">
        <v>3836</v>
      </c>
      <c r="B454" t="s">
        <v>13304</v>
      </c>
      <c r="C454" t="str">
        <f>LEFT(Data!C454,FIND("|",Data!C454)-1)</f>
        <v>Electronics</v>
      </c>
      <c r="D454" s="38">
        <v>12490</v>
      </c>
      <c r="E454" s="38">
        <v>15990</v>
      </c>
      <c r="F454" s="33">
        <v>0.22</v>
      </c>
      <c r="G454" s="32">
        <v>4.2</v>
      </c>
      <c r="H454" s="36">
        <v>58506</v>
      </c>
      <c r="I454" s="32" t="s">
        <v>3838</v>
      </c>
      <c r="J454" s="32" t="s">
        <v>3839</v>
      </c>
      <c r="K454" s="32" t="s">
        <v>3840</v>
      </c>
      <c r="L454" s="32" t="s">
        <v>3841</v>
      </c>
      <c r="M454" s="32" t="s">
        <v>3842</v>
      </c>
      <c r="N454" s="32" t="s">
        <v>3843</v>
      </c>
      <c r="O454" s="32" t="s">
        <v>3844</v>
      </c>
      <c r="P454" s="32" t="s">
        <v>3845</v>
      </c>
    </row>
    <row r="455" spans="1:16" ht="15.5">
      <c r="A455" s="32" t="s">
        <v>3846</v>
      </c>
      <c r="B455" t="s">
        <v>13296</v>
      </c>
      <c r="C455" t="str">
        <f>LEFT(Data!C455,FIND("|",Data!C455)-1)</f>
        <v>Electronics</v>
      </c>
      <c r="D455" s="38">
        <v>17999</v>
      </c>
      <c r="E455" s="38">
        <v>21990</v>
      </c>
      <c r="F455" s="33">
        <v>0.18</v>
      </c>
      <c r="G455" s="32">
        <v>4</v>
      </c>
      <c r="H455" s="36">
        <v>21350</v>
      </c>
      <c r="I455" s="32" t="s">
        <v>3848</v>
      </c>
      <c r="J455" s="32" t="s">
        <v>3252</v>
      </c>
      <c r="K455" s="32" t="s">
        <v>3253</v>
      </c>
      <c r="L455" s="32" t="s">
        <v>3254</v>
      </c>
      <c r="M455" s="32" t="s">
        <v>3255</v>
      </c>
      <c r="N455" s="32" t="s">
        <v>3256</v>
      </c>
      <c r="O455" s="32" t="s">
        <v>3257</v>
      </c>
      <c r="P455" s="32" t="s">
        <v>3849</v>
      </c>
    </row>
    <row r="456" spans="1:16" ht="15.5">
      <c r="A456" s="32" t="s">
        <v>139</v>
      </c>
      <c r="B456" t="s">
        <v>13079</v>
      </c>
      <c r="C456" t="str">
        <f>LEFT(Data!C456,FIND("|",Data!C456)-1)</f>
        <v>Computers&amp;Accessories</v>
      </c>
      <c r="D456" s="37">
        <v>350</v>
      </c>
      <c r="E456" s="37">
        <v>899</v>
      </c>
      <c r="F456" s="33">
        <v>0.61</v>
      </c>
      <c r="G456" s="32">
        <v>4.2</v>
      </c>
      <c r="H456" s="36">
        <v>2263</v>
      </c>
      <c r="I456" s="32" t="s">
        <v>141</v>
      </c>
      <c r="J456" s="32" t="s">
        <v>142</v>
      </c>
      <c r="K456" s="32" t="s">
        <v>143</v>
      </c>
      <c r="L456" s="32" t="s">
        <v>144</v>
      </c>
      <c r="M456" s="32" t="s">
        <v>145</v>
      </c>
      <c r="N456" s="32" t="s">
        <v>146</v>
      </c>
      <c r="O456" s="32" t="s">
        <v>3850</v>
      </c>
      <c r="P456" s="32" t="s">
        <v>3851</v>
      </c>
    </row>
    <row r="457" spans="1:16" ht="15.5">
      <c r="A457" s="32" t="s">
        <v>3852</v>
      </c>
      <c r="B457" t="s">
        <v>13328</v>
      </c>
      <c r="C457" t="str">
        <f>LEFT(Data!C457,FIND("|",Data!C457)-1)</f>
        <v>Electronics</v>
      </c>
      <c r="D457" s="38">
        <v>1399</v>
      </c>
      <c r="E457" s="38">
        <v>1630</v>
      </c>
      <c r="F457" s="33">
        <v>0.14000000000000001</v>
      </c>
      <c r="G457" s="32">
        <v>4</v>
      </c>
      <c r="H457" s="36">
        <v>9378</v>
      </c>
      <c r="I457" s="32" t="s">
        <v>3854</v>
      </c>
      <c r="J457" s="32" t="s">
        <v>3855</v>
      </c>
      <c r="K457" s="32" t="s">
        <v>3856</v>
      </c>
      <c r="L457" s="32" t="s">
        <v>3857</v>
      </c>
      <c r="M457" s="32" t="s">
        <v>3858</v>
      </c>
      <c r="N457" s="32" t="s">
        <v>3859</v>
      </c>
      <c r="O457" s="32" t="s">
        <v>3860</v>
      </c>
      <c r="P457" s="32" t="s">
        <v>3861</v>
      </c>
    </row>
    <row r="458" spans="1:16" ht="15.5">
      <c r="A458" s="32" t="s">
        <v>149</v>
      </c>
      <c r="B458" t="s">
        <v>13079</v>
      </c>
      <c r="C458" t="str">
        <f>LEFT(Data!C458,FIND("|",Data!C458)-1)</f>
        <v>Computers&amp;Accessories</v>
      </c>
      <c r="D458" s="37">
        <v>159</v>
      </c>
      <c r="E458" s="37">
        <v>399</v>
      </c>
      <c r="F458" s="33">
        <v>0.6</v>
      </c>
      <c r="G458" s="32">
        <v>4.0999999999999996</v>
      </c>
      <c r="H458" s="36">
        <v>4768</v>
      </c>
      <c r="I458" s="32" t="s">
        <v>59</v>
      </c>
      <c r="J458" s="32" t="s">
        <v>151</v>
      </c>
      <c r="K458" s="32" t="s">
        <v>152</v>
      </c>
      <c r="L458" s="32" t="s">
        <v>153</v>
      </c>
      <c r="M458" s="32" t="s">
        <v>154</v>
      </c>
      <c r="N458" s="32" t="s">
        <v>155</v>
      </c>
      <c r="O458" s="32" t="s">
        <v>3862</v>
      </c>
      <c r="P458" s="32" t="s">
        <v>3863</v>
      </c>
    </row>
    <row r="459" spans="1:16" ht="15.5">
      <c r="A459" s="32" t="s">
        <v>3864</v>
      </c>
      <c r="B459" t="s">
        <v>13278</v>
      </c>
      <c r="C459" t="str">
        <f>LEFT(Data!C459,FIND("|",Data!C459)-1)</f>
        <v>Electronics</v>
      </c>
      <c r="D459" s="38">
        <v>1499</v>
      </c>
      <c r="E459" s="38">
        <v>6990</v>
      </c>
      <c r="F459" s="33">
        <v>0.79</v>
      </c>
      <c r="G459" s="32">
        <v>3.9</v>
      </c>
      <c r="H459" s="36">
        <v>21796</v>
      </c>
      <c r="I459" s="32" t="s">
        <v>3070</v>
      </c>
      <c r="J459" s="32" t="s">
        <v>3071</v>
      </c>
      <c r="K459" s="32" t="s">
        <v>3072</v>
      </c>
      <c r="L459" s="32" t="s">
        <v>3073</v>
      </c>
      <c r="M459" s="32" t="s">
        <v>3074</v>
      </c>
      <c r="N459" s="32" t="s">
        <v>3075</v>
      </c>
      <c r="O459" s="32" t="s">
        <v>3866</v>
      </c>
      <c r="P459" s="32" t="s">
        <v>3867</v>
      </c>
    </row>
    <row r="460" spans="1:16" ht="15.5">
      <c r="A460" s="32" t="s">
        <v>3868</v>
      </c>
      <c r="B460" t="s">
        <v>13278</v>
      </c>
      <c r="C460" t="str">
        <f>LEFT(Data!C460,FIND("|",Data!C460)-1)</f>
        <v>Electronics</v>
      </c>
      <c r="D460" s="38">
        <v>1999</v>
      </c>
      <c r="E460" s="38">
        <v>7990</v>
      </c>
      <c r="F460" s="33">
        <v>0.75</v>
      </c>
      <c r="G460" s="32">
        <v>3.8</v>
      </c>
      <c r="H460" s="36">
        <v>17833</v>
      </c>
      <c r="I460" s="32" t="s">
        <v>2983</v>
      </c>
      <c r="J460" s="32" t="s">
        <v>2984</v>
      </c>
      <c r="K460" s="32" t="s">
        <v>2985</v>
      </c>
      <c r="L460" s="32" t="s">
        <v>2986</v>
      </c>
      <c r="M460" s="32" t="s">
        <v>2987</v>
      </c>
      <c r="N460" s="32" t="s">
        <v>2988</v>
      </c>
      <c r="O460" s="32" t="s">
        <v>3870</v>
      </c>
      <c r="P460" s="32" t="s">
        <v>3871</v>
      </c>
    </row>
    <row r="461" spans="1:16" ht="15.5">
      <c r="A461" s="32" t="s">
        <v>3872</v>
      </c>
      <c r="B461" t="s">
        <v>13326</v>
      </c>
      <c r="C461" t="str">
        <f>LEFT(Data!C461,FIND("|",Data!C461)-1)</f>
        <v>Electronics</v>
      </c>
      <c r="D461" s="37">
        <v>999</v>
      </c>
      <c r="E461" s="38">
        <v>2899</v>
      </c>
      <c r="F461" s="33">
        <v>0.66</v>
      </c>
      <c r="G461" s="32">
        <v>4.7</v>
      </c>
      <c r="H461" s="36">
        <v>7779</v>
      </c>
      <c r="I461" s="32" t="s">
        <v>3874</v>
      </c>
      <c r="J461" s="32" t="s">
        <v>3875</v>
      </c>
      <c r="K461" s="32" t="s">
        <v>3876</v>
      </c>
      <c r="L461" s="32" t="s">
        <v>3877</v>
      </c>
      <c r="M461" s="32" t="s">
        <v>3878</v>
      </c>
      <c r="N461" s="32" t="s">
        <v>3879</v>
      </c>
      <c r="O461" s="32" t="s">
        <v>3880</v>
      </c>
      <c r="P461" s="32" t="s">
        <v>3881</v>
      </c>
    </row>
    <row r="462" spans="1:16" ht="15.5">
      <c r="A462" s="32" t="s">
        <v>3882</v>
      </c>
      <c r="B462" t="s">
        <v>13329</v>
      </c>
      <c r="C462" t="str">
        <f>LEFT(Data!C462,FIND("|",Data!C462)-1)</f>
        <v>Electronics</v>
      </c>
      <c r="D462" s="38">
        <v>2099</v>
      </c>
      <c r="E462" s="38">
        <v>5999</v>
      </c>
      <c r="F462" s="33">
        <v>0.65</v>
      </c>
      <c r="G462" s="32">
        <v>4.3</v>
      </c>
      <c r="H462" s="36">
        <v>17129</v>
      </c>
      <c r="I462" s="32" t="s">
        <v>3885</v>
      </c>
      <c r="J462" s="32" t="s">
        <v>3886</v>
      </c>
      <c r="K462" s="32" t="s">
        <v>3887</v>
      </c>
      <c r="L462" s="32" t="s">
        <v>3888</v>
      </c>
      <c r="M462" s="32" t="s">
        <v>3889</v>
      </c>
      <c r="N462" s="32" t="s">
        <v>3890</v>
      </c>
      <c r="O462" s="32" t="s">
        <v>3891</v>
      </c>
      <c r="P462" s="32" t="s">
        <v>3892</v>
      </c>
    </row>
    <row r="463" spans="1:16" ht="15.5">
      <c r="A463" s="32" t="s">
        <v>3893</v>
      </c>
      <c r="B463" t="s">
        <v>13330</v>
      </c>
      <c r="C463" t="str">
        <f>LEFT(Data!C463,FIND("|",Data!C463)-1)</f>
        <v>Electronics</v>
      </c>
      <c r="D463" s="37">
        <v>337</v>
      </c>
      <c r="E463" s="37">
        <v>699</v>
      </c>
      <c r="F463" s="33">
        <v>0.52</v>
      </c>
      <c r="G463" s="32">
        <v>4.2</v>
      </c>
      <c r="H463" s="36">
        <v>4969</v>
      </c>
      <c r="I463" s="32" t="s">
        <v>3895</v>
      </c>
      <c r="J463" s="32" t="s">
        <v>3896</v>
      </c>
      <c r="K463" s="32" t="s">
        <v>3897</v>
      </c>
      <c r="L463" s="32" t="s">
        <v>3898</v>
      </c>
      <c r="M463" s="32" t="s">
        <v>3899</v>
      </c>
      <c r="N463" s="32" t="s">
        <v>3900</v>
      </c>
      <c r="O463" s="32" t="s">
        <v>3901</v>
      </c>
      <c r="P463" s="32" t="s">
        <v>3902</v>
      </c>
    </row>
    <row r="464" spans="1:16" ht="15.5">
      <c r="A464" s="32" t="s">
        <v>3903</v>
      </c>
      <c r="B464" t="s">
        <v>13331</v>
      </c>
      <c r="C464" t="str">
        <f>LEFT(Data!C464,FIND("|",Data!C464)-1)</f>
        <v>Electronics</v>
      </c>
      <c r="D464" s="38">
        <v>2999</v>
      </c>
      <c r="E464" s="38">
        <v>7990</v>
      </c>
      <c r="F464" s="33">
        <v>0.62</v>
      </c>
      <c r="G464" s="32">
        <v>4.0999999999999996</v>
      </c>
      <c r="H464" s="36">
        <v>154</v>
      </c>
      <c r="I464" s="32" t="s">
        <v>3905</v>
      </c>
      <c r="J464" s="32" t="s">
        <v>3906</v>
      </c>
      <c r="K464" s="32" t="s">
        <v>3907</v>
      </c>
      <c r="L464" s="32" t="s">
        <v>3908</v>
      </c>
      <c r="M464" s="32" t="s">
        <v>3909</v>
      </c>
      <c r="N464" s="32" t="s">
        <v>3910</v>
      </c>
      <c r="O464" s="32" t="s">
        <v>3911</v>
      </c>
      <c r="P464" s="32" t="s">
        <v>3912</v>
      </c>
    </row>
    <row r="465" spans="1:16" ht="15.5">
      <c r="A465" s="32" t="s">
        <v>3913</v>
      </c>
      <c r="B465" t="s">
        <v>13332</v>
      </c>
      <c r="C465" t="str">
        <f>LEFT(Data!C465,FIND("|",Data!C465)-1)</f>
        <v>Electronics</v>
      </c>
      <c r="D465" s="38">
        <v>1299</v>
      </c>
      <c r="E465" s="38">
        <v>5999</v>
      </c>
      <c r="F465" s="33">
        <v>0.78</v>
      </c>
      <c r="G465" s="32">
        <v>3.3</v>
      </c>
      <c r="H465" s="36">
        <v>4415</v>
      </c>
      <c r="I465" s="32" t="s">
        <v>3915</v>
      </c>
      <c r="J465" s="32" t="s">
        <v>3916</v>
      </c>
      <c r="K465" s="32" t="s">
        <v>3917</v>
      </c>
      <c r="L465" s="32" t="s">
        <v>3918</v>
      </c>
      <c r="M465" s="32" t="s">
        <v>3919</v>
      </c>
      <c r="N465" s="32" t="s">
        <v>3920</v>
      </c>
      <c r="O465" s="32" t="s">
        <v>3921</v>
      </c>
      <c r="P465" s="32" t="s">
        <v>3922</v>
      </c>
    </row>
    <row r="466" spans="1:16" ht="15.5">
      <c r="A466" s="32" t="s">
        <v>158</v>
      </c>
      <c r="B466" t="s">
        <v>13086</v>
      </c>
      <c r="C466" t="str">
        <f>LEFT(Data!C466,FIND("|",Data!C466)-1)</f>
        <v>Computers&amp;Accessories</v>
      </c>
      <c r="D466" s="37">
        <v>349</v>
      </c>
      <c r="E466" s="37">
        <v>399</v>
      </c>
      <c r="F466" s="33">
        <v>0.13</v>
      </c>
      <c r="G466" s="32">
        <v>4.4000000000000004</v>
      </c>
      <c r="H466" s="36">
        <v>18757</v>
      </c>
      <c r="I466" s="32" t="s">
        <v>160</v>
      </c>
      <c r="J466" s="32" t="s">
        <v>161</v>
      </c>
      <c r="K466" s="32" t="s">
        <v>162</v>
      </c>
      <c r="L466" s="32" t="s">
        <v>163</v>
      </c>
      <c r="M466" s="32" t="s">
        <v>164</v>
      </c>
      <c r="N466" s="32" t="s">
        <v>3923</v>
      </c>
      <c r="O466" s="32" t="s">
        <v>3924</v>
      </c>
      <c r="P466" s="32" t="s">
        <v>3925</v>
      </c>
    </row>
    <row r="467" spans="1:16" ht="15.5">
      <c r="A467" s="32" t="s">
        <v>3926</v>
      </c>
      <c r="B467" t="s">
        <v>13296</v>
      </c>
      <c r="C467" t="str">
        <f>LEFT(Data!C467,FIND("|",Data!C467)-1)</f>
        <v>Electronics</v>
      </c>
      <c r="D467" s="38">
        <v>16499</v>
      </c>
      <c r="E467" s="38">
        <v>20990</v>
      </c>
      <c r="F467" s="33">
        <v>0.21</v>
      </c>
      <c r="G467" s="32">
        <v>4</v>
      </c>
      <c r="H467" s="36">
        <v>21350</v>
      </c>
      <c r="I467" s="32" t="s">
        <v>3848</v>
      </c>
      <c r="J467" s="32" t="s">
        <v>3252</v>
      </c>
      <c r="K467" s="32" t="s">
        <v>3253</v>
      </c>
      <c r="L467" s="32" t="s">
        <v>3254</v>
      </c>
      <c r="M467" s="32" t="s">
        <v>3255</v>
      </c>
      <c r="N467" s="32" t="s">
        <v>3256</v>
      </c>
      <c r="O467" s="32" t="s">
        <v>3928</v>
      </c>
      <c r="P467" s="32" t="s">
        <v>3929</v>
      </c>
    </row>
    <row r="468" spans="1:16" ht="15.5">
      <c r="A468" s="32" t="s">
        <v>3930</v>
      </c>
      <c r="B468" t="s">
        <v>13333</v>
      </c>
      <c r="C468" t="str">
        <f>LEFT(Data!C468,FIND("|",Data!C468)-1)</f>
        <v>Electronics</v>
      </c>
      <c r="D468" s="37">
        <v>499</v>
      </c>
      <c r="E468" s="37">
        <v>499</v>
      </c>
      <c r="F468" s="33">
        <v>0</v>
      </c>
      <c r="G468" s="32">
        <v>4.2</v>
      </c>
      <c r="H468" s="36">
        <v>31539</v>
      </c>
      <c r="I468" s="32" t="s">
        <v>3932</v>
      </c>
      <c r="J468" s="32" t="s">
        <v>3933</v>
      </c>
      <c r="K468" s="32" t="s">
        <v>3934</v>
      </c>
      <c r="L468" s="32" t="s">
        <v>3935</v>
      </c>
      <c r="M468" s="32" t="s">
        <v>3936</v>
      </c>
      <c r="N468" s="32" t="s">
        <v>3937</v>
      </c>
      <c r="O468" s="32" t="s">
        <v>3938</v>
      </c>
      <c r="P468" s="32" t="s">
        <v>3939</v>
      </c>
    </row>
    <row r="469" spans="1:16" ht="15.5">
      <c r="A469" s="32" t="s">
        <v>204</v>
      </c>
      <c r="B469" t="s">
        <v>13090</v>
      </c>
      <c r="C469" t="str">
        <f>LEFT(Data!C469,FIND("|",Data!C469)-1)</f>
        <v>Computers&amp;Accessories</v>
      </c>
      <c r="D469" s="37">
        <v>970</v>
      </c>
      <c r="E469" s="38">
        <v>1799</v>
      </c>
      <c r="F469" s="33">
        <v>0.46</v>
      </c>
      <c r="G469" s="32">
        <v>4.5</v>
      </c>
      <c r="H469" s="36">
        <v>815</v>
      </c>
      <c r="I469" s="32" t="s">
        <v>206</v>
      </c>
      <c r="J469" s="32" t="s">
        <v>207</v>
      </c>
      <c r="K469" s="32" t="s">
        <v>208</v>
      </c>
      <c r="L469" s="32" t="s">
        <v>209</v>
      </c>
      <c r="M469" s="32" t="s">
        <v>210</v>
      </c>
      <c r="N469" s="32" t="s">
        <v>211</v>
      </c>
      <c r="O469" s="32" t="s">
        <v>3940</v>
      </c>
      <c r="P469" s="32" t="s">
        <v>3941</v>
      </c>
    </row>
    <row r="470" spans="1:16" ht="15.5">
      <c r="A470" s="32" t="s">
        <v>3942</v>
      </c>
      <c r="B470" t="s">
        <v>13326</v>
      </c>
      <c r="C470" t="str">
        <f>LEFT(Data!C470,FIND("|",Data!C470)-1)</f>
        <v>Electronics</v>
      </c>
      <c r="D470" s="37">
        <v>999</v>
      </c>
      <c r="E470" s="38">
        <v>2899</v>
      </c>
      <c r="F470" s="33">
        <v>0.66</v>
      </c>
      <c r="G470" s="32">
        <v>4.5999999999999996</v>
      </c>
      <c r="H470" s="36">
        <v>6129</v>
      </c>
      <c r="I470" s="32" t="s">
        <v>3944</v>
      </c>
      <c r="J470" s="32" t="s">
        <v>3945</v>
      </c>
      <c r="K470" s="32" t="s">
        <v>3946</v>
      </c>
      <c r="L470" s="32" t="s">
        <v>3947</v>
      </c>
      <c r="M470" s="32" t="s">
        <v>3948</v>
      </c>
      <c r="N470" s="32" t="s">
        <v>3949</v>
      </c>
      <c r="O470" s="32" t="s">
        <v>3950</v>
      </c>
      <c r="P470" s="32" t="s">
        <v>3951</v>
      </c>
    </row>
    <row r="471" spans="1:16" ht="15.5">
      <c r="A471" s="32" t="s">
        <v>3952</v>
      </c>
      <c r="B471" t="s">
        <v>13286</v>
      </c>
      <c r="C471" t="str">
        <f>LEFT(Data!C471,FIND("|",Data!C471)-1)</f>
        <v>Electronics</v>
      </c>
      <c r="D471" s="38">
        <v>10499</v>
      </c>
      <c r="E471" s="38">
        <v>13499</v>
      </c>
      <c r="F471" s="33">
        <v>0.22</v>
      </c>
      <c r="G471" s="32">
        <v>4.2</v>
      </c>
      <c r="H471" s="36">
        <v>284</v>
      </c>
      <c r="I471" s="32" t="s">
        <v>3091</v>
      </c>
      <c r="J471" s="32" t="s">
        <v>3092</v>
      </c>
      <c r="K471" s="32" t="s">
        <v>3093</v>
      </c>
      <c r="L471" s="32" t="s">
        <v>3094</v>
      </c>
      <c r="M471" s="32" t="s">
        <v>3095</v>
      </c>
      <c r="N471" s="32" t="s">
        <v>3096</v>
      </c>
      <c r="O471" s="32" t="s">
        <v>3097</v>
      </c>
      <c r="P471" s="32" t="s">
        <v>3954</v>
      </c>
    </row>
    <row r="472" spans="1:16" ht="15.5">
      <c r="A472" s="32" t="s">
        <v>179</v>
      </c>
      <c r="B472" t="s">
        <v>13076</v>
      </c>
      <c r="C472" t="str">
        <f>LEFT(Data!C472,FIND("|",Data!C472)-1)</f>
        <v>Computers&amp;Accessories</v>
      </c>
      <c r="D472" s="37">
        <v>249</v>
      </c>
      <c r="E472" s="37">
        <v>399</v>
      </c>
      <c r="F472" s="33">
        <v>0.38</v>
      </c>
      <c r="G472" s="32">
        <v>4</v>
      </c>
      <c r="H472" s="36">
        <v>43994</v>
      </c>
      <c r="I472" s="32" t="s">
        <v>181</v>
      </c>
      <c r="J472" s="32" t="s">
        <v>30</v>
      </c>
      <c r="K472" s="32" t="s">
        <v>31</v>
      </c>
      <c r="L472" s="32" t="s">
        <v>32</v>
      </c>
      <c r="M472" s="32" t="s">
        <v>33</v>
      </c>
      <c r="N472" s="32" t="s">
        <v>34</v>
      </c>
      <c r="O472" s="32" t="s">
        <v>3955</v>
      </c>
      <c r="P472" s="32" t="s">
        <v>3956</v>
      </c>
    </row>
    <row r="473" spans="1:16" ht="15.5">
      <c r="A473" s="32" t="s">
        <v>3957</v>
      </c>
      <c r="B473" t="s">
        <v>13334</v>
      </c>
      <c r="C473" t="str">
        <f>LEFT(Data!C473,FIND("|",Data!C473)-1)</f>
        <v>Electronics</v>
      </c>
      <c r="D473" s="37">
        <v>251</v>
      </c>
      <c r="E473" s="37">
        <v>999</v>
      </c>
      <c r="F473" s="33">
        <v>0.75</v>
      </c>
      <c r="G473" s="32">
        <v>3.7</v>
      </c>
      <c r="H473" s="36">
        <v>3234</v>
      </c>
      <c r="I473" s="32" t="s">
        <v>3960</v>
      </c>
      <c r="J473" s="32" t="s">
        <v>3961</v>
      </c>
      <c r="K473" s="32" t="s">
        <v>3962</v>
      </c>
      <c r="L473" s="32" t="s">
        <v>3963</v>
      </c>
      <c r="M473" s="32" t="s">
        <v>3964</v>
      </c>
      <c r="N473" s="32" t="s">
        <v>3965</v>
      </c>
      <c r="O473" s="32" t="s">
        <v>3966</v>
      </c>
      <c r="P473" s="32" t="s">
        <v>3967</v>
      </c>
    </row>
    <row r="474" spans="1:16" ht="15.5">
      <c r="A474" s="32" t="s">
        <v>184</v>
      </c>
      <c r="B474" t="s">
        <v>13088</v>
      </c>
      <c r="C474" t="str">
        <f>LEFT(Data!C474,FIND("|",Data!C474)-1)</f>
        <v>Computers&amp;Accessories</v>
      </c>
      <c r="D474" s="37">
        <v>199</v>
      </c>
      <c r="E474" s="37">
        <v>499</v>
      </c>
      <c r="F474" s="33">
        <v>0.6</v>
      </c>
      <c r="G474" s="32">
        <v>4.0999999999999996</v>
      </c>
      <c r="H474" s="36">
        <v>13045</v>
      </c>
      <c r="I474" s="32" t="s">
        <v>186</v>
      </c>
      <c r="J474" s="32" t="s">
        <v>3968</v>
      </c>
      <c r="K474" s="32" t="s">
        <v>3969</v>
      </c>
      <c r="L474" s="32" t="s">
        <v>3970</v>
      </c>
      <c r="M474" s="32" t="s">
        <v>3971</v>
      </c>
      <c r="N474" s="32" t="s">
        <v>3972</v>
      </c>
      <c r="O474" s="32" t="s">
        <v>3973</v>
      </c>
      <c r="P474" s="32" t="s">
        <v>3974</v>
      </c>
    </row>
    <row r="475" spans="1:16" ht="15.5">
      <c r="A475" s="32" t="s">
        <v>3975</v>
      </c>
      <c r="B475" t="s">
        <v>13298</v>
      </c>
      <c r="C475" t="str">
        <f>LEFT(Data!C475,FIND("|",Data!C475)-1)</f>
        <v>Electronics</v>
      </c>
      <c r="D475" s="38">
        <v>6499</v>
      </c>
      <c r="E475" s="38">
        <v>7999</v>
      </c>
      <c r="F475" s="33">
        <v>0.19</v>
      </c>
      <c r="G475" s="32">
        <v>4.0999999999999996</v>
      </c>
      <c r="H475" s="36">
        <v>313832</v>
      </c>
      <c r="I475" s="32" t="s">
        <v>3977</v>
      </c>
      <c r="J475" s="32" t="s">
        <v>3267</v>
      </c>
      <c r="K475" s="32" t="s">
        <v>3268</v>
      </c>
      <c r="L475" s="32" t="s">
        <v>3269</v>
      </c>
      <c r="M475" s="32" t="s">
        <v>3270</v>
      </c>
      <c r="N475" s="32" t="s">
        <v>3271</v>
      </c>
      <c r="O475" s="32" t="s">
        <v>3978</v>
      </c>
      <c r="P475" s="32" t="s">
        <v>3979</v>
      </c>
    </row>
    <row r="476" spans="1:16" ht="15.5">
      <c r="A476" s="32" t="s">
        <v>3980</v>
      </c>
      <c r="B476" t="s">
        <v>13277</v>
      </c>
      <c r="C476" t="str">
        <f>LEFT(Data!C476,FIND("|",Data!C476)-1)</f>
        <v>Electronics</v>
      </c>
      <c r="D476" s="38">
        <v>2999</v>
      </c>
      <c r="E476" s="38">
        <v>9999</v>
      </c>
      <c r="F476" s="33">
        <v>0.7</v>
      </c>
      <c r="G476" s="32">
        <v>4.2</v>
      </c>
      <c r="H476" s="36">
        <v>20879</v>
      </c>
      <c r="I476" s="32" t="s">
        <v>3982</v>
      </c>
      <c r="J476" s="32" t="s">
        <v>3983</v>
      </c>
      <c r="K476" s="32" t="s">
        <v>3984</v>
      </c>
      <c r="L476" s="32" t="s">
        <v>3985</v>
      </c>
      <c r="M476" s="32" t="s">
        <v>3986</v>
      </c>
      <c r="N476" s="32" t="s">
        <v>3987</v>
      </c>
      <c r="O476" s="32" t="s">
        <v>3988</v>
      </c>
      <c r="P476" s="32" t="s">
        <v>3989</v>
      </c>
    </row>
    <row r="477" spans="1:16" ht="15.5">
      <c r="A477" s="32" t="s">
        <v>3990</v>
      </c>
      <c r="B477" t="s">
        <v>13335</v>
      </c>
      <c r="C477" t="str">
        <f>LEFT(Data!C477,FIND("|",Data!C477)-1)</f>
        <v>Electronics</v>
      </c>
      <c r="D477" s="37">
        <v>279</v>
      </c>
      <c r="E477" s="38">
        <v>1499</v>
      </c>
      <c r="F477" s="33">
        <v>0.81</v>
      </c>
      <c r="G477" s="32">
        <v>4.2</v>
      </c>
      <c r="H477" s="36">
        <v>2646</v>
      </c>
      <c r="I477" s="32" t="s">
        <v>3993</v>
      </c>
      <c r="J477" s="32" t="s">
        <v>3994</v>
      </c>
      <c r="K477" s="32" t="s">
        <v>3995</v>
      </c>
      <c r="L477" s="32" t="s">
        <v>3996</v>
      </c>
      <c r="M477" s="32" t="s">
        <v>3997</v>
      </c>
      <c r="N477" s="32" t="s">
        <v>3998</v>
      </c>
      <c r="O477" s="32" t="s">
        <v>3999</v>
      </c>
      <c r="P477" s="32" t="s">
        <v>4000</v>
      </c>
    </row>
    <row r="478" spans="1:16" ht="15.5">
      <c r="A478" s="32" t="s">
        <v>4001</v>
      </c>
      <c r="B478" t="s">
        <v>13336</v>
      </c>
      <c r="C478" t="str">
        <f>LEFT(Data!C478,FIND("|",Data!C478)-1)</f>
        <v>Electronics</v>
      </c>
      <c r="D478" s="37">
        <v>269</v>
      </c>
      <c r="E478" s="38">
        <v>1499</v>
      </c>
      <c r="F478" s="33">
        <v>0.82</v>
      </c>
      <c r="G478" s="32">
        <v>4.5</v>
      </c>
      <c r="H478" s="36">
        <v>28978</v>
      </c>
      <c r="I478" s="32" t="s">
        <v>4003</v>
      </c>
      <c r="J478" s="32" t="s">
        <v>4004</v>
      </c>
      <c r="K478" s="32" t="s">
        <v>4005</v>
      </c>
      <c r="L478" s="32" t="s">
        <v>4006</v>
      </c>
      <c r="M478" s="32" t="s">
        <v>4007</v>
      </c>
      <c r="N478" s="32" t="s">
        <v>4008</v>
      </c>
      <c r="O478" s="32" t="s">
        <v>4009</v>
      </c>
      <c r="P478" s="32" t="s">
        <v>4010</v>
      </c>
    </row>
    <row r="479" spans="1:16" ht="15.5">
      <c r="A479" s="32" t="s">
        <v>4011</v>
      </c>
      <c r="B479" t="s">
        <v>13337</v>
      </c>
      <c r="C479" t="str">
        <f>LEFT(Data!C479,FIND("|",Data!C479)-1)</f>
        <v>Electronics</v>
      </c>
      <c r="D479" s="38">
        <v>8999</v>
      </c>
      <c r="E479" s="38">
        <v>13499</v>
      </c>
      <c r="F479" s="33">
        <v>0.33</v>
      </c>
      <c r="G479" s="32">
        <v>3.8</v>
      </c>
      <c r="H479" s="36">
        <v>3145</v>
      </c>
      <c r="I479" s="32" t="s">
        <v>4013</v>
      </c>
      <c r="J479" s="32" t="s">
        <v>4014</v>
      </c>
      <c r="K479" s="32" t="s">
        <v>4015</v>
      </c>
      <c r="L479" s="32" t="s">
        <v>4016</v>
      </c>
      <c r="M479" s="32" t="s">
        <v>4017</v>
      </c>
      <c r="N479" s="32" t="s">
        <v>4018</v>
      </c>
      <c r="O479" s="32" t="s">
        <v>4019</v>
      </c>
      <c r="P479" s="32" t="s">
        <v>4020</v>
      </c>
    </row>
    <row r="480" spans="1:16" ht="15.5">
      <c r="A480" s="32" t="s">
        <v>234</v>
      </c>
      <c r="B480" t="s">
        <v>13093</v>
      </c>
      <c r="C480" t="str">
        <f>LEFT(Data!C480,FIND("|",Data!C480)-1)</f>
        <v>Computers&amp;Accessories</v>
      </c>
      <c r="D480" s="37">
        <v>59</v>
      </c>
      <c r="E480" s="37">
        <v>199</v>
      </c>
      <c r="F480" s="33">
        <v>0.7</v>
      </c>
      <c r="G480" s="32">
        <v>4</v>
      </c>
      <c r="H480" s="36">
        <v>9377</v>
      </c>
      <c r="I480" s="32" t="s">
        <v>236</v>
      </c>
      <c r="J480" s="32" t="s">
        <v>237</v>
      </c>
      <c r="K480" s="32" t="s">
        <v>238</v>
      </c>
      <c r="L480" s="32" t="s">
        <v>239</v>
      </c>
      <c r="M480" s="32" t="s">
        <v>240</v>
      </c>
      <c r="N480" s="32" t="s">
        <v>241</v>
      </c>
      <c r="O480" s="32" t="s">
        <v>4021</v>
      </c>
      <c r="P480" s="32" t="s">
        <v>4022</v>
      </c>
    </row>
    <row r="481" spans="1:16" ht="15.5">
      <c r="A481" s="32" t="s">
        <v>4023</v>
      </c>
      <c r="B481" t="s">
        <v>13285</v>
      </c>
      <c r="C481" t="str">
        <f>LEFT(Data!C481,FIND("|",Data!C481)-1)</f>
        <v>Electronics</v>
      </c>
      <c r="D481" s="37">
        <v>599</v>
      </c>
      <c r="E481" s="38">
        <v>1299</v>
      </c>
      <c r="F481" s="33">
        <v>0.54</v>
      </c>
      <c r="G481" s="32">
        <v>4.0999999999999996</v>
      </c>
      <c r="H481" s="36">
        <v>192589</v>
      </c>
      <c r="I481" s="32" t="s">
        <v>4025</v>
      </c>
      <c r="J481" s="32" t="s">
        <v>3082</v>
      </c>
      <c r="K481" s="32" t="s">
        <v>3083</v>
      </c>
      <c r="L481" s="32" t="s">
        <v>3084</v>
      </c>
      <c r="M481" s="32" t="s">
        <v>3085</v>
      </c>
      <c r="N481" s="32" t="s">
        <v>3086</v>
      </c>
      <c r="O481" s="32" t="s">
        <v>4026</v>
      </c>
      <c r="P481" s="32" t="s">
        <v>4027</v>
      </c>
    </row>
    <row r="482" spans="1:16" ht="15.5">
      <c r="A482" s="32" t="s">
        <v>4028</v>
      </c>
      <c r="B482" t="s">
        <v>13338</v>
      </c>
      <c r="C482" t="str">
        <f>LEFT(Data!C482,FIND("|",Data!C482)-1)</f>
        <v>Electronics</v>
      </c>
      <c r="D482" s="37">
        <v>349</v>
      </c>
      <c r="E482" s="37">
        <v>999</v>
      </c>
      <c r="F482" s="33">
        <v>0.65</v>
      </c>
      <c r="G482" s="32">
        <v>3.8</v>
      </c>
      <c r="H482" s="36">
        <v>16557</v>
      </c>
      <c r="I482" s="32" t="s">
        <v>4030</v>
      </c>
      <c r="J482" s="32" t="s">
        <v>4031</v>
      </c>
      <c r="K482" s="32" t="s">
        <v>4032</v>
      </c>
      <c r="L482" s="32" t="s">
        <v>4033</v>
      </c>
      <c r="M482" s="32" t="s">
        <v>4034</v>
      </c>
      <c r="N482" s="32" t="s">
        <v>4035</v>
      </c>
      <c r="O482" s="32" t="s">
        <v>4036</v>
      </c>
      <c r="P482" s="32" t="s">
        <v>4037</v>
      </c>
    </row>
    <row r="483" spans="1:16" ht="15.5">
      <c r="A483" s="32" t="s">
        <v>4038</v>
      </c>
      <c r="B483" t="s">
        <v>13286</v>
      </c>
      <c r="C483" t="str">
        <f>LEFT(Data!C483,FIND("|",Data!C483)-1)</f>
        <v>Electronics</v>
      </c>
      <c r="D483" s="38">
        <v>13999</v>
      </c>
      <c r="E483" s="38">
        <v>19499</v>
      </c>
      <c r="F483" s="33">
        <v>0.28000000000000003</v>
      </c>
      <c r="G483" s="32">
        <v>4.0999999999999996</v>
      </c>
      <c r="H483" s="36">
        <v>18998</v>
      </c>
      <c r="I483" s="32" t="s">
        <v>3478</v>
      </c>
      <c r="J483" s="32" t="s">
        <v>3223</v>
      </c>
      <c r="K483" s="32" t="s">
        <v>3224</v>
      </c>
      <c r="L483" s="32" t="s">
        <v>3225</v>
      </c>
      <c r="M483" s="32" t="s">
        <v>3226</v>
      </c>
      <c r="N483" s="32" t="s">
        <v>3227</v>
      </c>
      <c r="O483" s="32" t="s">
        <v>3479</v>
      </c>
      <c r="P483" s="32" t="s">
        <v>4039</v>
      </c>
    </row>
    <row r="484" spans="1:16" ht="15.5">
      <c r="A484" s="32" t="s">
        <v>4040</v>
      </c>
      <c r="B484" t="s">
        <v>13338</v>
      </c>
      <c r="C484" t="str">
        <f>LEFT(Data!C484,FIND("|",Data!C484)-1)</f>
        <v>Electronics</v>
      </c>
      <c r="D484" s="37">
        <v>349</v>
      </c>
      <c r="E484" s="37">
        <v>999</v>
      </c>
      <c r="F484" s="33">
        <v>0.65</v>
      </c>
      <c r="G484" s="32">
        <v>3.8</v>
      </c>
      <c r="H484" s="36">
        <v>16557</v>
      </c>
      <c r="I484" s="32" t="s">
        <v>4042</v>
      </c>
      <c r="J484" s="32" t="s">
        <v>4031</v>
      </c>
      <c r="K484" s="32" t="s">
        <v>4032</v>
      </c>
      <c r="L484" s="32" t="s">
        <v>4033</v>
      </c>
      <c r="M484" s="32" t="s">
        <v>4034</v>
      </c>
      <c r="N484" s="32" t="s">
        <v>4035</v>
      </c>
      <c r="O484" s="32" t="s">
        <v>4043</v>
      </c>
      <c r="P484" s="32" t="s">
        <v>4044</v>
      </c>
    </row>
    <row r="485" spans="1:16" ht="15.5">
      <c r="A485" s="32" t="s">
        <v>4045</v>
      </c>
      <c r="B485" t="s">
        <v>13339</v>
      </c>
      <c r="C485" t="str">
        <f>LEFT(Data!C485,FIND("|",Data!C485)-1)</f>
        <v>Electronics</v>
      </c>
      <c r="D485" s="37">
        <v>499</v>
      </c>
      <c r="E485" s="37">
        <v>599</v>
      </c>
      <c r="F485" s="33">
        <v>0.17</v>
      </c>
      <c r="G485" s="32">
        <v>4.2</v>
      </c>
      <c r="H485" s="36">
        <v>21916</v>
      </c>
      <c r="I485" s="32" t="s">
        <v>4047</v>
      </c>
      <c r="J485" s="32" t="s">
        <v>4048</v>
      </c>
      <c r="K485" s="32" t="s">
        <v>4049</v>
      </c>
      <c r="L485" s="32" t="s">
        <v>4050</v>
      </c>
      <c r="M485" s="32" t="s">
        <v>4051</v>
      </c>
      <c r="N485" s="32" t="s">
        <v>4052</v>
      </c>
      <c r="O485" s="32" t="s">
        <v>4053</v>
      </c>
      <c r="P485" s="32" t="s">
        <v>4054</v>
      </c>
    </row>
    <row r="486" spans="1:16" ht="15.5">
      <c r="A486" s="32" t="s">
        <v>4055</v>
      </c>
      <c r="B486" t="s">
        <v>13277</v>
      </c>
      <c r="C486" t="str">
        <f>LEFT(Data!C486,FIND("|",Data!C486)-1)</f>
        <v>Electronics</v>
      </c>
      <c r="D486" s="38">
        <v>2199</v>
      </c>
      <c r="E486" s="38">
        <v>9999</v>
      </c>
      <c r="F486" s="33">
        <v>0.78</v>
      </c>
      <c r="G486" s="32">
        <v>4.2</v>
      </c>
      <c r="H486" s="36">
        <v>29472</v>
      </c>
      <c r="I486" s="32" t="s">
        <v>4056</v>
      </c>
      <c r="J486" s="32" t="s">
        <v>3237</v>
      </c>
      <c r="K486" s="32" t="s">
        <v>3238</v>
      </c>
      <c r="L486" s="32" t="s">
        <v>3239</v>
      </c>
      <c r="M486" s="32" t="s">
        <v>3240</v>
      </c>
      <c r="N486" s="32" t="s">
        <v>3241</v>
      </c>
      <c r="O486" s="32" t="s">
        <v>4057</v>
      </c>
      <c r="P486" s="32" t="s">
        <v>4058</v>
      </c>
    </row>
    <row r="487" spans="1:16" ht="15.5">
      <c r="A487" s="32" t="s">
        <v>4059</v>
      </c>
      <c r="B487" t="s">
        <v>13340</v>
      </c>
      <c r="C487" t="str">
        <f>LEFT(Data!C487,FIND("|",Data!C487)-1)</f>
        <v>Electronics</v>
      </c>
      <c r="D487" s="37">
        <v>95</v>
      </c>
      <c r="E487" s="37">
        <v>499</v>
      </c>
      <c r="F487" s="33">
        <v>0.81</v>
      </c>
      <c r="G487" s="32">
        <v>4.2</v>
      </c>
      <c r="H487" s="36">
        <v>1949</v>
      </c>
      <c r="I487" s="32" t="s">
        <v>4061</v>
      </c>
      <c r="J487" s="32" t="s">
        <v>4062</v>
      </c>
      <c r="K487" s="32" t="s">
        <v>4063</v>
      </c>
      <c r="L487" s="32" t="s">
        <v>4064</v>
      </c>
      <c r="M487" s="32" t="s">
        <v>4065</v>
      </c>
      <c r="N487" s="32" t="s">
        <v>4066</v>
      </c>
      <c r="O487" s="32" t="s">
        <v>4067</v>
      </c>
      <c r="P487" s="32" t="s">
        <v>4068</v>
      </c>
    </row>
    <row r="488" spans="1:16" ht="15.5">
      <c r="A488" s="32" t="s">
        <v>4069</v>
      </c>
      <c r="B488" t="s">
        <v>13107</v>
      </c>
      <c r="C488" t="str">
        <f>LEFT(Data!C488,FIND("|",Data!C488)-1)</f>
        <v>Computers&amp;Accessories</v>
      </c>
      <c r="D488" s="37">
        <v>139</v>
      </c>
      <c r="E488" s="37">
        <v>249</v>
      </c>
      <c r="F488" s="33">
        <v>0.44</v>
      </c>
      <c r="G488" s="32">
        <v>4</v>
      </c>
      <c r="H488" s="36">
        <v>9377</v>
      </c>
      <c r="I488" s="32" t="s">
        <v>771</v>
      </c>
      <c r="J488" s="32" t="s">
        <v>237</v>
      </c>
      <c r="K488" s="32" t="s">
        <v>238</v>
      </c>
      <c r="L488" s="32" t="s">
        <v>239</v>
      </c>
      <c r="M488" s="32" t="s">
        <v>240</v>
      </c>
      <c r="N488" s="32" t="s">
        <v>241</v>
      </c>
      <c r="O488" s="32" t="s">
        <v>4071</v>
      </c>
      <c r="P488" s="32" t="s">
        <v>4072</v>
      </c>
    </row>
    <row r="489" spans="1:16" ht="15.5">
      <c r="A489" s="32" t="s">
        <v>4073</v>
      </c>
      <c r="B489" t="s">
        <v>13295</v>
      </c>
      <c r="C489" t="str">
        <f>LEFT(Data!C489,FIND("|",Data!C489)-1)</f>
        <v>Electronics</v>
      </c>
      <c r="D489" s="38">
        <v>4499</v>
      </c>
      <c r="E489" s="38">
        <v>7999</v>
      </c>
      <c r="F489" s="33">
        <v>0.44</v>
      </c>
      <c r="G489" s="32">
        <v>3.5</v>
      </c>
      <c r="H489" s="36">
        <v>37</v>
      </c>
      <c r="I489" s="32" t="s">
        <v>4075</v>
      </c>
      <c r="J489" s="32" t="s">
        <v>4076</v>
      </c>
      <c r="K489" s="32" t="s">
        <v>4077</v>
      </c>
      <c r="L489" s="32" t="s">
        <v>4078</v>
      </c>
      <c r="M489" s="32" t="s">
        <v>4079</v>
      </c>
      <c r="N489" s="32" t="s">
        <v>4080</v>
      </c>
      <c r="O489" s="32" t="s">
        <v>4081</v>
      </c>
      <c r="P489" s="32" t="s">
        <v>4082</v>
      </c>
    </row>
    <row r="490" spans="1:16" ht="15.5">
      <c r="A490" s="32" t="s">
        <v>4083</v>
      </c>
      <c r="B490" t="s">
        <v>13341</v>
      </c>
      <c r="C490" t="str">
        <f>LEFT(Data!C490,FIND("|",Data!C490)-1)</f>
        <v>Electronics</v>
      </c>
      <c r="D490" s="37">
        <v>89</v>
      </c>
      <c r="E490" s="37">
        <v>599</v>
      </c>
      <c r="F490" s="33">
        <v>0.85</v>
      </c>
      <c r="G490" s="32">
        <v>4.3</v>
      </c>
      <c r="H490" s="36">
        <v>2351</v>
      </c>
      <c r="I490" s="32" t="s">
        <v>4085</v>
      </c>
      <c r="J490" s="32" t="s">
        <v>4086</v>
      </c>
      <c r="K490" s="32" t="s">
        <v>4087</v>
      </c>
      <c r="L490" s="32" t="s">
        <v>4088</v>
      </c>
      <c r="M490" s="32" t="s">
        <v>4089</v>
      </c>
      <c r="N490" s="32" t="s">
        <v>4090</v>
      </c>
      <c r="O490" s="32" t="s">
        <v>4091</v>
      </c>
      <c r="P490" s="32" t="s">
        <v>4092</v>
      </c>
    </row>
    <row r="491" spans="1:16" ht="15.5">
      <c r="A491" s="32" t="s">
        <v>4093</v>
      </c>
      <c r="B491" t="s">
        <v>13300</v>
      </c>
      <c r="C491" t="str">
        <f>LEFT(Data!C491,FIND("|",Data!C491)-1)</f>
        <v>Electronics</v>
      </c>
      <c r="D491" s="38">
        <v>15499</v>
      </c>
      <c r="E491" s="38">
        <v>20999</v>
      </c>
      <c r="F491" s="33">
        <v>0.26</v>
      </c>
      <c r="G491" s="32">
        <v>4.0999999999999996</v>
      </c>
      <c r="H491" s="36">
        <v>19253</v>
      </c>
      <c r="I491" s="32" t="s">
        <v>3722</v>
      </c>
      <c r="J491" s="32" t="s">
        <v>3319</v>
      </c>
      <c r="K491" s="32" t="s">
        <v>3320</v>
      </c>
      <c r="L491" s="32" t="s">
        <v>3321</v>
      </c>
      <c r="M491" s="32" t="s">
        <v>3322</v>
      </c>
      <c r="N491" s="32" t="s">
        <v>3323</v>
      </c>
      <c r="O491" s="32" t="s">
        <v>3774</v>
      </c>
      <c r="P491" s="32" t="s">
        <v>4095</v>
      </c>
    </row>
    <row r="492" spans="1:16" ht="15.5">
      <c r="A492" s="32" t="s">
        <v>4096</v>
      </c>
      <c r="B492" t="s">
        <v>13342</v>
      </c>
      <c r="C492" t="str">
        <f>LEFT(Data!C492,FIND("|",Data!C492)-1)</f>
        <v>Electronics</v>
      </c>
      <c r="D492" s="38">
        <v>13999</v>
      </c>
      <c r="E492" s="38">
        <v>15999</v>
      </c>
      <c r="F492" s="33">
        <v>0.13</v>
      </c>
      <c r="G492" s="32">
        <v>3.9</v>
      </c>
      <c r="H492" s="36">
        <v>2180</v>
      </c>
      <c r="I492" s="32" t="s">
        <v>4098</v>
      </c>
      <c r="J492" s="32" t="s">
        <v>4099</v>
      </c>
      <c r="K492" s="32" t="s">
        <v>4100</v>
      </c>
      <c r="L492" s="32" t="s">
        <v>4101</v>
      </c>
      <c r="M492" s="32" t="s">
        <v>4102</v>
      </c>
      <c r="N492" s="32" t="s">
        <v>4103</v>
      </c>
      <c r="O492" s="32" t="s">
        <v>4104</v>
      </c>
      <c r="P492" s="32" t="s">
        <v>4105</v>
      </c>
    </row>
    <row r="493" spans="1:16" ht="15.5">
      <c r="A493" s="32" t="s">
        <v>4106</v>
      </c>
      <c r="B493" t="s">
        <v>13283</v>
      </c>
      <c r="C493" t="str">
        <f>LEFT(Data!C493,FIND("|",Data!C493)-1)</f>
        <v>Electronics</v>
      </c>
      <c r="D493" s="38">
        <v>1999</v>
      </c>
      <c r="E493" s="38">
        <v>4999</v>
      </c>
      <c r="F493" s="33">
        <v>0.6</v>
      </c>
      <c r="G493" s="32">
        <v>3.9</v>
      </c>
      <c r="H493" s="36">
        <v>7571</v>
      </c>
      <c r="I493" s="32" t="s">
        <v>4108</v>
      </c>
      <c r="J493" s="32" t="s">
        <v>4109</v>
      </c>
      <c r="K493" s="32" t="s">
        <v>4110</v>
      </c>
      <c r="L493" s="32" t="s">
        <v>4111</v>
      </c>
      <c r="M493" s="32" t="s">
        <v>4112</v>
      </c>
      <c r="N493" s="32" t="s">
        <v>4113</v>
      </c>
      <c r="O493" s="32" t="s">
        <v>4114</v>
      </c>
      <c r="P493" s="32" t="s">
        <v>4115</v>
      </c>
    </row>
    <row r="494" spans="1:16" ht="15.5">
      <c r="A494" s="32" t="s">
        <v>4116</v>
      </c>
      <c r="B494" t="s">
        <v>13332</v>
      </c>
      <c r="C494" t="str">
        <f>LEFT(Data!C494,FIND("|",Data!C494)-1)</f>
        <v>Electronics</v>
      </c>
      <c r="D494" s="38">
        <v>1399</v>
      </c>
      <c r="E494" s="38">
        <v>5999</v>
      </c>
      <c r="F494" s="33">
        <v>0.77</v>
      </c>
      <c r="G494" s="32">
        <v>3.3</v>
      </c>
      <c r="H494" s="36">
        <v>4415</v>
      </c>
      <c r="I494" s="32" t="s">
        <v>4118</v>
      </c>
      <c r="J494" s="32" t="s">
        <v>3916</v>
      </c>
      <c r="K494" s="32" t="s">
        <v>3917</v>
      </c>
      <c r="L494" s="32" t="s">
        <v>3918</v>
      </c>
      <c r="M494" s="32" t="s">
        <v>3919</v>
      </c>
      <c r="N494" s="32" t="s">
        <v>3920</v>
      </c>
      <c r="O494" s="32" t="s">
        <v>4119</v>
      </c>
      <c r="P494" s="32" t="s">
        <v>4120</v>
      </c>
    </row>
    <row r="495" spans="1:16" ht="15.5">
      <c r="A495" s="32" t="s">
        <v>4121</v>
      </c>
      <c r="B495" t="s">
        <v>13343</v>
      </c>
      <c r="C495" t="str">
        <f>LEFT(Data!C495,FIND("|",Data!C495)-1)</f>
        <v>Electronics</v>
      </c>
      <c r="D495" s="37">
        <v>599</v>
      </c>
      <c r="E495" s="37">
        <v>999</v>
      </c>
      <c r="F495" s="33">
        <v>0.4</v>
      </c>
      <c r="G495" s="32">
        <v>4</v>
      </c>
      <c r="H495" s="36">
        <v>18654</v>
      </c>
      <c r="I495" s="32" t="s">
        <v>4123</v>
      </c>
      <c r="J495" s="32" t="s">
        <v>4124</v>
      </c>
      <c r="K495" s="32" t="s">
        <v>4125</v>
      </c>
      <c r="L495" s="32" t="s">
        <v>4126</v>
      </c>
      <c r="M495" s="32" t="s">
        <v>4127</v>
      </c>
      <c r="N495" s="32" t="s">
        <v>4128</v>
      </c>
      <c r="O495" s="32" t="s">
        <v>4129</v>
      </c>
      <c r="P495" s="32" t="s">
        <v>4130</v>
      </c>
    </row>
    <row r="496" spans="1:16" ht="15.5">
      <c r="A496" s="32" t="s">
        <v>4131</v>
      </c>
      <c r="B496" t="s">
        <v>13344</v>
      </c>
      <c r="C496" t="str">
        <f>LEFT(Data!C496,FIND("|",Data!C496)-1)</f>
        <v>Electronics</v>
      </c>
      <c r="D496" s="37">
        <v>199</v>
      </c>
      <c r="E496" s="38">
        <v>1099</v>
      </c>
      <c r="F496" s="33">
        <v>0.82</v>
      </c>
      <c r="G496" s="32">
        <v>4</v>
      </c>
      <c r="H496" s="36">
        <v>3197</v>
      </c>
      <c r="I496" s="32" t="s">
        <v>4133</v>
      </c>
      <c r="J496" s="32" t="s">
        <v>4134</v>
      </c>
      <c r="K496" s="32" t="s">
        <v>4135</v>
      </c>
      <c r="L496" s="32" t="s">
        <v>4136</v>
      </c>
      <c r="M496" s="32" t="s">
        <v>4137</v>
      </c>
      <c r="N496" s="32" t="s">
        <v>4138</v>
      </c>
      <c r="O496" s="32" t="s">
        <v>4139</v>
      </c>
      <c r="P496" s="32" t="s">
        <v>4140</v>
      </c>
    </row>
    <row r="497" spans="1:16" ht="15.5">
      <c r="A497" s="32" t="s">
        <v>4141</v>
      </c>
      <c r="B497" t="s">
        <v>13345</v>
      </c>
      <c r="C497" t="str">
        <f>LEFT(Data!C497,FIND("|",Data!C497)-1)</f>
        <v>Electronics</v>
      </c>
      <c r="D497" s="38">
        <v>1799</v>
      </c>
      <c r="E497" s="38">
        <v>6990</v>
      </c>
      <c r="F497" s="33">
        <v>0.74</v>
      </c>
      <c r="G497" s="32">
        <v>4</v>
      </c>
      <c r="H497" s="36">
        <v>26880</v>
      </c>
      <c r="I497" s="32" t="s">
        <v>4143</v>
      </c>
      <c r="J497" s="32" t="s">
        <v>4144</v>
      </c>
      <c r="K497" s="32" t="s">
        <v>4145</v>
      </c>
      <c r="L497" s="32" t="s">
        <v>4146</v>
      </c>
      <c r="M497" s="32" t="s">
        <v>4147</v>
      </c>
      <c r="N497" s="32" t="s">
        <v>4148</v>
      </c>
      <c r="O497" s="32" t="s">
        <v>4149</v>
      </c>
      <c r="P497" s="32" t="s">
        <v>4150</v>
      </c>
    </row>
    <row r="498" spans="1:16" ht="15.5">
      <c r="A498" s="32" t="s">
        <v>4151</v>
      </c>
      <c r="B498" t="s">
        <v>13278</v>
      </c>
      <c r="C498" t="str">
        <f>LEFT(Data!C498,FIND("|",Data!C498)-1)</f>
        <v>Electronics</v>
      </c>
      <c r="D498" s="38">
        <v>1499</v>
      </c>
      <c r="E498" s="38">
        <v>6990</v>
      </c>
      <c r="F498" s="33">
        <v>0.79</v>
      </c>
      <c r="G498" s="32">
        <v>3.9</v>
      </c>
      <c r="H498" s="36">
        <v>21796</v>
      </c>
      <c r="I498" s="32" t="s">
        <v>3070</v>
      </c>
      <c r="J498" s="32" t="s">
        <v>3071</v>
      </c>
      <c r="K498" s="32" t="s">
        <v>3072</v>
      </c>
      <c r="L498" s="32" t="s">
        <v>3073</v>
      </c>
      <c r="M498" s="32" t="s">
        <v>3074</v>
      </c>
      <c r="N498" s="32" t="s">
        <v>3075</v>
      </c>
      <c r="O498" s="32" t="s">
        <v>4153</v>
      </c>
      <c r="P498" s="32" t="s">
        <v>4154</v>
      </c>
    </row>
    <row r="499" spans="1:16" ht="15.5">
      <c r="A499" s="32" t="s">
        <v>4155</v>
      </c>
      <c r="B499" t="s">
        <v>13300</v>
      </c>
      <c r="C499" t="str">
        <f>LEFT(Data!C499,FIND("|",Data!C499)-1)</f>
        <v>Electronics</v>
      </c>
      <c r="D499" s="38">
        <v>20999</v>
      </c>
      <c r="E499" s="38">
        <v>29990</v>
      </c>
      <c r="F499" s="33">
        <v>0.3</v>
      </c>
      <c r="G499" s="32">
        <v>4.3</v>
      </c>
      <c r="H499" s="36">
        <v>9499</v>
      </c>
      <c r="I499" s="32" t="s">
        <v>3818</v>
      </c>
      <c r="J499" s="32" t="s">
        <v>3819</v>
      </c>
      <c r="K499" s="32" t="s">
        <v>3820</v>
      </c>
      <c r="L499" s="32" t="s">
        <v>3821</v>
      </c>
      <c r="M499" s="32" t="s">
        <v>3822</v>
      </c>
      <c r="N499" s="32" t="s">
        <v>3823</v>
      </c>
      <c r="O499" s="32" t="s">
        <v>4157</v>
      </c>
      <c r="P499" s="32" t="s">
        <v>4158</v>
      </c>
    </row>
    <row r="500" spans="1:16" ht="15.5">
      <c r="A500" s="32" t="s">
        <v>4159</v>
      </c>
      <c r="B500" t="s">
        <v>13286</v>
      </c>
      <c r="C500" t="str">
        <f>LEFT(Data!C500,FIND("|",Data!C500)-1)</f>
        <v>Electronics</v>
      </c>
      <c r="D500" s="38">
        <v>12999</v>
      </c>
      <c r="E500" s="38">
        <v>13499</v>
      </c>
      <c r="F500" s="33">
        <v>0.04</v>
      </c>
      <c r="G500" s="32">
        <v>4.0999999999999996</v>
      </c>
      <c r="H500" s="36">
        <v>56098</v>
      </c>
      <c r="I500" s="32" t="s">
        <v>4161</v>
      </c>
      <c r="J500" s="32" t="s">
        <v>4162</v>
      </c>
      <c r="K500" s="32" t="s">
        <v>4163</v>
      </c>
      <c r="L500" s="32" t="s">
        <v>4164</v>
      </c>
      <c r="M500" s="32" t="s">
        <v>4165</v>
      </c>
      <c r="N500" s="32" t="s">
        <v>4166</v>
      </c>
      <c r="O500" s="32" t="s">
        <v>4167</v>
      </c>
      <c r="P500" s="32" t="s">
        <v>4168</v>
      </c>
    </row>
    <row r="501" spans="1:16" ht="15.5">
      <c r="A501" s="32" t="s">
        <v>4169</v>
      </c>
      <c r="B501" t="s">
        <v>13305</v>
      </c>
      <c r="C501" t="str">
        <f>LEFT(Data!C501,FIND("|",Data!C501)-1)</f>
        <v>Electronics</v>
      </c>
      <c r="D501" s="38">
        <v>16999</v>
      </c>
      <c r="E501" s="38">
        <v>20999</v>
      </c>
      <c r="F501" s="33">
        <v>0.19</v>
      </c>
      <c r="G501" s="32">
        <v>4.0999999999999996</v>
      </c>
      <c r="H501" s="36">
        <v>31822</v>
      </c>
      <c r="I501" s="32" t="s">
        <v>4171</v>
      </c>
      <c r="J501" s="32" t="s">
        <v>4172</v>
      </c>
      <c r="K501" s="32" t="s">
        <v>4173</v>
      </c>
      <c r="L501" s="32" t="s">
        <v>4174</v>
      </c>
      <c r="M501" s="32" t="s">
        <v>4175</v>
      </c>
      <c r="N501" s="32" t="s">
        <v>4176</v>
      </c>
      <c r="O501" s="32" t="s">
        <v>4177</v>
      </c>
      <c r="P501" s="32" t="s">
        <v>4178</v>
      </c>
    </row>
    <row r="502" spans="1:16" ht="15.5">
      <c r="A502" s="32" t="s">
        <v>4179</v>
      </c>
      <c r="B502" t="s">
        <v>13300</v>
      </c>
      <c r="C502" t="str">
        <f>LEFT(Data!C502,FIND("|",Data!C502)-1)</f>
        <v>Electronics</v>
      </c>
      <c r="D502" s="38">
        <v>19999</v>
      </c>
      <c r="E502" s="38">
        <v>27990</v>
      </c>
      <c r="F502" s="33">
        <v>0.28999999999999998</v>
      </c>
      <c r="G502" s="32">
        <v>4.3</v>
      </c>
      <c r="H502" s="36">
        <v>9499</v>
      </c>
      <c r="I502" s="32" t="s">
        <v>4181</v>
      </c>
      <c r="J502" s="32" t="s">
        <v>3819</v>
      </c>
      <c r="K502" s="32" t="s">
        <v>3820</v>
      </c>
      <c r="L502" s="32" t="s">
        <v>3821</v>
      </c>
      <c r="M502" s="32" t="s">
        <v>3822</v>
      </c>
      <c r="N502" s="32" t="s">
        <v>3823</v>
      </c>
      <c r="O502" s="32" t="s">
        <v>3824</v>
      </c>
      <c r="P502" s="32" t="s">
        <v>4182</v>
      </c>
    </row>
    <row r="503" spans="1:16" ht="15.5">
      <c r="A503" s="32" t="s">
        <v>4183</v>
      </c>
      <c r="B503" t="s">
        <v>13305</v>
      </c>
      <c r="C503" t="str">
        <f>LEFT(Data!C503,FIND("|",Data!C503)-1)</f>
        <v>Electronics</v>
      </c>
      <c r="D503" s="38">
        <v>12999</v>
      </c>
      <c r="E503" s="38">
        <v>18999</v>
      </c>
      <c r="F503" s="33">
        <v>0.32</v>
      </c>
      <c r="G503" s="32">
        <v>4.0999999999999996</v>
      </c>
      <c r="H503" s="36">
        <v>50772</v>
      </c>
      <c r="I503" s="32" t="s">
        <v>4185</v>
      </c>
      <c r="J503" s="32" t="s">
        <v>3667</v>
      </c>
      <c r="K503" s="32" t="s">
        <v>3668</v>
      </c>
      <c r="L503" s="32" t="s">
        <v>3669</v>
      </c>
      <c r="M503" s="32" t="s">
        <v>3670</v>
      </c>
      <c r="N503" s="32" t="s">
        <v>3671</v>
      </c>
      <c r="O503" s="32" t="s">
        <v>4186</v>
      </c>
      <c r="P503" s="32" t="s">
        <v>4187</v>
      </c>
    </row>
    <row r="504" spans="1:16" ht="15.5">
      <c r="A504" s="32" t="s">
        <v>4188</v>
      </c>
      <c r="B504" t="s">
        <v>13283</v>
      </c>
      <c r="C504" t="str">
        <f>LEFT(Data!C504,FIND("|",Data!C504)-1)</f>
        <v>Electronics</v>
      </c>
      <c r="D504" s="38">
        <v>2999</v>
      </c>
      <c r="E504" s="38">
        <v>5999</v>
      </c>
      <c r="F504" s="33">
        <v>0.5</v>
      </c>
      <c r="G504" s="32">
        <v>4.0999999999999996</v>
      </c>
      <c r="H504" s="36">
        <v>7148</v>
      </c>
      <c r="I504" s="32" t="s">
        <v>4190</v>
      </c>
      <c r="J504" s="32" t="s">
        <v>4191</v>
      </c>
      <c r="K504" s="32" t="s">
        <v>4192</v>
      </c>
      <c r="L504" s="32" t="s">
        <v>4193</v>
      </c>
      <c r="M504" s="32" t="s">
        <v>4194</v>
      </c>
      <c r="N504" s="32" t="s">
        <v>4195</v>
      </c>
      <c r="O504" s="32" t="s">
        <v>4196</v>
      </c>
      <c r="P504" s="32" t="s">
        <v>4197</v>
      </c>
    </row>
    <row r="505" spans="1:16" ht="15.5">
      <c r="A505" s="32" t="s">
        <v>294</v>
      </c>
      <c r="B505" t="s">
        <v>13097</v>
      </c>
      <c r="C505" t="str">
        <f>LEFT(Data!C505,FIND("|",Data!C505)-1)</f>
        <v>Computers&amp;Accessories</v>
      </c>
      <c r="D505" s="37">
        <v>299</v>
      </c>
      <c r="E505" s="37">
        <v>999</v>
      </c>
      <c r="F505" s="33">
        <v>0.7</v>
      </c>
      <c r="G505" s="32">
        <v>4.3</v>
      </c>
      <c r="H505" s="36">
        <v>20850</v>
      </c>
      <c r="I505" s="32" t="s">
        <v>296</v>
      </c>
      <c r="J505" s="32" t="s">
        <v>4198</v>
      </c>
      <c r="K505" s="32" t="s">
        <v>4199</v>
      </c>
      <c r="L505" s="32" t="s">
        <v>4200</v>
      </c>
      <c r="M505" s="32" t="s">
        <v>4201</v>
      </c>
      <c r="N505" s="32" t="s">
        <v>4202</v>
      </c>
      <c r="O505" s="32" t="s">
        <v>4203</v>
      </c>
      <c r="P505" s="32" t="s">
        <v>4204</v>
      </c>
    </row>
    <row r="506" spans="1:16" ht="15.5">
      <c r="A506" s="32" t="s">
        <v>284</v>
      </c>
      <c r="B506" t="s">
        <v>13090</v>
      </c>
      <c r="C506" t="str">
        <f>LEFT(Data!C506,FIND("|",Data!C506)-1)</f>
        <v>Computers&amp;Accessories</v>
      </c>
      <c r="D506" s="37">
        <v>970</v>
      </c>
      <c r="E506" s="38">
        <v>1999</v>
      </c>
      <c r="F506" s="33">
        <v>0.51</v>
      </c>
      <c r="G506" s="32">
        <v>4.4000000000000004</v>
      </c>
      <c r="H506" s="36">
        <v>184</v>
      </c>
      <c r="I506" s="32" t="s">
        <v>286</v>
      </c>
      <c r="J506" s="32" t="s">
        <v>287</v>
      </c>
      <c r="K506" s="32" t="s">
        <v>288</v>
      </c>
      <c r="L506" s="32" t="s">
        <v>289</v>
      </c>
      <c r="M506" s="32" t="s">
        <v>290</v>
      </c>
      <c r="N506" s="32" t="s">
        <v>291</v>
      </c>
      <c r="O506" s="32" t="s">
        <v>4205</v>
      </c>
      <c r="P506" s="32" t="s">
        <v>4206</v>
      </c>
    </row>
    <row r="507" spans="1:16" ht="15.5">
      <c r="A507" s="32" t="s">
        <v>4207</v>
      </c>
      <c r="B507" t="s">
        <v>13346</v>
      </c>
      <c r="C507" t="str">
        <f>LEFT(Data!C507,FIND("|",Data!C507)-1)</f>
        <v>Electronics</v>
      </c>
      <c r="D507" s="37">
        <v>329</v>
      </c>
      <c r="E507" s="37">
        <v>999</v>
      </c>
      <c r="F507" s="33">
        <v>0.67</v>
      </c>
      <c r="G507" s="32">
        <v>4.2</v>
      </c>
      <c r="H507" s="36">
        <v>3492</v>
      </c>
      <c r="I507" s="32" t="s">
        <v>4209</v>
      </c>
      <c r="J507" s="32" t="s">
        <v>4210</v>
      </c>
      <c r="K507" s="32" t="s">
        <v>4211</v>
      </c>
      <c r="L507" s="32" t="s">
        <v>4212</v>
      </c>
      <c r="M507" s="32" t="s">
        <v>4213</v>
      </c>
      <c r="N507" s="32" t="s">
        <v>4214</v>
      </c>
      <c r="O507" s="32" t="s">
        <v>4215</v>
      </c>
      <c r="P507" s="32" t="s">
        <v>4216</v>
      </c>
    </row>
    <row r="508" spans="1:16" ht="15.5">
      <c r="A508" s="32" t="s">
        <v>4217</v>
      </c>
      <c r="B508" t="s">
        <v>13332</v>
      </c>
      <c r="C508" t="str">
        <f>LEFT(Data!C508,FIND("|",Data!C508)-1)</f>
        <v>Electronics</v>
      </c>
      <c r="D508" s="38">
        <v>1299</v>
      </c>
      <c r="E508" s="38">
        <v>5999</v>
      </c>
      <c r="F508" s="33">
        <v>0.78</v>
      </c>
      <c r="G508" s="32">
        <v>3.3</v>
      </c>
      <c r="H508" s="36">
        <v>4415</v>
      </c>
      <c r="I508" s="32" t="s">
        <v>4219</v>
      </c>
      <c r="J508" s="32" t="s">
        <v>3916</v>
      </c>
      <c r="K508" s="32" t="s">
        <v>3917</v>
      </c>
      <c r="L508" s="32" t="s">
        <v>3918</v>
      </c>
      <c r="M508" s="32" t="s">
        <v>3919</v>
      </c>
      <c r="N508" s="32" t="s">
        <v>3920</v>
      </c>
      <c r="O508" s="32" t="s">
        <v>4220</v>
      </c>
      <c r="P508" s="32" t="s">
        <v>4221</v>
      </c>
    </row>
    <row r="509" spans="1:16" ht="15.5">
      <c r="A509" s="32" t="s">
        <v>4222</v>
      </c>
      <c r="B509" t="s">
        <v>13282</v>
      </c>
      <c r="C509" t="str">
        <f>LEFT(Data!C509,FIND("|",Data!C509)-1)</f>
        <v>Electronics</v>
      </c>
      <c r="D509" s="38">
        <v>1989</v>
      </c>
      <c r="E509" s="38">
        <v>3500</v>
      </c>
      <c r="F509" s="33">
        <v>0.43</v>
      </c>
      <c r="G509" s="32">
        <v>4.4000000000000004</v>
      </c>
      <c r="H509" s="36">
        <v>67260</v>
      </c>
      <c r="I509" s="32" t="s">
        <v>4224</v>
      </c>
      <c r="J509" s="32" t="s">
        <v>3040</v>
      </c>
      <c r="K509" s="32" t="s">
        <v>3041</v>
      </c>
      <c r="L509" s="32" t="s">
        <v>3042</v>
      </c>
      <c r="M509" s="32" t="s">
        <v>3043</v>
      </c>
      <c r="N509" s="32" t="s">
        <v>3044</v>
      </c>
      <c r="O509" s="32" t="s">
        <v>4225</v>
      </c>
      <c r="P509" s="32" t="s">
        <v>4226</v>
      </c>
    </row>
    <row r="510" spans="1:16" ht="15.5">
      <c r="A510" s="32" t="s">
        <v>4227</v>
      </c>
      <c r="B510" t="s">
        <v>13277</v>
      </c>
      <c r="C510" t="str">
        <f>LEFT(Data!C510,FIND("|",Data!C510)-1)</f>
        <v>Electronics</v>
      </c>
      <c r="D510" s="38">
        <v>1999</v>
      </c>
      <c r="E510" s="38">
        <v>9999</v>
      </c>
      <c r="F510" s="33">
        <v>0.8</v>
      </c>
      <c r="G510" s="32">
        <v>4.3</v>
      </c>
      <c r="H510" s="36">
        <v>27704</v>
      </c>
      <c r="I510" s="32" t="s">
        <v>3369</v>
      </c>
      <c r="J510" s="32" t="s">
        <v>2974</v>
      </c>
      <c r="K510" s="32" t="s">
        <v>2975</v>
      </c>
      <c r="L510" s="32" t="s">
        <v>2976</v>
      </c>
      <c r="M510" s="32" t="s">
        <v>2977</v>
      </c>
      <c r="N510" s="32" t="s">
        <v>2978</v>
      </c>
      <c r="O510" s="32" t="s">
        <v>4228</v>
      </c>
      <c r="P510" s="32" t="s">
        <v>4229</v>
      </c>
    </row>
    <row r="511" spans="1:16" ht="15.5">
      <c r="A511" s="32" t="s">
        <v>4230</v>
      </c>
      <c r="B511" t="s">
        <v>13305</v>
      </c>
      <c r="C511" t="str">
        <f>LEFT(Data!C511,FIND("|",Data!C511)-1)</f>
        <v>Electronics</v>
      </c>
      <c r="D511" s="38">
        <v>12999</v>
      </c>
      <c r="E511" s="38">
        <v>18999</v>
      </c>
      <c r="F511" s="33">
        <v>0.32</v>
      </c>
      <c r="G511" s="32">
        <v>4.0999999999999996</v>
      </c>
      <c r="H511" s="36">
        <v>50772</v>
      </c>
      <c r="I511" s="32" t="s">
        <v>4185</v>
      </c>
      <c r="J511" s="32" t="s">
        <v>3667</v>
      </c>
      <c r="K511" s="32" t="s">
        <v>3668</v>
      </c>
      <c r="L511" s="32" t="s">
        <v>3669</v>
      </c>
      <c r="M511" s="32" t="s">
        <v>3670</v>
      </c>
      <c r="N511" s="32" t="s">
        <v>3671</v>
      </c>
      <c r="O511" s="32" t="s">
        <v>3672</v>
      </c>
      <c r="P511" s="32" t="s">
        <v>4232</v>
      </c>
    </row>
    <row r="512" spans="1:16" ht="15.5">
      <c r="A512" s="32" t="s">
        <v>4233</v>
      </c>
      <c r="B512" t="s">
        <v>13295</v>
      </c>
      <c r="C512" t="str">
        <f>LEFT(Data!C512,FIND("|",Data!C512)-1)</f>
        <v>Electronics</v>
      </c>
      <c r="D512" s="38">
        <v>1499</v>
      </c>
      <c r="E512" s="38">
        <v>4999</v>
      </c>
      <c r="F512" s="33">
        <v>0.7</v>
      </c>
      <c r="G512" s="32">
        <v>4</v>
      </c>
      <c r="H512" s="36">
        <v>92588</v>
      </c>
      <c r="I512" s="32" t="s">
        <v>4235</v>
      </c>
      <c r="J512" s="32" t="s">
        <v>4236</v>
      </c>
      <c r="K512" s="32" t="s">
        <v>4237</v>
      </c>
      <c r="L512" s="32" t="s">
        <v>4238</v>
      </c>
      <c r="M512" s="32" t="s">
        <v>4239</v>
      </c>
      <c r="N512" s="32" t="s">
        <v>4240</v>
      </c>
      <c r="O512" s="32" t="s">
        <v>4241</v>
      </c>
      <c r="P512" s="32" t="s">
        <v>4242</v>
      </c>
    </row>
    <row r="513" spans="1:16" ht="15.5">
      <c r="A513" s="32" t="s">
        <v>4243</v>
      </c>
      <c r="B513" t="s">
        <v>13305</v>
      </c>
      <c r="C513" t="str">
        <f>LEFT(Data!C513,FIND("|",Data!C513)-1)</f>
        <v>Electronics</v>
      </c>
      <c r="D513" s="38">
        <v>16999</v>
      </c>
      <c r="E513" s="38">
        <v>20999</v>
      </c>
      <c r="F513" s="33">
        <v>0.19</v>
      </c>
      <c r="G513" s="32">
        <v>4.0999999999999996</v>
      </c>
      <c r="H513" s="36">
        <v>31822</v>
      </c>
      <c r="I513" s="32" t="s">
        <v>4245</v>
      </c>
      <c r="J513" s="32" t="s">
        <v>4172</v>
      </c>
      <c r="K513" s="32" t="s">
        <v>4173</v>
      </c>
      <c r="L513" s="32" t="s">
        <v>4174</v>
      </c>
      <c r="M513" s="32" t="s">
        <v>4175</v>
      </c>
      <c r="N513" s="32" t="s">
        <v>4176</v>
      </c>
      <c r="O513" s="32" t="s">
        <v>4246</v>
      </c>
      <c r="P513" s="32" t="s">
        <v>4247</v>
      </c>
    </row>
    <row r="514" spans="1:16" ht="15.5">
      <c r="A514" s="32" t="s">
        <v>4248</v>
      </c>
      <c r="B514" t="s">
        <v>13347</v>
      </c>
      <c r="C514" t="str">
        <f>LEFT(Data!C514,FIND("|",Data!C514)-1)</f>
        <v>Electronics</v>
      </c>
      <c r="D514" s="38">
        <v>1999</v>
      </c>
      <c r="E514" s="38">
        <v>8499</v>
      </c>
      <c r="F514" s="33">
        <v>0.76</v>
      </c>
      <c r="G514" s="32">
        <v>4.3</v>
      </c>
      <c r="H514" s="36">
        <v>240</v>
      </c>
      <c r="I514" s="32" t="s">
        <v>4250</v>
      </c>
      <c r="J514" s="32" t="s">
        <v>4251</v>
      </c>
      <c r="K514" s="32" t="s">
        <v>4252</v>
      </c>
      <c r="L514" s="32" t="s">
        <v>4253</v>
      </c>
      <c r="M514" s="32" t="s">
        <v>4254</v>
      </c>
      <c r="N514" s="32" t="s">
        <v>4255</v>
      </c>
      <c r="O514" s="32" t="s">
        <v>4256</v>
      </c>
      <c r="P514" s="32" t="s">
        <v>4257</v>
      </c>
    </row>
    <row r="515" spans="1:16" ht="15.5">
      <c r="A515" s="32" t="s">
        <v>4258</v>
      </c>
      <c r="B515" t="s">
        <v>13281</v>
      </c>
      <c r="C515" t="str">
        <f>LEFT(Data!C515,FIND("|",Data!C515)-1)</f>
        <v>Electronics</v>
      </c>
      <c r="D515" s="38">
        <v>4999</v>
      </c>
      <c r="E515" s="38">
        <v>6999</v>
      </c>
      <c r="F515" s="33">
        <v>0.28999999999999998</v>
      </c>
      <c r="G515" s="32">
        <v>3.8</v>
      </c>
      <c r="H515" s="36">
        <v>758</v>
      </c>
      <c r="I515" s="32" t="s">
        <v>4260</v>
      </c>
      <c r="J515" s="32" t="s">
        <v>4261</v>
      </c>
      <c r="K515" s="32" t="s">
        <v>4262</v>
      </c>
      <c r="L515" s="32" t="s">
        <v>4263</v>
      </c>
      <c r="M515" s="32" t="s">
        <v>4264</v>
      </c>
      <c r="N515" s="32" t="s">
        <v>4265</v>
      </c>
      <c r="O515" s="32" t="s">
        <v>4266</v>
      </c>
      <c r="P515" s="32" t="s">
        <v>4267</v>
      </c>
    </row>
    <row r="516" spans="1:16" ht="15.5">
      <c r="A516" s="32" t="s">
        <v>354</v>
      </c>
      <c r="B516" t="s">
        <v>13080</v>
      </c>
      <c r="C516" t="str">
        <f>LEFT(Data!C516,FIND("|",Data!C516)-1)</f>
        <v>Computers&amp;Accessories</v>
      </c>
      <c r="D516" s="37">
        <v>99</v>
      </c>
      <c r="E516" s="37">
        <v>666.66</v>
      </c>
      <c r="F516" s="33">
        <v>0.85</v>
      </c>
      <c r="G516" s="32">
        <v>3.9</v>
      </c>
      <c r="H516" s="36">
        <v>24870</v>
      </c>
      <c r="I516" s="32" t="s">
        <v>356</v>
      </c>
      <c r="J516" s="32" t="s">
        <v>3501</v>
      </c>
      <c r="K516" s="32" t="s">
        <v>3502</v>
      </c>
      <c r="L516" s="32" t="s">
        <v>3503</v>
      </c>
      <c r="M516" s="32" t="s">
        <v>3504</v>
      </c>
      <c r="N516" s="32" t="s">
        <v>3505</v>
      </c>
      <c r="O516" s="32" t="s">
        <v>4268</v>
      </c>
      <c r="P516" s="32" t="s">
        <v>4269</v>
      </c>
    </row>
    <row r="517" spans="1:16" ht="15.5">
      <c r="A517" s="32" t="s">
        <v>4270</v>
      </c>
      <c r="B517" t="s">
        <v>13348</v>
      </c>
      <c r="C517" t="str">
        <f>LEFT(Data!C517,FIND("|",Data!C517)-1)</f>
        <v>Electronics</v>
      </c>
      <c r="D517" s="38">
        <v>2499</v>
      </c>
      <c r="E517" s="38">
        <v>5999</v>
      </c>
      <c r="F517" s="33">
        <v>0.57999999999999996</v>
      </c>
      <c r="G517" s="32">
        <v>3.7</v>
      </c>
      <c r="H517" s="36">
        <v>828</v>
      </c>
      <c r="I517" s="32" t="s">
        <v>4272</v>
      </c>
      <c r="J517" s="32" t="s">
        <v>4273</v>
      </c>
      <c r="K517" s="32" t="s">
        <v>4274</v>
      </c>
      <c r="L517" s="32" t="s">
        <v>4275</v>
      </c>
      <c r="M517" s="32" t="s">
        <v>4276</v>
      </c>
      <c r="N517" s="32" t="s">
        <v>4277</v>
      </c>
      <c r="O517" s="32" t="s">
        <v>4278</v>
      </c>
      <c r="P517" s="32" t="s">
        <v>4279</v>
      </c>
    </row>
    <row r="518" spans="1:16" ht="15.5">
      <c r="A518" s="32" t="s">
        <v>4280</v>
      </c>
      <c r="B518" t="s">
        <v>13328</v>
      </c>
      <c r="C518" t="str">
        <f>LEFT(Data!C518,FIND("|",Data!C518)-1)</f>
        <v>Electronics</v>
      </c>
      <c r="D518" s="38">
        <v>1399</v>
      </c>
      <c r="E518" s="38">
        <v>1630</v>
      </c>
      <c r="F518" s="33">
        <v>0.14000000000000001</v>
      </c>
      <c r="G518" s="32">
        <v>4</v>
      </c>
      <c r="H518" s="36">
        <v>9378</v>
      </c>
      <c r="I518" s="32" t="s">
        <v>4282</v>
      </c>
      <c r="J518" s="32" t="s">
        <v>3855</v>
      </c>
      <c r="K518" s="32" t="s">
        <v>3856</v>
      </c>
      <c r="L518" s="32" t="s">
        <v>3857</v>
      </c>
      <c r="M518" s="32" t="s">
        <v>3858</v>
      </c>
      <c r="N518" s="32" t="s">
        <v>3859</v>
      </c>
      <c r="O518" s="32" t="s">
        <v>4283</v>
      </c>
      <c r="P518" s="32" t="s">
        <v>4284</v>
      </c>
    </row>
    <row r="519" spans="1:16" ht="15.5">
      <c r="A519" s="32" t="s">
        <v>4285</v>
      </c>
      <c r="B519" t="s">
        <v>13277</v>
      </c>
      <c r="C519" t="str">
        <f>LEFT(Data!C519,FIND("|",Data!C519)-1)</f>
        <v>Electronics</v>
      </c>
      <c r="D519" s="38">
        <v>1499</v>
      </c>
      <c r="E519" s="38">
        <v>9999</v>
      </c>
      <c r="F519" s="33">
        <v>0.85</v>
      </c>
      <c r="G519" s="32">
        <v>4.2</v>
      </c>
      <c r="H519" s="36">
        <v>22638</v>
      </c>
      <c r="I519" s="32" t="s">
        <v>4287</v>
      </c>
      <c r="J519" s="32" t="s">
        <v>3198</v>
      </c>
      <c r="K519" s="32" t="s">
        <v>3199</v>
      </c>
      <c r="L519" s="32" t="s">
        <v>3200</v>
      </c>
      <c r="M519" s="32" t="s">
        <v>3201</v>
      </c>
      <c r="N519" s="32" t="s">
        <v>3202</v>
      </c>
      <c r="O519" s="32" t="s">
        <v>4288</v>
      </c>
      <c r="P519" s="32" t="s">
        <v>4289</v>
      </c>
    </row>
    <row r="520" spans="1:16" ht="15.5">
      <c r="A520" s="32" t="s">
        <v>360</v>
      </c>
      <c r="B520" t="s">
        <v>13102</v>
      </c>
      <c r="C520" t="str">
        <f>LEFT(Data!C520,FIND("|",Data!C520)-1)</f>
        <v>Computers&amp;Accessories</v>
      </c>
      <c r="D520" s="37">
        <v>899</v>
      </c>
      <c r="E520" s="38">
        <v>1900</v>
      </c>
      <c r="F520" s="33">
        <v>0.53</v>
      </c>
      <c r="G520" s="32">
        <v>4.4000000000000004</v>
      </c>
      <c r="H520" s="36">
        <v>13552</v>
      </c>
      <c r="I520" s="32" t="s">
        <v>362</v>
      </c>
      <c r="J520" s="32" t="s">
        <v>363</v>
      </c>
      <c r="K520" s="32" t="s">
        <v>364</v>
      </c>
      <c r="L520" s="32" t="s">
        <v>365</v>
      </c>
      <c r="M520" s="32" t="s">
        <v>366</v>
      </c>
      <c r="N520" s="32" t="s">
        <v>367</v>
      </c>
      <c r="O520" s="32" t="s">
        <v>4290</v>
      </c>
      <c r="P520" s="32" t="s">
        <v>4291</v>
      </c>
    </row>
    <row r="521" spans="1:16" ht="15.5">
      <c r="A521" s="32" t="s">
        <v>4292</v>
      </c>
      <c r="B521" t="s">
        <v>13132</v>
      </c>
      <c r="C521" t="str">
        <f>LEFT(Data!C521,FIND("|",Data!C521)-1)</f>
        <v>Electronics</v>
      </c>
      <c r="D521" s="37">
        <v>249</v>
      </c>
      <c r="E521" s="37">
        <v>599</v>
      </c>
      <c r="F521" s="33">
        <v>0.57999999999999996</v>
      </c>
      <c r="G521" s="32">
        <v>3.9</v>
      </c>
      <c r="H521" s="36">
        <v>2147</v>
      </c>
      <c r="I521" s="32" t="s">
        <v>4294</v>
      </c>
      <c r="J521" s="32" t="s">
        <v>4295</v>
      </c>
      <c r="K521" s="32" t="s">
        <v>4296</v>
      </c>
      <c r="L521" s="32" t="s">
        <v>4297</v>
      </c>
      <c r="M521" s="32" t="s">
        <v>4298</v>
      </c>
      <c r="N521" s="32" t="s">
        <v>4299</v>
      </c>
      <c r="O521" s="32" t="s">
        <v>4300</v>
      </c>
      <c r="P521" s="32" t="s">
        <v>4301</v>
      </c>
    </row>
    <row r="522" spans="1:16" ht="15.5">
      <c r="A522" s="32" t="s">
        <v>4302</v>
      </c>
      <c r="B522" t="s">
        <v>13349</v>
      </c>
      <c r="C522" t="str">
        <f>LEFT(Data!C522,FIND("|",Data!C522)-1)</f>
        <v>Electronics</v>
      </c>
      <c r="D522" s="37">
        <v>299</v>
      </c>
      <c r="E522" s="38">
        <v>1199</v>
      </c>
      <c r="F522" s="33">
        <v>0.75</v>
      </c>
      <c r="G522" s="32">
        <v>4.5</v>
      </c>
      <c r="H522" s="36">
        <v>596</v>
      </c>
      <c r="I522" s="32" t="s">
        <v>4304</v>
      </c>
      <c r="J522" s="32" t="s">
        <v>4305</v>
      </c>
      <c r="K522" s="32" t="s">
        <v>4306</v>
      </c>
      <c r="L522" s="32" t="s">
        <v>4307</v>
      </c>
      <c r="M522" s="32" t="s">
        <v>4308</v>
      </c>
      <c r="N522" s="32" t="s">
        <v>4309</v>
      </c>
      <c r="O522" s="32" t="s">
        <v>4310</v>
      </c>
      <c r="P522" s="32" t="s">
        <v>4311</v>
      </c>
    </row>
    <row r="523" spans="1:16" ht="15.5">
      <c r="A523" s="32" t="s">
        <v>4312</v>
      </c>
      <c r="B523" t="s">
        <v>13340</v>
      </c>
      <c r="C523" t="str">
        <f>LEFT(Data!C523,FIND("|",Data!C523)-1)</f>
        <v>Electronics</v>
      </c>
      <c r="D523" s="37">
        <v>79</v>
      </c>
      <c r="E523" s="37">
        <v>499</v>
      </c>
      <c r="F523" s="33">
        <v>0.84</v>
      </c>
      <c r="G523" s="32">
        <v>4.2</v>
      </c>
      <c r="H523" s="36">
        <v>1949</v>
      </c>
      <c r="I523" s="32" t="s">
        <v>4314</v>
      </c>
      <c r="J523" s="32" t="s">
        <v>4062</v>
      </c>
      <c r="K523" s="32" t="s">
        <v>4063</v>
      </c>
      <c r="L523" s="32" t="s">
        <v>4064</v>
      </c>
      <c r="M523" s="32" t="s">
        <v>4065</v>
      </c>
      <c r="N523" s="32" t="s">
        <v>4066</v>
      </c>
      <c r="O523" s="32" t="s">
        <v>4315</v>
      </c>
      <c r="P523" s="32" t="s">
        <v>4316</v>
      </c>
    </row>
    <row r="524" spans="1:16" ht="15.5">
      <c r="A524" s="32" t="s">
        <v>4317</v>
      </c>
      <c r="B524" t="s">
        <v>13342</v>
      </c>
      <c r="C524" t="str">
        <f>LEFT(Data!C524,FIND("|",Data!C524)-1)</f>
        <v>Electronics</v>
      </c>
      <c r="D524" s="38">
        <v>13999</v>
      </c>
      <c r="E524" s="38">
        <v>15999</v>
      </c>
      <c r="F524" s="33">
        <v>0.13</v>
      </c>
      <c r="G524" s="32">
        <v>3.9</v>
      </c>
      <c r="H524" s="36">
        <v>2180</v>
      </c>
      <c r="I524" s="32" t="s">
        <v>4098</v>
      </c>
      <c r="J524" s="32" t="s">
        <v>4319</v>
      </c>
      <c r="K524" s="32" t="s">
        <v>4320</v>
      </c>
      <c r="L524" s="32" t="s">
        <v>4321</v>
      </c>
      <c r="M524" s="32" t="s">
        <v>4322</v>
      </c>
      <c r="N524" s="32" t="s">
        <v>4323</v>
      </c>
      <c r="O524" s="32" t="s">
        <v>4324</v>
      </c>
      <c r="P524" s="32" t="s">
        <v>4325</v>
      </c>
    </row>
    <row r="525" spans="1:16" ht="15.5">
      <c r="A525" s="32" t="s">
        <v>4326</v>
      </c>
      <c r="B525" t="s">
        <v>13101</v>
      </c>
      <c r="C525" t="str">
        <f>LEFT(Data!C525,FIND("|",Data!C525)-1)</f>
        <v>Electronics</v>
      </c>
      <c r="D525" s="37">
        <v>949</v>
      </c>
      <c r="E525" s="37">
        <v>999</v>
      </c>
      <c r="F525" s="33">
        <v>0.05</v>
      </c>
      <c r="G525" s="32">
        <v>4.2</v>
      </c>
      <c r="H525" s="36">
        <v>31539</v>
      </c>
      <c r="I525" s="32" t="s">
        <v>4328</v>
      </c>
      <c r="J525" s="32" t="s">
        <v>3933</v>
      </c>
      <c r="K525" s="32" t="s">
        <v>3934</v>
      </c>
      <c r="L525" s="32" t="s">
        <v>3935</v>
      </c>
      <c r="M525" s="32" t="s">
        <v>3936</v>
      </c>
      <c r="N525" s="32" t="s">
        <v>3937</v>
      </c>
      <c r="O525" s="32" t="s">
        <v>4329</v>
      </c>
      <c r="P525" s="32" t="s">
        <v>4330</v>
      </c>
    </row>
    <row r="526" spans="1:16" ht="15.5">
      <c r="A526" s="32" t="s">
        <v>4331</v>
      </c>
      <c r="B526" t="s">
        <v>13350</v>
      </c>
      <c r="C526" t="str">
        <f>LEFT(Data!C526,FIND("|",Data!C526)-1)</f>
        <v>Electronics</v>
      </c>
      <c r="D526" s="37">
        <v>99</v>
      </c>
      <c r="E526" s="37">
        <v>499</v>
      </c>
      <c r="F526" s="33">
        <v>0.8</v>
      </c>
      <c r="G526" s="32">
        <v>4.0999999999999996</v>
      </c>
      <c r="H526" s="36">
        <v>2451</v>
      </c>
      <c r="I526" s="32" t="s">
        <v>4333</v>
      </c>
      <c r="J526" s="32" t="s">
        <v>4334</v>
      </c>
      <c r="K526" s="32" t="s">
        <v>4335</v>
      </c>
      <c r="L526" s="32" t="s">
        <v>4336</v>
      </c>
      <c r="M526" s="32" t="s">
        <v>4337</v>
      </c>
      <c r="N526" s="32" t="s">
        <v>4338</v>
      </c>
      <c r="O526" s="32" t="s">
        <v>4339</v>
      </c>
      <c r="P526" s="32" t="s">
        <v>4340</v>
      </c>
    </row>
    <row r="527" spans="1:16" ht="15.5">
      <c r="A527" s="32" t="s">
        <v>4341</v>
      </c>
      <c r="B527" t="s">
        <v>13331</v>
      </c>
      <c r="C527" t="str">
        <f>LEFT(Data!C527,FIND("|",Data!C527)-1)</f>
        <v>Electronics</v>
      </c>
      <c r="D527" s="38">
        <v>2499</v>
      </c>
      <c r="E527" s="38">
        <v>7990</v>
      </c>
      <c r="F527" s="33">
        <v>0.69</v>
      </c>
      <c r="G527" s="32">
        <v>4.0999999999999996</v>
      </c>
      <c r="H527" s="36">
        <v>154</v>
      </c>
      <c r="I527" s="32" t="s">
        <v>4343</v>
      </c>
      <c r="J527" s="32" t="s">
        <v>3906</v>
      </c>
      <c r="K527" s="32" t="s">
        <v>3907</v>
      </c>
      <c r="L527" s="32" t="s">
        <v>3908</v>
      </c>
      <c r="M527" s="32" t="s">
        <v>3909</v>
      </c>
      <c r="N527" s="32" t="s">
        <v>3910</v>
      </c>
      <c r="O527" s="32" t="s">
        <v>4344</v>
      </c>
      <c r="P527" s="32" t="s">
        <v>4345</v>
      </c>
    </row>
    <row r="528" spans="1:16" ht="15.5">
      <c r="A528" s="32" t="s">
        <v>4346</v>
      </c>
      <c r="B528" t="s">
        <v>13351</v>
      </c>
      <c r="C528" t="str">
        <f>LEFT(Data!C528,FIND("|",Data!C528)-1)</f>
        <v>Electronics</v>
      </c>
      <c r="D528" s="37">
        <v>689</v>
      </c>
      <c r="E528" s="38">
        <v>1999</v>
      </c>
      <c r="F528" s="33">
        <v>0.66</v>
      </c>
      <c r="G528" s="32">
        <v>4.3</v>
      </c>
      <c r="H528" s="36">
        <v>1193</v>
      </c>
      <c r="I528" s="32" t="s">
        <v>4349</v>
      </c>
      <c r="J528" s="32" t="s">
        <v>4350</v>
      </c>
      <c r="K528" s="32" t="s">
        <v>4351</v>
      </c>
      <c r="L528" s="32" t="s">
        <v>4352</v>
      </c>
      <c r="M528" s="32" t="s">
        <v>4353</v>
      </c>
      <c r="N528" s="32" t="s">
        <v>4354</v>
      </c>
      <c r="O528" s="32" t="s">
        <v>4355</v>
      </c>
      <c r="P528" s="32" t="s">
        <v>4356</v>
      </c>
    </row>
    <row r="529" spans="1:16" ht="15.5">
      <c r="A529" s="32" t="s">
        <v>4357</v>
      </c>
      <c r="B529" t="s">
        <v>13352</v>
      </c>
      <c r="C529" t="str">
        <f>LEFT(Data!C529,FIND("|",Data!C529)-1)</f>
        <v>Electronics</v>
      </c>
      <c r="D529" s="37">
        <v>499</v>
      </c>
      <c r="E529" s="38">
        <v>1899</v>
      </c>
      <c r="F529" s="33">
        <v>0.74</v>
      </c>
      <c r="G529" s="32">
        <v>4.0999999999999996</v>
      </c>
      <c r="H529" s="36">
        <v>1475</v>
      </c>
      <c r="I529" s="32" t="s">
        <v>4359</v>
      </c>
      <c r="J529" s="32" t="s">
        <v>4360</v>
      </c>
      <c r="K529" s="32" t="s">
        <v>4361</v>
      </c>
      <c r="L529" s="32" t="s">
        <v>4362</v>
      </c>
      <c r="M529" s="32" t="s">
        <v>4363</v>
      </c>
      <c r="N529" s="32" t="s">
        <v>4364</v>
      </c>
      <c r="O529" s="32" t="s">
        <v>4365</v>
      </c>
      <c r="P529" s="32" t="s">
        <v>4366</v>
      </c>
    </row>
    <row r="530" spans="1:16" ht="15.5">
      <c r="A530" s="32" t="s">
        <v>4367</v>
      </c>
      <c r="B530" t="s">
        <v>13353</v>
      </c>
      <c r="C530" t="str">
        <f>LEFT(Data!C530,FIND("|",Data!C530)-1)</f>
        <v>Electronics</v>
      </c>
      <c r="D530" s="37">
        <v>299</v>
      </c>
      <c r="E530" s="37">
        <v>999</v>
      </c>
      <c r="F530" s="33">
        <v>0.7</v>
      </c>
      <c r="G530" s="32">
        <v>4.3</v>
      </c>
      <c r="H530" s="36">
        <v>8891</v>
      </c>
      <c r="I530" s="32" t="s">
        <v>4369</v>
      </c>
      <c r="J530" s="32" t="s">
        <v>4370</v>
      </c>
      <c r="K530" s="32" t="s">
        <v>4371</v>
      </c>
      <c r="L530" s="32" t="s">
        <v>4372</v>
      </c>
      <c r="M530" s="32" t="s">
        <v>4373</v>
      </c>
      <c r="N530" s="32" t="s">
        <v>4374</v>
      </c>
      <c r="O530" s="32" t="s">
        <v>4375</v>
      </c>
      <c r="P530" s="32" t="s">
        <v>4376</v>
      </c>
    </row>
    <row r="531" spans="1:16" ht="15.5">
      <c r="A531" s="32" t="s">
        <v>4377</v>
      </c>
      <c r="B531" t="s">
        <v>13354</v>
      </c>
      <c r="C531" t="str">
        <f>LEFT(Data!C531,FIND("|",Data!C531)-1)</f>
        <v>Electronics</v>
      </c>
      <c r="D531" s="37">
        <v>209</v>
      </c>
      <c r="E531" s="37">
        <v>499</v>
      </c>
      <c r="F531" s="33">
        <v>0.57999999999999996</v>
      </c>
      <c r="G531" s="32">
        <v>3.6</v>
      </c>
      <c r="H531" s="36">
        <v>104</v>
      </c>
      <c r="I531" s="32" t="s">
        <v>4379</v>
      </c>
      <c r="J531" s="32" t="s">
        <v>4380</v>
      </c>
      <c r="K531" s="32" t="s">
        <v>4381</v>
      </c>
      <c r="L531" s="32" t="s">
        <v>4382</v>
      </c>
      <c r="M531" s="32" t="s">
        <v>4383</v>
      </c>
      <c r="N531" s="32" t="s">
        <v>4384</v>
      </c>
      <c r="O531" s="32" t="s">
        <v>4385</v>
      </c>
      <c r="P531" s="32" t="s">
        <v>4386</v>
      </c>
    </row>
    <row r="532" spans="1:16" ht="15.5">
      <c r="A532" s="32" t="s">
        <v>4387</v>
      </c>
      <c r="B532" t="s">
        <v>13337</v>
      </c>
      <c r="C532" t="str">
        <f>LEFT(Data!C532,FIND("|",Data!C532)-1)</f>
        <v>Electronics</v>
      </c>
      <c r="D532" s="38">
        <v>8499</v>
      </c>
      <c r="E532" s="38">
        <v>12999</v>
      </c>
      <c r="F532" s="33">
        <v>0.35</v>
      </c>
      <c r="G532" s="32">
        <v>4.0999999999999996</v>
      </c>
      <c r="H532" s="36">
        <v>6662</v>
      </c>
      <c r="I532" s="32" t="s">
        <v>4389</v>
      </c>
      <c r="J532" s="32" t="s">
        <v>4390</v>
      </c>
      <c r="K532" s="32" t="s">
        <v>4391</v>
      </c>
      <c r="L532" s="32" t="s">
        <v>4392</v>
      </c>
      <c r="M532" s="32" t="s">
        <v>4393</v>
      </c>
      <c r="N532" s="32" t="s">
        <v>4394</v>
      </c>
      <c r="O532" s="32" t="s">
        <v>4395</v>
      </c>
      <c r="P532" s="32" t="s">
        <v>4396</v>
      </c>
    </row>
    <row r="533" spans="1:16" ht="15.5">
      <c r="A533" s="32" t="s">
        <v>4397</v>
      </c>
      <c r="B533" t="s">
        <v>13355</v>
      </c>
      <c r="C533" t="str">
        <f>LEFT(Data!C533,FIND("|",Data!C533)-1)</f>
        <v>Electronics</v>
      </c>
      <c r="D533" s="38">
        <v>2179</v>
      </c>
      <c r="E533" s="38">
        <v>3999</v>
      </c>
      <c r="F533" s="33">
        <v>0.46</v>
      </c>
      <c r="G533" s="32">
        <v>4</v>
      </c>
      <c r="H533" s="36">
        <v>8380</v>
      </c>
      <c r="I533" s="32" t="s">
        <v>4399</v>
      </c>
      <c r="J533" s="32" t="s">
        <v>4400</v>
      </c>
      <c r="K533" s="32" t="s">
        <v>4401</v>
      </c>
      <c r="L533" s="32" t="s">
        <v>4402</v>
      </c>
      <c r="M533" s="32" t="s">
        <v>4403</v>
      </c>
      <c r="N533" s="32" t="s">
        <v>4404</v>
      </c>
      <c r="O533" s="32" t="s">
        <v>4405</v>
      </c>
      <c r="P533" s="32" t="s">
        <v>4406</v>
      </c>
    </row>
    <row r="534" spans="1:16" ht="15.5">
      <c r="A534" s="32" t="s">
        <v>4407</v>
      </c>
      <c r="B534" t="s">
        <v>13305</v>
      </c>
      <c r="C534" t="str">
        <f>LEFT(Data!C534,FIND("|",Data!C534)-1)</f>
        <v>Electronics</v>
      </c>
      <c r="D534" s="38">
        <v>16999</v>
      </c>
      <c r="E534" s="38">
        <v>20999</v>
      </c>
      <c r="F534" s="33">
        <v>0.19</v>
      </c>
      <c r="G534" s="32">
        <v>4.0999999999999996</v>
      </c>
      <c r="H534" s="36">
        <v>31822</v>
      </c>
      <c r="I534" s="32" t="s">
        <v>4409</v>
      </c>
      <c r="J534" s="32" t="s">
        <v>4172</v>
      </c>
      <c r="K534" s="32" t="s">
        <v>4173</v>
      </c>
      <c r="L534" s="32" t="s">
        <v>4174</v>
      </c>
      <c r="M534" s="32" t="s">
        <v>4175</v>
      </c>
      <c r="N534" s="32" t="s">
        <v>4176</v>
      </c>
      <c r="O534" s="32" t="s">
        <v>4410</v>
      </c>
      <c r="P534" s="32" t="s">
        <v>4411</v>
      </c>
    </row>
    <row r="535" spans="1:16" ht="15.5">
      <c r="A535" s="32" t="s">
        <v>4412</v>
      </c>
      <c r="B535" t="s">
        <v>13356</v>
      </c>
      <c r="C535" t="str">
        <f>LEFT(Data!C535,FIND("|",Data!C535)-1)</f>
        <v>Electronics</v>
      </c>
      <c r="D535" s="38">
        <v>44999</v>
      </c>
      <c r="E535" s="38">
        <v>49999</v>
      </c>
      <c r="F535" s="33">
        <v>0.1</v>
      </c>
      <c r="G535" s="32">
        <v>4.3</v>
      </c>
      <c r="H535" s="36">
        <v>3075</v>
      </c>
      <c r="I535" s="32" t="s">
        <v>4414</v>
      </c>
      <c r="J535" s="32" t="s">
        <v>4415</v>
      </c>
      <c r="K535" s="32" t="s">
        <v>4416</v>
      </c>
      <c r="L535" s="32" t="s">
        <v>4417</v>
      </c>
      <c r="M535" s="32" t="s">
        <v>4418</v>
      </c>
      <c r="N535" s="32" t="s">
        <v>4419</v>
      </c>
      <c r="O535" s="32" t="s">
        <v>4420</v>
      </c>
      <c r="P535" s="32" t="s">
        <v>4421</v>
      </c>
    </row>
    <row r="536" spans="1:16" ht="15.5">
      <c r="A536" s="32" t="s">
        <v>4422</v>
      </c>
      <c r="B536" t="s">
        <v>13357</v>
      </c>
      <c r="C536" t="str">
        <f>LEFT(Data!C536,FIND("|",Data!C536)-1)</f>
        <v>Electronics</v>
      </c>
      <c r="D536" s="38">
        <v>2599</v>
      </c>
      <c r="E536" s="38">
        <v>2999</v>
      </c>
      <c r="F536" s="33">
        <v>0.13</v>
      </c>
      <c r="G536" s="32">
        <v>3.9</v>
      </c>
      <c r="H536" s="36">
        <v>14266</v>
      </c>
      <c r="I536" s="32" t="s">
        <v>4424</v>
      </c>
      <c r="J536" s="32" t="s">
        <v>4425</v>
      </c>
      <c r="K536" s="32" t="s">
        <v>4426</v>
      </c>
      <c r="L536" s="32" t="s">
        <v>4427</v>
      </c>
      <c r="M536" s="32" t="s">
        <v>4428</v>
      </c>
      <c r="N536" s="32" t="s">
        <v>4429</v>
      </c>
      <c r="O536" s="32" t="s">
        <v>4430</v>
      </c>
      <c r="P536" s="32" t="s">
        <v>4431</v>
      </c>
    </row>
    <row r="537" spans="1:16" ht="15.5">
      <c r="A537" s="32" t="s">
        <v>4432</v>
      </c>
      <c r="B537" t="s">
        <v>13295</v>
      </c>
      <c r="C537" t="str">
        <f>LEFT(Data!C537,FIND("|",Data!C537)-1)</f>
        <v>Electronics</v>
      </c>
      <c r="D537" s="38">
        <v>2799</v>
      </c>
      <c r="E537" s="38">
        <v>6499</v>
      </c>
      <c r="F537" s="33">
        <v>0.56999999999999995</v>
      </c>
      <c r="G537" s="32">
        <v>4.0999999999999996</v>
      </c>
      <c r="H537" s="36">
        <v>38879</v>
      </c>
      <c r="I537" s="32" t="s">
        <v>4434</v>
      </c>
      <c r="J537" s="32" t="s">
        <v>4435</v>
      </c>
      <c r="K537" s="32" t="s">
        <v>4436</v>
      </c>
      <c r="L537" s="32" t="s">
        <v>4437</v>
      </c>
      <c r="M537" s="32" t="s">
        <v>4438</v>
      </c>
      <c r="N537" s="32" t="s">
        <v>4439</v>
      </c>
      <c r="O537" s="32" t="s">
        <v>4440</v>
      </c>
      <c r="P537" s="32" t="s">
        <v>4441</v>
      </c>
    </row>
    <row r="538" spans="1:16" ht="15.5">
      <c r="A538" s="32" t="s">
        <v>4442</v>
      </c>
      <c r="B538" t="s">
        <v>13358</v>
      </c>
      <c r="C538" t="str">
        <f>LEFT(Data!C538,FIND("|",Data!C538)-1)</f>
        <v>Electronics</v>
      </c>
      <c r="D538" s="38">
        <v>1399</v>
      </c>
      <c r="E538" s="38">
        <v>2990</v>
      </c>
      <c r="F538" s="33">
        <v>0.53</v>
      </c>
      <c r="G538" s="32">
        <v>4.0999999999999996</v>
      </c>
      <c r="H538" s="36">
        <v>97175</v>
      </c>
      <c r="I538" s="32" t="s">
        <v>4445</v>
      </c>
      <c r="J538" s="32" t="s">
        <v>4446</v>
      </c>
      <c r="K538" s="32" t="s">
        <v>4447</v>
      </c>
      <c r="L538" s="32" t="s">
        <v>4448</v>
      </c>
      <c r="M538" s="32" t="s">
        <v>4449</v>
      </c>
      <c r="N538" s="32" t="s">
        <v>4450</v>
      </c>
      <c r="O538" s="32" t="s">
        <v>4451</v>
      </c>
      <c r="P538" s="32" t="s">
        <v>4452</v>
      </c>
    </row>
    <row r="539" spans="1:16" ht="15.5">
      <c r="A539" s="32" t="s">
        <v>4453</v>
      </c>
      <c r="B539" t="s">
        <v>13282</v>
      </c>
      <c r="C539" t="str">
        <f>LEFT(Data!C539,FIND("|",Data!C539)-1)</f>
        <v>Electronics</v>
      </c>
      <c r="D539" s="37">
        <v>649</v>
      </c>
      <c r="E539" s="38">
        <v>2400</v>
      </c>
      <c r="F539" s="33">
        <v>0.73</v>
      </c>
      <c r="G539" s="32">
        <v>4.4000000000000004</v>
      </c>
      <c r="H539" s="36">
        <v>67260</v>
      </c>
      <c r="I539" s="32" t="s">
        <v>4455</v>
      </c>
      <c r="J539" s="32" t="s">
        <v>3040</v>
      </c>
      <c r="K539" s="32" t="s">
        <v>3041</v>
      </c>
      <c r="L539" s="32" t="s">
        <v>3042</v>
      </c>
      <c r="M539" s="32" t="s">
        <v>3043</v>
      </c>
      <c r="N539" s="32" t="s">
        <v>3044</v>
      </c>
      <c r="O539" s="32" t="s">
        <v>3045</v>
      </c>
      <c r="P539" s="32" t="s">
        <v>4456</v>
      </c>
    </row>
    <row r="540" spans="1:16" ht="15.5">
      <c r="A540" s="32" t="s">
        <v>4457</v>
      </c>
      <c r="B540" t="s">
        <v>13359</v>
      </c>
      <c r="C540" t="str">
        <f>LEFT(Data!C540,FIND("|",Data!C540)-1)</f>
        <v>Electronics</v>
      </c>
      <c r="D540" s="37">
        <v>799</v>
      </c>
      <c r="E540" s="38">
        <v>3990</v>
      </c>
      <c r="F540" s="33">
        <v>0.8</v>
      </c>
      <c r="G540" s="32">
        <v>3.8</v>
      </c>
      <c r="H540" s="36">
        <v>119</v>
      </c>
      <c r="I540" s="32" t="s">
        <v>4459</v>
      </c>
      <c r="J540" s="32" t="s">
        <v>4460</v>
      </c>
      <c r="K540" s="32" t="s">
        <v>4461</v>
      </c>
      <c r="L540" s="32" t="s">
        <v>4462</v>
      </c>
      <c r="M540" s="32" t="s">
        <v>4463</v>
      </c>
      <c r="N540" s="32" t="s">
        <v>4464</v>
      </c>
      <c r="O540" s="32" t="s">
        <v>4465</v>
      </c>
      <c r="P540" s="32" t="s">
        <v>4466</v>
      </c>
    </row>
    <row r="541" spans="1:16" ht="15.5">
      <c r="A541" s="32" t="s">
        <v>4467</v>
      </c>
      <c r="B541" t="s">
        <v>13360</v>
      </c>
      <c r="C541" t="str">
        <f>LEFT(Data!C541,FIND("|",Data!C541)-1)</f>
        <v>Computers&amp;Accessories</v>
      </c>
      <c r="D541" s="37">
        <v>149</v>
      </c>
      <c r="E541" s="37">
        <v>149</v>
      </c>
      <c r="F541" s="33">
        <v>0</v>
      </c>
      <c r="G541" s="32">
        <v>4.3</v>
      </c>
      <c r="H541" s="36">
        <v>10833</v>
      </c>
      <c r="I541" s="32" t="s">
        <v>4470</v>
      </c>
      <c r="J541" s="32" t="s">
        <v>4471</v>
      </c>
      <c r="K541" s="32" t="s">
        <v>4472</v>
      </c>
      <c r="L541" s="32" t="s">
        <v>4473</v>
      </c>
      <c r="M541" s="32" t="s">
        <v>4474</v>
      </c>
      <c r="N541" s="32" t="s">
        <v>4475</v>
      </c>
      <c r="O541" s="32" t="s">
        <v>4476</v>
      </c>
      <c r="P541" s="32" t="s">
        <v>4477</v>
      </c>
    </row>
    <row r="542" spans="1:16" ht="15.5">
      <c r="A542" s="32" t="s">
        <v>501</v>
      </c>
      <c r="B542" t="s">
        <v>13114</v>
      </c>
      <c r="C542" t="str">
        <f>LEFT(Data!C542,FIND("|",Data!C542)-1)</f>
        <v>Computers&amp;Accessories</v>
      </c>
      <c r="D542" s="37">
        <v>799</v>
      </c>
      <c r="E542" s="38">
        <v>2100</v>
      </c>
      <c r="F542" s="33">
        <v>0.62</v>
      </c>
      <c r="G542" s="32">
        <v>4.3</v>
      </c>
      <c r="H542" s="36">
        <v>8188</v>
      </c>
      <c r="I542" s="32" t="s">
        <v>503</v>
      </c>
      <c r="J542" s="32" t="s">
        <v>504</v>
      </c>
      <c r="K542" s="32" t="s">
        <v>505</v>
      </c>
      <c r="L542" s="32" t="s">
        <v>506</v>
      </c>
      <c r="M542" s="32" t="s">
        <v>507</v>
      </c>
      <c r="N542" s="32" t="s">
        <v>508</v>
      </c>
      <c r="O542" s="32" t="s">
        <v>4478</v>
      </c>
      <c r="P542" s="32" t="s">
        <v>4479</v>
      </c>
    </row>
    <row r="543" spans="1:16" ht="15.5">
      <c r="A543" s="32" t="s">
        <v>4480</v>
      </c>
      <c r="B543" t="s">
        <v>13361</v>
      </c>
      <c r="C543" t="str">
        <f>LEFT(Data!C543,FIND("|",Data!C543)-1)</f>
        <v>Electronics</v>
      </c>
      <c r="D543" s="38">
        <v>3799</v>
      </c>
      <c r="E543" s="38">
        <v>5299</v>
      </c>
      <c r="F543" s="33">
        <v>0.28000000000000003</v>
      </c>
      <c r="G543" s="32">
        <v>3.5</v>
      </c>
      <c r="H543" s="36">
        <v>1641</v>
      </c>
      <c r="I543" s="32" t="s">
        <v>4482</v>
      </c>
      <c r="J543" s="32" t="s">
        <v>4483</v>
      </c>
      <c r="K543" s="32" t="s">
        <v>4484</v>
      </c>
      <c r="L543" s="32" t="s">
        <v>4485</v>
      </c>
      <c r="M543" s="32" t="s">
        <v>4486</v>
      </c>
      <c r="N543" s="32" t="s">
        <v>4487</v>
      </c>
      <c r="O543" s="32" t="s">
        <v>4488</v>
      </c>
      <c r="P543" s="32" t="s">
        <v>4489</v>
      </c>
    </row>
    <row r="544" spans="1:16" ht="15.5">
      <c r="A544" s="32" t="s">
        <v>4490</v>
      </c>
      <c r="B544" t="s">
        <v>13362</v>
      </c>
      <c r="C544" t="str">
        <f>LEFT(Data!C544,FIND("|",Data!C544)-1)</f>
        <v>Electronics</v>
      </c>
      <c r="D544" s="37">
        <v>199</v>
      </c>
      <c r="E544" s="38">
        <v>1899</v>
      </c>
      <c r="F544" s="33">
        <v>0.9</v>
      </c>
      <c r="G544" s="32">
        <v>4</v>
      </c>
      <c r="H544" s="36">
        <v>4740</v>
      </c>
      <c r="I544" s="32" t="s">
        <v>4492</v>
      </c>
      <c r="J544" s="32" t="s">
        <v>4493</v>
      </c>
      <c r="K544" s="32" t="s">
        <v>4494</v>
      </c>
      <c r="L544" s="32" t="s">
        <v>4495</v>
      </c>
      <c r="M544" s="32" t="s">
        <v>4496</v>
      </c>
      <c r="N544" s="32" t="s">
        <v>4497</v>
      </c>
      <c r="O544" s="32" t="s">
        <v>4498</v>
      </c>
      <c r="P544" s="32" t="s">
        <v>4499</v>
      </c>
    </row>
    <row r="545" spans="1:16" ht="15.5">
      <c r="A545" s="32" t="s">
        <v>4500</v>
      </c>
      <c r="B545" t="s">
        <v>13286</v>
      </c>
      <c r="C545" t="str">
        <f>LEFT(Data!C545,FIND("|",Data!C545)-1)</f>
        <v>Electronics</v>
      </c>
      <c r="D545" s="38">
        <v>23999</v>
      </c>
      <c r="E545" s="38">
        <v>32999</v>
      </c>
      <c r="F545" s="33">
        <v>0.27</v>
      </c>
      <c r="G545" s="32">
        <v>3.9</v>
      </c>
      <c r="H545" s="36">
        <v>8866</v>
      </c>
      <c r="I545" s="32" t="s">
        <v>4502</v>
      </c>
      <c r="J545" s="32" t="s">
        <v>4503</v>
      </c>
      <c r="K545" s="32" t="s">
        <v>4504</v>
      </c>
      <c r="L545" s="32" t="s">
        <v>4505</v>
      </c>
      <c r="M545" s="32" t="s">
        <v>4506</v>
      </c>
      <c r="N545" s="32" t="s">
        <v>4507</v>
      </c>
      <c r="O545" s="32" t="s">
        <v>4508</v>
      </c>
      <c r="P545" s="32" t="s">
        <v>4509</v>
      </c>
    </row>
    <row r="546" spans="1:16" ht="15.5">
      <c r="A546" s="32" t="s">
        <v>4510</v>
      </c>
      <c r="B546" t="s">
        <v>13363</v>
      </c>
      <c r="C546" t="str">
        <f>LEFT(Data!C546,FIND("|",Data!C546)-1)</f>
        <v>Electronics</v>
      </c>
      <c r="D546" s="38">
        <v>29990</v>
      </c>
      <c r="E546" s="38">
        <v>39990</v>
      </c>
      <c r="F546" s="33">
        <v>0.25</v>
      </c>
      <c r="G546" s="32">
        <v>4.3</v>
      </c>
      <c r="H546" s="36">
        <v>8399</v>
      </c>
      <c r="I546" s="32" t="s">
        <v>4512</v>
      </c>
      <c r="J546" s="32" t="s">
        <v>4513</v>
      </c>
      <c r="K546" s="32" t="s">
        <v>4514</v>
      </c>
      <c r="L546" s="32" t="s">
        <v>4515</v>
      </c>
      <c r="M546" s="32" t="s">
        <v>4516</v>
      </c>
      <c r="N546" s="32" t="s">
        <v>4517</v>
      </c>
      <c r="O546" s="32" t="s">
        <v>4518</v>
      </c>
      <c r="P546" s="32" t="s">
        <v>4519</v>
      </c>
    </row>
    <row r="547" spans="1:16" ht="15.5">
      <c r="A547" s="32" t="s">
        <v>4520</v>
      </c>
      <c r="B547" t="s">
        <v>13364</v>
      </c>
      <c r="C547" t="str">
        <f>LEFT(Data!C547,FIND("|",Data!C547)-1)</f>
        <v>Electronics</v>
      </c>
      <c r="D547" s="37">
        <v>281</v>
      </c>
      <c r="E547" s="38">
        <v>1999</v>
      </c>
      <c r="F547" s="33">
        <v>0.86</v>
      </c>
      <c r="G547" s="32">
        <v>2.8</v>
      </c>
      <c r="H547" s="36">
        <v>87</v>
      </c>
      <c r="I547" s="32" t="s">
        <v>4522</v>
      </c>
      <c r="J547" s="32" t="s">
        <v>4523</v>
      </c>
      <c r="K547" s="32" t="s">
        <v>4524</v>
      </c>
      <c r="L547" s="32" t="s">
        <v>4525</v>
      </c>
      <c r="M547" s="32" t="s">
        <v>4526</v>
      </c>
      <c r="N547" s="32" t="s">
        <v>4527</v>
      </c>
      <c r="O547" s="32" t="s">
        <v>4528</v>
      </c>
      <c r="P547" s="32" t="s">
        <v>4529</v>
      </c>
    </row>
    <row r="548" spans="1:16" ht="15.5">
      <c r="A548" s="32" t="s">
        <v>4530</v>
      </c>
      <c r="B548" t="s">
        <v>13365</v>
      </c>
      <c r="C548" t="str">
        <f>LEFT(Data!C548,FIND("|",Data!C548)-1)</f>
        <v>Electronics</v>
      </c>
      <c r="D548" s="38">
        <v>7998</v>
      </c>
      <c r="E548" s="38">
        <v>11999</v>
      </c>
      <c r="F548" s="33">
        <v>0.33</v>
      </c>
      <c r="G548" s="32">
        <v>3.8</v>
      </c>
      <c r="H548" s="36">
        <v>125</v>
      </c>
      <c r="I548" s="32" t="s">
        <v>4532</v>
      </c>
      <c r="J548" s="32" t="s">
        <v>4533</v>
      </c>
      <c r="K548" s="32" t="s">
        <v>4534</v>
      </c>
      <c r="L548" s="32" t="s">
        <v>4535</v>
      </c>
      <c r="M548" s="32" t="s">
        <v>4536</v>
      </c>
      <c r="N548" s="32" t="s">
        <v>4537</v>
      </c>
      <c r="O548" s="32" t="s">
        <v>4538</v>
      </c>
      <c r="P548" s="32" t="s">
        <v>4539</v>
      </c>
    </row>
    <row r="549" spans="1:16" ht="15.5">
      <c r="A549" s="32" t="s">
        <v>4540</v>
      </c>
      <c r="B549" t="s">
        <v>13366</v>
      </c>
      <c r="C549" t="str">
        <f>LEFT(Data!C549,FIND("|",Data!C549)-1)</f>
        <v>Electronics</v>
      </c>
      <c r="D549" s="37">
        <v>249</v>
      </c>
      <c r="E549" s="37">
        <v>999</v>
      </c>
      <c r="F549" s="33">
        <v>0.75</v>
      </c>
      <c r="G549" s="32">
        <v>4.5</v>
      </c>
      <c r="H549" s="36">
        <v>38</v>
      </c>
      <c r="I549" s="32" t="s">
        <v>4542</v>
      </c>
      <c r="J549" s="32" t="s">
        <v>4543</v>
      </c>
      <c r="K549" s="32" t="s">
        <v>4544</v>
      </c>
      <c r="L549" s="32" t="s">
        <v>4545</v>
      </c>
      <c r="M549" s="32" t="s">
        <v>4546</v>
      </c>
      <c r="N549" s="32" t="s">
        <v>4547</v>
      </c>
      <c r="O549" s="32" t="s">
        <v>4548</v>
      </c>
      <c r="P549" s="32" t="s">
        <v>4549</v>
      </c>
    </row>
    <row r="550" spans="1:16" ht="15.5">
      <c r="A550" s="32" t="s">
        <v>4550</v>
      </c>
      <c r="B550" t="s">
        <v>13367</v>
      </c>
      <c r="C550" t="str">
        <f>LEFT(Data!C550,FIND("|",Data!C550)-1)</f>
        <v>Electronics</v>
      </c>
      <c r="D550" s="37">
        <v>299</v>
      </c>
      <c r="E550" s="37">
        <v>599</v>
      </c>
      <c r="F550" s="33">
        <v>0.5</v>
      </c>
      <c r="G550" s="32">
        <v>4.3</v>
      </c>
      <c r="H550" s="36">
        <v>4674</v>
      </c>
      <c r="I550" s="32" t="s">
        <v>4552</v>
      </c>
      <c r="J550" s="32" t="s">
        <v>4553</v>
      </c>
      <c r="K550" s="32" t="s">
        <v>4554</v>
      </c>
      <c r="L550" s="32" t="s">
        <v>4555</v>
      </c>
      <c r="M550" s="32" t="s">
        <v>4556</v>
      </c>
      <c r="N550" s="32" t="s">
        <v>4557</v>
      </c>
      <c r="O550" s="32" t="s">
        <v>4558</v>
      </c>
      <c r="P550" s="32" t="s">
        <v>4559</v>
      </c>
    </row>
    <row r="551" spans="1:16" ht="15.5">
      <c r="A551" s="32" t="s">
        <v>4560</v>
      </c>
      <c r="B551" t="s">
        <v>13368</v>
      </c>
      <c r="C551" t="str">
        <f>LEFT(Data!C551,FIND("|",Data!C551)-1)</f>
        <v>Electronics</v>
      </c>
      <c r="D551" s="37">
        <v>499</v>
      </c>
      <c r="E551" s="38">
        <v>1899</v>
      </c>
      <c r="F551" s="33">
        <v>0.74</v>
      </c>
      <c r="G551" s="32">
        <v>4.0999999999999996</v>
      </c>
      <c r="H551" s="36">
        <v>412</v>
      </c>
      <c r="I551" s="32" t="s">
        <v>4562</v>
      </c>
      <c r="J551" s="32" t="s">
        <v>4563</v>
      </c>
      <c r="K551" s="32" t="s">
        <v>4564</v>
      </c>
      <c r="L551" s="32" t="s">
        <v>4565</v>
      </c>
      <c r="M551" s="32" t="s">
        <v>4566</v>
      </c>
      <c r="N551" s="32" t="s">
        <v>4567</v>
      </c>
      <c r="O551" s="32" t="s">
        <v>4568</v>
      </c>
      <c r="P551" s="32" t="s">
        <v>4569</v>
      </c>
    </row>
    <row r="552" spans="1:16" ht="15.5">
      <c r="A552" s="32" t="s">
        <v>4570</v>
      </c>
      <c r="B552" t="s">
        <v>13369</v>
      </c>
      <c r="C552" t="str">
        <f>LEFT(Data!C552,FIND("|",Data!C552)-1)</f>
        <v>Electronics</v>
      </c>
      <c r="D552" s="37">
        <v>899</v>
      </c>
      <c r="E552" s="38">
        <v>3499</v>
      </c>
      <c r="F552" s="33">
        <v>0.74</v>
      </c>
      <c r="G552" s="32">
        <v>3</v>
      </c>
      <c r="H552" s="36">
        <v>681</v>
      </c>
      <c r="I552" s="32" t="s">
        <v>4572</v>
      </c>
      <c r="J552" s="32" t="s">
        <v>4573</v>
      </c>
      <c r="K552" s="32" t="s">
        <v>4574</v>
      </c>
      <c r="L552" s="32" t="s">
        <v>4575</v>
      </c>
      <c r="M552" s="32" t="s">
        <v>4576</v>
      </c>
      <c r="N552" s="32" t="s">
        <v>4577</v>
      </c>
      <c r="O552" s="32" t="s">
        <v>4578</v>
      </c>
      <c r="P552" s="32" t="s">
        <v>4579</v>
      </c>
    </row>
    <row r="553" spans="1:16" ht="15.5">
      <c r="A553" s="32" t="s">
        <v>4580</v>
      </c>
      <c r="B553" t="s">
        <v>13355</v>
      </c>
      <c r="C553" t="str">
        <f>LEFT(Data!C553,FIND("|",Data!C553)-1)</f>
        <v>Electronics</v>
      </c>
      <c r="D553" s="38">
        <v>1599</v>
      </c>
      <c r="E553" s="38">
        <v>3499</v>
      </c>
      <c r="F553" s="33">
        <v>0.54</v>
      </c>
      <c r="G553" s="32">
        <v>4</v>
      </c>
      <c r="H553" s="36">
        <v>36384</v>
      </c>
      <c r="I553" s="32" t="s">
        <v>4582</v>
      </c>
      <c r="J553" s="32" t="s">
        <v>4583</v>
      </c>
      <c r="K553" s="32" t="s">
        <v>4584</v>
      </c>
      <c r="L553" s="32" t="s">
        <v>4585</v>
      </c>
      <c r="M553" s="32" t="s">
        <v>4586</v>
      </c>
      <c r="N553" s="32" t="s">
        <v>4587</v>
      </c>
      <c r="O553" s="32" t="s">
        <v>4588</v>
      </c>
      <c r="P553" s="32" t="s">
        <v>4589</v>
      </c>
    </row>
    <row r="554" spans="1:16" ht="15.5">
      <c r="A554" s="32" t="s">
        <v>4590</v>
      </c>
      <c r="B554" t="s">
        <v>13370</v>
      </c>
      <c r="C554" t="str">
        <f>LEFT(Data!C554,FIND("|",Data!C554)-1)</f>
        <v>Electronics</v>
      </c>
      <c r="D554" s="37">
        <v>120</v>
      </c>
      <c r="E554" s="37">
        <v>999</v>
      </c>
      <c r="F554" s="33">
        <v>0.88</v>
      </c>
      <c r="G554" s="32">
        <v>3.9</v>
      </c>
      <c r="H554" s="36">
        <v>6491</v>
      </c>
      <c r="I554" s="32" t="s">
        <v>4593</v>
      </c>
      <c r="J554" s="32" t="s">
        <v>4594</v>
      </c>
      <c r="K554" s="32" t="s">
        <v>4595</v>
      </c>
      <c r="L554" s="32" t="s">
        <v>4596</v>
      </c>
      <c r="M554" s="32" t="s">
        <v>4597</v>
      </c>
      <c r="N554" s="32" t="s">
        <v>4598</v>
      </c>
      <c r="O554" s="32" t="s">
        <v>4599</v>
      </c>
      <c r="P554" s="32" t="s">
        <v>4600</v>
      </c>
    </row>
    <row r="555" spans="1:16" ht="15.5">
      <c r="A555" s="32" t="s">
        <v>4601</v>
      </c>
      <c r="B555" t="s">
        <v>13295</v>
      </c>
      <c r="C555" t="str">
        <f>LEFT(Data!C555,FIND("|",Data!C555)-1)</f>
        <v>Electronics</v>
      </c>
      <c r="D555" s="38">
        <v>3999</v>
      </c>
      <c r="E555" s="38">
        <v>6999</v>
      </c>
      <c r="F555" s="33">
        <v>0.43</v>
      </c>
      <c r="G555" s="32">
        <v>4.0999999999999996</v>
      </c>
      <c r="H555" s="36">
        <v>10229</v>
      </c>
      <c r="I555" s="32" t="s">
        <v>4603</v>
      </c>
      <c r="J555" s="32" t="s">
        <v>4604</v>
      </c>
      <c r="K555" s="32" t="s">
        <v>4605</v>
      </c>
      <c r="L555" s="32" t="s">
        <v>4606</v>
      </c>
      <c r="M555" s="32" t="s">
        <v>4607</v>
      </c>
      <c r="N555" s="32" t="s">
        <v>4608</v>
      </c>
      <c r="O555" s="32" t="s">
        <v>4609</v>
      </c>
      <c r="P555" s="32" t="s">
        <v>4610</v>
      </c>
    </row>
    <row r="556" spans="1:16" ht="15.5">
      <c r="A556" s="32" t="s">
        <v>4611</v>
      </c>
      <c r="B556" t="s">
        <v>13305</v>
      </c>
      <c r="C556" t="str">
        <f>LEFT(Data!C556,FIND("|",Data!C556)-1)</f>
        <v>Electronics</v>
      </c>
      <c r="D556" s="38">
        <v>12999</v>
      </c>
      <c r="E556" s="38">
        <v>18999</v>
      </c>
      <c r="F556" s="33">
        <v>0.32</v>
      </c>
      <c r="G556" s="32">
        <v>4.0999999999999996</v>
      </c>
      <c r="H556" s="36">
        <v>50772</v>
      </c>
      <c r="I556" s="32" t="s">
        <v>4185</v>
      </c>
      <c r="J556" s="32" t="s">
        <v>3667</v>
      </c>
      <c r="K556" s="32" t="s">
        <v>3668</v>
      </c>
      <c r="L556" s="32" t="s">
        <v>3669</v>
      </c>
      <c r="M556" s="32" t="s">
        <v>3670</v>
      </c>
      <c r="N556" s="32" t="s">
        <v>3671</v>
      </c>
      <c r="O556" s="32" t="s">
        <v>4186</v>
      </c>
      <c r="P556" s="32" t="s">
        <v>4612</v>
      </c>
    </row>
    <row r="557" spans="1:16" ht="15.5">
      <c r="A557" s="32" t="s">
        <v>4613</v>
      </c>
      <c r="B557" t="s">
        <v>13371</v>
      </c>
      <c r="C557" t="str">
        <f>LEFT(Data!C557,FIND("|",Data!C557)-1)</f>
        <v>Electronics</v>
      </c>
      <c r="D557" s="38">
        <v>1599</v>
      </c>
      <c r="E557" s="38">
        <v>2599</v>
      </c>
      <c r="F557" s="33">
        <v>0.38</v>
      </c>
      <c r="G557" s="32">
        <v>4.3</v>
      </c>
      <c r="H557" s="36">
        <v>1801</v>
      </c>
      <c r="I557" s="32" t="s">
        <v>4615</v>
      </c>
      <c r="J557" s="32" t="s">
        <v>4616</v>
      </c>
      <c r="K557" s="32" t="s">
        <v>4617</v>
      </c>
      <c r="L557" s="32" t="s">
        <v>4618</v>
      </c>
      <c r="M557" s="32" t="s">
        <v>4619</v>
      </c>
      <c r="N557" s="32" t="s">
        <v>4620</v>
      </c>
      <c r="O557" s="32" t="s">
        <v>4621</v>
      </c>
      <c r="P557" s="32" t="s">
        <v>4622</v>
      </c>
    </row>
    <row r="558" spans="1:16" ht="15.5">
      <c r="A558" s="32" t="s">
        <v>4623</v>
      </c>
      <c r="B558" t="s">
        <v>13372</v>
      </c>
      <c r="C558" t="str">
        <f>LEFT(Data!C558,FIND("|",Data!C558)-1)</f>
        <v>Electronics</v>
      </c>
      <c r="D558" s="37">
        <v>699</v>
      </c>
      <c r="E558" s="38">
        <v>1199</v>
      </c>
      <c r="F558" s="33">
        <v>0.42</v>
      </c>
      <c r="G558" s="32">
        <v>4</v>
      </c>
      <c r="H558" s="36">
        <v>14404</v>
      </c>
      <c r="I558" s="32" t="s">
        <v>4625</v>
      </c>
      <c r="J558" s="32" t="s">
        <v>3683</v>
      </c>
      <c r="K558" s="32" t="s">
        <v>3684</v>
      </c>
      <c r="L558" s="32" t="s">
        <v>3685</v>
      </c>
      <c r="M558" s="32" t="s">
        <v>3686</v>
      </c>
      <c r="N558" s="32" t="s">
        <v>3687</v>
      </c>
      <c r="O558" s="32" t="s">
        <v>4626</v>
      </c>
      <c r="P558" s="32" t="s">
        <v>4627</v>
      </c>
    </row>
    <row r="559" spans="1:16" ht="15.5">
      <c r="A559" s="32" t="s">
        <v>4628</v>
      </c>
      <c r="B559" t="s">
        <v>13373</v>
      </c>
      <c r="C559" t="str">
        <f>LEFT(Data!C559,FIND("|",Data!C559)-1)</f>
        <v>Electronics</v>
      </c>
      <c r="D559" s="37">
        <v>99</v>
      </c>
      <c r="E559" s="37">
        <v>999</v>
      </c>
      <c r="F559" s="33">
        <v>0.9</v>
      </c>
      <c r="G559" s="32">
        <v>4.4000000000000004</v>
      </c>
      <c r="H559" s="36">
        <v>305</v>
      </c>
      <c r="I559" s="32" t="s">
        <v>4631</v>
      </c>
      <c r="J559" s="32" t="s">
        <v>4632</v>
      </c>
      <c r="K559" s="32" t="s">
        <v>4633</v>
      </c>
      <c r="L559" s="32" t="s">
        <v>4634</v>
      </c>
      <c r="M559" s="32" t="s">
        <v>4635</v>
      </c>
      <c r="N559" s="32" t="s">
        <v>4636</v>
      </c>
      <c r="O559" s="32" t="s">
        <v>4637</v>
      </c>
      <c r="P559" s="32" t="s">
        <v>4638</v>
      </c>
    </row>
    <row r="560" spans="1:16" ht="15.5">
      <c r="A560" s="32" t="s">
        <v>4639</v>
      </c>
      <c r="B560" t="s">
        <v>13374</v>
      </c>
      <c r="C560" t="str">
        <f>LEFT(Data!C560,FIND("|",Data!C560)-1)</f>
        <v>Electronics</v>
      </c>
      <c r="D560" s="38">
        <v>7915</v>
      </c>
      <c r="E560" s="38">
        <v>9999</v>
      </c>
      <c r="F560" s="33">
        <v>0.21</v>
      </c>
      <c r="G560" s="32">
        <v>4.3</v>
      </c>
      <c r="H560" s="36">
        <v>1376</v>
      </c>
      <c r="I560" s="32" t="s">
        <v>4641</v>
      </c>
      <c r="J560" s="32" t="s">
        <v>4642</v>
      </c>
      <c r="K560" s="32" t="s">
        <v>4643</v>
      </c>
      <c r="L560" s="32" t="s">
        <v>4644</v>
      </c>
      <c r="M560" s="32" t="s">
        <v>4645</v>
      </c>
      <c r="N560" s="32" t="s">
        <v>4646</v>
      </c>
      <c r="O560" s="32" t="s">
        <v>4647</v>
      </c>
      <c r="P560" s="32" t="s">
        <v>4648</v>
      </c>
    </row>
    <row r="561" spans="1:16" ht="15.5">
      <c r="A561" s="32" t="s">
        <v>4649</v>
      </c>
      <c r="B561" t="s">
        <v>13277</v>
      </c>
      <c r="C561" t="str">
        <f>LEFT(Data!C561,FIND("|",Data!C561)-1)</f>
        <v>Electronics</v>
      </c>
      <c r="D561" s="38">
        <v>1499</v>
      </c>
      <c r="E561" s="38">
        <v>7999</v>
      </c>
      <c r="F561" s="33">
        <v>0.81</v>
      </c>
      <c r="G561" s="32">
        <v>4.2</v>
      </c>
      <c r="H561" s="36">
        <v>22638</v>
      </c>
      <c r="I561" s="32" t="s">
        <v>4651</v>
      </c>
      <c r="J561" s="32" t="s">
        <v>3198</v>
      </c>
      <c r="K561" s="32" t="s">
        <v>3199</v>
      </c>
      <c r="L561" s="32" t="s">
        <v>3200</v>
      </c>
      <c r="M561" s="32" t="s">
        <v>3201</v>
      </c>
      <c r="N561" s="32" t="s">
        <v>3202</v>
      </c>
      <c r="O561" s="32" t="s">
        <v>4652</v>
      </c>
      <c r="P561" s="32" t="s">
        <v>4653</v>
      </c>
    </row>
    <row r="562" spans="1:16" ht="15.5">
      <c r="A562" s="32" t="s">
        <v>4654</v>
      </c>
      <c r="B562" t="s">
        <v>13375</v>
      </c>
      <c r="C562" t="str">
        <f>LEFT(Data!C562,FIND("|",Data!C562)-1)</f>
        <v>Electronics</v>
      </c>
      <c r="D562" s="38">
        <v>1055</v>
      </c>
      <c r="E562" s="38">
        <v>1249</v>
      </c>
      <c r="F562" s="33">
        <v>0.16</v>
      </c>
      <c r="G562" s="32">
        <v>3.8</v>
      </c>
      <c r="H562" s="36">
        <v>2352</v>
      </c>
      <c r="I562" s="32" t="s">
        <v>4656</v>
      </c>
      <c r="J562" s="32" t="s">
        <v>4657</v>
      </c>
      <c r="K562" s="32" t="s">
        <v>4658</v>
      </c>
      <c r="L562" s="32" t="s">
        <v>4659</v>
      </c>
      <c r="M562" s="32" t="s">
        <v>4660</v>
      </c>
      <c r="N562" s="32" t="s">
        <v>4661</v>
      </c>
      <c r="O562" s="32" t="s">
        <v>4662</v>
      </c>
      <c r="P562" s="32" t="s">
        <v>4663</v>
      </c>
    </row>
    <row r="563" spans="1:16" ht="15.5">
      <c r="A563" s="32" t="s">
        <v>4664</v>
      </c>
      <c r="B563" t="s">
        <v>13367</v>
      </c>
      <c r="C563" t="str">
        <f>LEFT(Data!C563,FIND("|",Data!C563)-1)</f>
        <v>Electronics</v>
      </c>
      <c r="D563" s="37">
        <v>150</v>
      </c>
      <c r="E563" s="37">
        <v>599</v>
      </c>
      <c r="F563" s="33">
        <v>0.75</v>
      </c>
      <c r="G563" s="32">
        <v>4.3</v>
      </c>
      <c r="H563" s="36">
        <v>714</v>
      </c>
      <c r="I563" s="32" t="s">
        <v>4666</v>
      </c>
      <c r="J563" s="32" t="s">
        <v>4667</v>
      </c>
      <c r="K563" s="32" t="s">
        <v>4668</v>
      </c>
      <c r="L563" s="32" t="s">
        <v>4669</v>
      </c>
      <c r="M563" s="32" t="s">
        <v>4670</v>
      </c>
      <c r="N563" s="32" t="s">
        <v>4671</v>
      </c>
      <c r="O563" s="32" t="s">
        <v>4672</v>
      </c>
      <c r="P563" s="32" t="s">
        <v>4673</v>
      </c>
    </row>
    <row r="564" spans="1:16" ht="15.5">
      <c r="A564" s="32" t="s">
        <v>658</v>
      </c>
      <c r="B564" t="s">
        <v>13110</v>
      </c>
      <c r="C564" t="str">
        <f>LEFT(Data!C564,FIND("|",Data!C564)-1)</f>
        <v>Computers&amp;Accessories</v>
      </c>
      <c r="D564" s="37">
        <v>219</v>
      </c>
      <c r="E564" s="37">
        <v>700</v>
      </c>
      <c r="F564" s="33">
        <v>0.69</v>
      </c>
      <c r="G564" s="32">
        <v>4.3</v>
      </c>
      <c r="H564" s="36">
        <v>20052</v>
      </c>
      <c r="I564" s="32" t="s">
        <v>660</v>
      </c>
      <c r="J564" s="32" t="s">
        <v>661</v>
      </c>
      <c r="K564" s="32" t="s">
        <v>662</v>
      </c>
      <c r="L564" s="32" t="s">
        <v>663</v>
      </c>
      <c r="M564" s="32" t="s">
        <v>664</v>
      </c>
      <c r="N564" s="32" t="s">
        <v>665</v>
      </c>
      <c r="O564" s="32" t="s">
        <v>4674</v>
      </c>
      <c r="P564" s="32" t="s">
        <v>4675</v>
      </c>
    </row>
    <row r="565" spans="1:16" ht="15.5">
      <c r="A565" s="32" t="s">
        <v>4676</v>
      </c>
      <c r="B565" t="s">
        <v>13335</v>
      </c>
      <c r="C565" t="str">
        <f>LEFT(Data!C565,FIND("|",Data!C565)-1)</f>
        <v>Electronics</v>
      </c>
      <c r="D565" s="37">
        <v>474</v>
      </c>
      <c r="E565" s="38">
        <v>1799</v>
      </c>
      <c r="F565" s="33">
        <v>0.74</v>
      </c>
      <c r="G565" s="32">
        <v>4.3</v>
      </c>
      <c r="H565" s="36">
        <v>1454</v>
      </c>
      <c r="I565" s="32" t="s">
        <v>4678</v>
      </c>
      <c r="J565" s="32" t="s">
        <v>4679</v>
      </c>
      <c r="K565" s="32" t="s">
        <v>4680</v>
      </c>
      <c r="L565" s="32" t="s">
        <v>4681</v>
      </c>
      <c r="M565" s="32" t="s">
        <v>4682</v>
      </c>
      <c r="N565" s="32" t="s">
        <v>4683</v>
      </c>
      <c r="O565" s="32" t="s">
        <v>4684</v>
      </c>
      <c r="P565" s="32" t="s">
        <v>4685</v>
      </c>
    </row>
    <row r="566" spans="1:16" ht="15.5">
      <c r="A566" s="32" t="s">
        <v>693</v>
      </c>
      <c r="B566" t="s">
        <v>13127</v>
      </c>
      <c r="C566" t="str">
        <f>LEFT(Data!C566,FIND("|",Data!C566)-1)</f>
        <v>Computers&amp;Accessories</v>
      </c>
      <c r="D566" s="37">
        <v>115</v>
      </c>
      <c r="E566" s="37">
        <v>499</v>
      </c>
      <c r="F566" s="33">
        <v>0.77</v>
      </c>
      <c r="G566" s="32">
        <v>4</v>
      </c>
      <c r="H566" s="36">
        <v>7732</v>
      </c>
      <c r="I566" s="32" t="s">
        <v>695</v>
      </c>
      <c r="J566" s="32" t="s">
        <v>696</v>
      </c>
      <c r="K566" s="32" t="s">
        <v>697</v>
      </c>
      <c r="L566" s="32" t="s">
        <v>698</v>
      </c>
      <c r="M566" s="32" t="s">
        <v>699</v>
      </c>
      <c r="N566" s="32" t="s">
        <v>700</v>
      </c>
      <c r="O566" s="32" t="s">
        <v>4686</v>
      </c>
      <c r="P566" s="32" t="s">
        <v>4687</v>
      </c>
    </row>
    <row r="567" spans="1:16" ht="15.5">
      <c r="A567" s="32" t="s">
        <v>4688</v>
      </c>
      <c r="B567" t="s">
        <v>13376</v>
      </c>
      <c r="C567" t="str">
        <f>LEFT(Data!C567,FIND("|",Data!C567)-1)</f>
        <v>Electronics</v>
      </c>
      <c r="D567" s="37">
        <v>239</v>
      </c>
      <c r="E567" s="37">
        <v>599</v>
      </c>
      <c r="F567" s="33">
        <v>0.6</v>
      </c>
      <c r="G567" s="32">
        <v>3.9</v>
      </c>
      <c r="H567" s="36">
        <v>2147</v>
      </c>
      <c r="I567" s="32" t="s">
        <v>4690</v>
      </c>
      <c r="J567" s="32" t="s">
        <v>4295</v>
      </c>
      <c r="K567" s="32" t="s">
        <v>4296</v>
      </c>
      <c r="L567" s="32" t="s">
        <v>4297</v>
      </c>
      <c r="M567" s="32" t="s">
        <v>4298</v>
      </c>
      <c r="N567" s="32" t="s">
        <v>4299</v>
      </c>
      <c r="O567" s="32" t="s">
        <v>4691</v>
      </c>
      <c r="P567" s="32" t="s">
        <v>4692</v>
      </c>
    </row>
    <row r="568" spans="1:16" ht="15.5">
      <c r="A568" s="32" t="s">
        <v>4693</v>
      </c>
      <c r="B568" t="s">
        <v>13298</v>
      </c>
      <c r="C568" t="str">
        <f>LEFT(Data!C568,FIND("|",Data!C568)-1)</f>
        <v>Electronics</v>
      </c>
      <c r="D568" s="38">
        <v>7499</v>
      </c>
      <c r="E568" s="38">
        <v>9499</v>
      </c>
      <c r="F568" s="33">
        <v>0.21</v>
      </c>
      <c r="G568" s="32">
        <v>4.0999999999999996</v>
      </c>
      <c r="H568" s="36">
        <v>313832</v>
      </c>
      <c r="I568" s="32" t="s">
        <v>4695</v>
      </c>
      <c r="J568" s="32" t="s">
        <v>3267</v>
      </c>
      <c r="K568" s="32" t="s">
        <v>3268</v>
      </c>
      <c r="L568" s="32" t="s">
        <v>3269</v>
      </c>
      <c r="M568" s="32" t="s">
        <v>3270</v>
      </c>
      <c r="N568" s="32" t="s">
        <v>3271</v>
      </c>
      <c r="O568" s="32" t="s">
        <v>3277</v>
      </c>
      <c r="P568" s="32" t="s">
        <v>4696</v>
      </c>
    </row>
    <row r="569" spans="1:16" ht="15.5">
      <c r="A569" s="32" t="s">
        <v>4697</v>
      </c>
      <c r="B569" t="s">
        <v>13377</v>
      </c>
      <c r="C569" t="str">
        <f>LEFT(Data!C569,FIND("|",Data!C569)-1)</f>
        <v>Electronics</v>
      </c>
      <c r="D569" s="37">
        <v>265</v>
      </c>
      <c r="E569" s="37">
        <v>999</v>
      </c>
      <c r="F569" s="33">
        <v>0.73</v>
      </c>
      <c r="G569" s="32">
        <v>3.7</v>
      </c>
      <c r="H569" s="36">
        <v>465</v>
      </c>
      <c r="I569" s="32" t="s">
        <v>4699</v>
      </c>
      <c r="J569" s="32" t="s">
        <v>4700</v>
      </c>
      <c r="K569" s="32" t="s">
        <v>4701</v>
      </c>
      <c r="L569" s="32" t="s">
        <v>4702</v>
      </c>
      <c r="M569" s="32" t="s">
        <v>4703</v>
      </c>
      <c r="N569" s="32" t="s">
        <v>4704</v>
      </c>
      <c r="O569" s="32" t="s">
        <v>4705</v>
      </c>
      <c r="P569" s="32" t="s">
        <v>4706</v>
      </c>
    </row>
    <row r="570" spans="1:16" ht="15.5">
      <c r="A570" s="32" t="s">
        <v>4707</v>
      </c>
      <c r="B570" t="s">
        <v>13286</v>
      </c>
      <c r="C570" t="str">
        <f>LEFT(Data!C570,FIND("|",Data!C570)-1)</f>
        <v>Electronics</v>
      </c>
      <c r="D570" s="38">
        <v>37990</v>
      </c>
      <c r="E570" s="38">
        <v>74999</v>
      </c>
      <c r="F570" s="33">
        <v>0.49</v>
      </c>
      <c r="G570" s="32">
        <v>4.2</v>
      </c>
      <c r="H570" s="36">
        <v>27790</v>
      </c>
      <c r="I570" s="32" t="s">
        <v>4709</v>
      </c>
      <c r="J570" s="32" t="s">
        <v>4710</v>
      </c>
      <c r="K570" s="32" t="s">
        <v>4711</v>
      </c>
      <c r="L570" s="32" t="s">
        <v>4712</v>
      </c>
      <c r="M570" s="32" t="s">
        <v>4713</v>
      </c>
      <c r="N570" s="32" t="s">
        <v>4714</v>
      </c>
      <c r="O570" s="32" t="s">
        <v>4715</v>
      </c>
      <c r="P570" s="32" t="s">
        <v>4716</v>
      </c>
    </row>
    <row r="571" spans="1:16" ht="15.5">
      <c r="A571" s="32" t="s">
        <v>713</v>
      </c>
      <c r="B571" t="s">
        <v>13128</v>
      </c>
      <c r="C571" t="str">
        <f>LEFT(Data!C571,FIND("|",Data!C571)-1)</f>
        <v>Computers&amp;Accessories</v>
      </c>
      <c r="D571" s="37">
        <v>199</v>
      </c>
      <c r="E571" s="37">
        <v>499</v>
      </c>
      <c r="F571" s="33">
        <v>0.6</v>
      </c>
      <c r="G571" s="32">
        <v>4.0999999999999996</v>
      </c>
      <c r="H571" s="36">
        <v>602</v>
      </c>
      <c r="I571" s="32" t="s">
        <v>715</v>
      </c>
      <c r="J571" s="32" t="s">
        <v>716</v>
      </c>
      <c r="K571" s="32" t="s">
        <v>717</v>
      </c>
      <c r="L571" s="32" t="s">
        <v>718</v>
      </c>
      <c r="M571" s="32" t="s">
        <v>719</v>
      </c>
      <c r="N571" s="32" t="s">
        <v>720</v>
      </c>
      <c r="O571" s="32" t="s">
        <v>4717</v>
      </c>
      <c r="P571" s="32" t="s">
        <v>4718</v>
      </c>
    </row>
    <row r="572" spans="1:16" ht="15.5">
      <c r="A572" s="32" t="s">
        <v>723</v>
      </c>
      <c r="B572" t="s">
        <v>13099</v>
      </c>
      <c r="C572" t="str">
        <f>LEFT(Data!C572,FIND("|",Data!C572)-1)</f>
        <v>Computers&amp;Accessories</v>
      </c>
      <c r="D572" s="37">
        <v>179</v>
      </c>
      <c r="E572" s="37">
        <v>399</v>
      </c>
      <c r="F572" s="33">
        <v>0.55000000000000004</v>
      </c>
      <c r="G572" s="32">
        <v>4</v>
      </c>
      <c r="H572" s="36">
        <v>1423</v>
      </c>
      <c r="I572" s="32" t="s">
        <v>725</v>
      </c>
      <c r="J572" s="32" t="s">
        <v>726</v>
      </c>
      <c r="K572" s="32" t="s">
        <v>727</v>
      </c>
      <c r="L572" s="32" t="s">
        <v>728</v>
      </c>
      <c r="M572" s="32" t="s">
        <v>729</v>
      </c>
      <c r="N572" s="32" t="s">
        <v>730</v>
      </c>
      <c r="O572" s="32" t="s">
        <v>4719</v>
      </c>
      <c r="P572" s="32" t="s">
        <v>4720</v>
      </c>
    </row>
    <row r="573" spans="1:16" ht="15.5">
      <c r="A573" s="32" t="s">
        <v>4721</v>
      </c>
      <c r="B573" t="s">
        <v>13378</v>
      </c>
      <c r="C573" t="str">
        <f>LEFT(Data!C573,FIND("|",Data!C573)-1)</f>
        <v>Electronics</v>
      </c>
      <c r="D573" s="38">
        <v>1799</v>
      </c>
      <c r="E573" s="38">
        <v>3999</v>
      </c>
      <c r="F573" s="33">
        <v>0.55000000000000004</v>
      </c>
      <c r="G573" s="32">
        <v>4.5999999999999996</v>
      </c>
      <c r="H573" s="36">
        <v>245</v>
      </c>
      <c r="I573" s="32" t="s">
        <v>4723</v>
      </c>
      <c r="J573" s="32" t="s">
        <v>4724</v>
      </c>
      <c r="K573" s="32" t="s">
        <v>4725</v>
      </c>
      <c r="L573" s="32" t="s">
        <v>4726</v>
      </c>
      <c r="M573" s="32" t="s">
        <v>4727</v>
      </c>
      <c r="N573" s="32" t="s">
        <v>4728</v>
      </c>
      <c r="O573" s="32" t="s">
        <v>4729</v>
      </c>
      <c r="P573" s="32" t="s">
        <v>4730</v>
      </c>
    </row>
    <row r="574" spans="1:16" ht="15.5">
      <c r="A574" s="32" t="s">
        <v>4731</v>
      </c>
      <c r="B574" t="s">
        <v>13365</v>
      </c>
      <c r="C574" t="str">
        <f>LEFT(Data!C574,FIND("|",Data!C574)-1)</f>
        <v>Electronics</v>
      </c>
      <c r="D574" s="38">
        <v>8499</v>
      </c>
      <c r="E574" s="38">
        <v>11999</v>
      </c>
      <c r="F574" s="33">
        <v>0.28999999999999998</v>
      </c>
      <c r="G574" s="32">
        <v>3.9</v>
      </c>
      <c r="H574" s="36">
        <v>276</v>
      </c>
      <c r="I574" s="32" t="s">
        <v>4733</v>
      </c>
      <c r="J574" s="32" t="s">
        <v>4734</v>
      </c>
      <c r="K574" s="32" t="s">
        <v>4735</v>
      </c>
      <c r="L574" s="32" t="s">
        <v>4736</v>
      </c>
      <c r="M574" s="32" t="s">
        <v>4737</v>
      </c>
      <c r="N574" s="32" t="s">
        <v>4738</v>
      </c>
      <c r="O574" s="32" t="s">
        <v>4739</v>
      </c>
      <c r="P574" s="32" t="s">
        <v>4740</v>
      </c>
    </row>
    <row r="575" spans="1:16" ht="15.5">
      <c r="A575" s="32" t="s">
        <v>4741</v>
      </c>
      <c r="B575" t="s">
        <v>13295</v>
      </c>
      <c r="C575" t="str">
        <f>LEFT(Data!C575,FIND("|",Data!C575)-1)</f>
        <v>Electronics</v>
      </c>
      <c r="D575" s="38">
        <v>1999</v>
      </c>
      <c r="E575" s="38">
        <v>3999</v>
      </c>
      <c r="F575" s="33">
        <v>0.5</v>
      </c>
      <c r="G575" s="32">
        <v>4</v>
      </c>
      <c r="H575" s="36">
        <v>30254</v>
      </c>
      <c r="I575" s="32" t="s">
        <v>4743</v>
      </c>
      <c r="J575" s="32" t="s">
        <v>4744</v>
      </c>
      <c r="K575" s="32" t="s">
        <v>4745</v>
      </c>
      <c r="L575" s="32" t="s">
        <v>4746</v>
      </c>
      <c r="M575" s="32" t="s">
        <v>4747</v>
      </c>
      <c r="N575" s="32" t="s">
        <v>4748</v>
      </c>
      <c r="O575" s="32" t="s">
        <v>4749</v>
      </c>
      <c r="P575" s="32" t="s">
        <v>4750</v>
      </c>
    </row>
    <row r="576" spans="1:16" ht="15.5">
      <c r="A576" s="32" t="s">
        <v>4751</v>
      </c>
      <c r="B576" t="s">
        <v>13277</v>
      </c>
      <c r="C576" t="str">
        <f>LEFT(Data!C576,FIND("|",Data!C576)-1)</f>
        <v>Electronics</v>
      </c>
      <c r="D576" s="38">
        <v>3999</v>
      </c>
      <c r="E576" s="38">
        <v>17999</v>
      </c>
      <c r="F576" s="33">
        <v>0.78</v>
      </c>
      <c r="G576" s="32">
        <v>4.3</v>
      </c>
      <c r="H576" s="36">
        <v>17161</v>
      </c>
      <c r="I576" s="32" t="s">
        <v>4752</v>
      </c>
      <c r="J576" s="32" t="s">
        <v>3297</v>
      </c>
      <c r="K576" s="32" t="s">
        <v>3298</v>
      </c>
      <c r="L576" s="32" t="s">
        <v>3299</v>
      </c>
      <c r="M576" s="32" t="s">
        <v>3300</v>
      </c>
      <c r="N576" s="32" t="s">
        <v>3301</v>
      </c>
      <c r="O576" s="32" t="s">
        <v>4753</v>
      </c>
      <c r="P576" s="32" t="s">
        <v>4754</v>
      </c>
    </row>
    <row r="577" spans="1:16" ht="15.5">
      <c r="A577" s="32" t="s">
        <v>4755</v>
      </c>
      <c r="B577" t="s">
        <v>13110</v>
      </c>
      <c r="C577" t="str">
        <f>LEFT(Data!C577,FIND("|",Data!C577)-1)</f>
        <v>Electronics</v>
      </c>
      <c r="D577" s="37">
        <v>219</v>
      </c>
      <c r="E577" s="37">
        <v>499</v>
      </c>
      <c r="F577" s="33">
        <v>0.56000000000000005</v>
      </c>
      <c r="G577" s="32">
        <v>4.4000000000000004</v>
      </c>
      <c r="H577" s="36">
        <v>14</v>
      </c>
      <c r="I577" s="32" t="s">
        <v>4757</v>
      </c>
      <c r="J577" s="32" t="s">
        <v>4758</v>
      </c>
      <c r="K577" s="32" t="s">
        <v>4759</v>
      </c>
      <c r="L577" s="32" t="s">
        <v>4760</v>
      </c>
      <c r="M577" s="32" t="s">
        <v>4761</v>
      </c>
      <c r="N577" s="32" t="s">
        <v>4762</v>
      </c>
      <c r="O577" s="32" t="s">
        <v>4763</v>
      </c>
      <c r="P577" s="32" t="s">
        <v>4764</v>
      </c>
    </row>
    <row r="578" spans="1:16" ht="15.5">
      <c r="A578" s="32" t="s">
        <v>4765</v>
      </c>
      <c r="B578" t="s">
        <v>13379</v>
      </c>
      <c r="C578" t="str">
        <f>LEFT(Data!C578,FIND("|",Data!C578)-1)</f>
        <v>Electronics</v>
      </c>
      <c r="D578" s="37">
        <v>599</v>
      </c>
      <c r="E578" s="38">
        <v>1399</v>
      </c>
      <c r="F578" s="33">
        <v>0.56999999999999995</v>
      </c>
      <c r="G578" s="32">
        <v>4.0999999999999996</v>
      </c>
      <c r="H578" s="36">
        <v>14560</v>
      </c>
      <c r="I578" s="32" t="s">
        <v>4767</v>
      </c>
      <c r="J578" s="32" t="s">
        <v>4768</v>
      </c>
      <c r="K578" s="32" t="s">
        <v>4769</v>
      </c>
      <c r="L578" s="32" t="s">
        <v>4770</v>
      </c>
      <c r="M578" s="32" t="s">
        <v>4771</v>
      </c>
      <c r="N578" s="32" t="s">
        <v>4772</v>
      </c>
      <c r="O578" s="32" t="s">
        <v>4773</v>
      </c>
      <c r="P578" s="32" t="s">
        <v>4774</v>
      </c>
    </row>
    <row r="579" spans="1:16" ht="15.5">
      <c r="A579" s="32" t="s">
        <v>4775</v>
      </c>
      <c r="B579" t="s">
        <v>13380</v>
      </c>
      <c r="C579" t="str">
        <f>LEFT(Data!C579,FIND("|",Data!C579)-1)</f>
        <v>Electronics</v>
      </c>
      <c r="D579" s="38">
        <v>2499</v>
      </c>
      <c r="E579" s="38">
        <v>2999</v>
      </c>
      <c r="F579" s="33">
        <v>0.17</v>
      </c>
      <c r="G579" s="32">
        <v>4.0999999999999996</v>
      </c>
      <c r="H579" s="36">
        <v>3156</v>
      </c>
      <c r="I579" s="32" t="s">
        <v>4777</v>
      </c>
      <c r="J579" s="32" t="s">
        <v>4778</v>
      </c>
      <c r="K579" s="32" t="s">
        <v>4779</v>
      </c>
      <c r="L579" s="32" t="s">
        <v>4780</v>
      </c>
      <c r="M579" s="32" t="s">
        <v>4781</v>
      </c>
      <c r="N579" s="32" t="s">
        <v>4782</v>
      </c>
      <c r="O579" s="32" t="s">
        <v>4783</v>
      </c>
      <c r="P579" s="32" t="s">
        <v>4784</v>
      </c>
    </row>
    <row r="580" spans="1:16" ht="15.5">
      <c r="A580" s="32" t="s">
        <v>4785</v>
      </c>
      <c r="B580" t="s">
        <v>13381</v>
      </c>
      <c r="C580" t="str">
        <f>LEFT(Data!C580,FIND("|",Data!C580)-1)</f>
        <v>Electronics</v>
      </c>
      <c r="D580" s="37">
        <v>89</v>
      </c>
      <c r="E580" s="37">
        <v>499</v>
      </c>
      <c r="F580" s="33">
        <v>0.82</v>
      </c>
      <c r="G580" s="32">
        <v>4.0999999999999996</v>
      </c>
      <c r="H580" s="36">
        <v>9340</v>
      </c>
      <c r="I580" s="32" t="s">
        <v>4788</v>
      </c>
      <c r="J580" s="32" t="s">
        <v>4789</v>
      </c>
      <c r="K580" s="32" t="s">
        <v>4790</v>
      </c>
      <c r="L580" s="32" t="s">
        <v>4791</v>
      </c>
      <c r="M580" s="32" t="s">
        <v>4792</v>
      </c>
      <c r="N580" s="32" t="s">
        <v>4793</v>
      </c>
      <c r="O580" s="32" t="s">
        <v>4794</v>
      </c>
      <c r="P580" s="32" t="s">
        <v>4795</v>
      </c>
    </row>
    <row r="581" spans="1:16" ht="15.5">
      <c r="A581" s="32" t="s">
        <v>4796</v>
      </c>
      <c r="B581" t="s">
        <v>13277</v>
      </c>
      <c r="C581" t="str">
        <f>LEFT(Data!C581,FIND("|",Data!C581)-1)</f>
        <v>Electronics</v>
      </c>
      <c r="D581" s="38">
        <v>2999</v>
      </c>
      <c r="E581" s="38">
        <v>11999</v>
      </c>
      <c r="F581" s="33">
        <v>0.75</v>
      </c>
      <c r="G581" s="32">
        <v>4.4000000000000004</v>
      </c>
      <c r="H581" s="36">
        <v>768</v>
      </c>
      <c r="I581" s="32" t="s">
        <v>4798</v>
      </c>
      <c r="J581" s="32" t="s">
        <v>4799</v>
      </c>
      <c r="K581" s="32" t="s">
        <v>4800</v>
      </c>
      <c r="L581" s="32" t="s">
        <v>4801</v>
      </c>
      <c r="M581" s="32" t="s">
        <v>4802</v>
      </c>
      <c r="N581" s="32" t="s">
        <v>4803</v>
      </c>
      <c r="O581" s="32" t="s">
        <v>4804</v>
      </c>
      <c r="P581" s="32" t="s">
        <v>4805</v>
      </c>
    </row>
    <row r="582" spans="1:16" ht="15.5">
      <c r="A582" s="32" t="s">
        <v>4806</v>
      </c>
      <c r="B582" t="s">
        <v>13382</v>
      </c>
      <c r="C582" t="str">
        <f>LEFT(Data!C582,FIND("|",Data!C582)-1)</f>
        <v>Electronics</v>
      </c>
      <c r="D582" s="37">
        <v>314</v>
      </c>
      <c r="E582" s="38">
        <v>1499</v>
      </c>
      <c r="F582" s="33">
        <v>0.79</v>
      </c>
      <c r="G582" s="32">
        <v>4.5</v>
      </c>
      <c r="H582" s="36">
        <v>28978</v>
      </c>
      <c r="I582" s="32" t="s">
        <v>4808</v>
      </c>
      <c r="J582" s="32" t="s">
        <v>4004</v>
      </c>
      <c r="K582" s="32" t="s">
        <v>4005</v>
      </c>
      <c r="L582" s="32" t="s">
        <v>4006</v>
      </c>
      <c r="M582" s="32" t="s">
        <v>4007</v>
      </c>
      <c r="N582" s="32" t="s">
        <v>4008</v>
      </c>
      <c r="O582" s="32" t="s">
        <v>4809</v>
      </c>
      <c r="P582" s="32" t="s">
        <v>4810</v>
      </c>
    </row>
    <row r="583" spans="1:16" ht="15.5">
      <c r="A583" s="32" t="s">
        <v>4811</v>
      </c>
      <c r="B583" t="s">
        <v>13286</v>
      </c>
      <c r="C583" t="str">
        <f>LEFT(Data!C583,FIND("|",Data!C583)-1)</f>
        <v>Electronics</v>
      </c>
      <c r="D583" s="38">
        <v>13999</v>
      </c>
      <c r="E583" s="38">
        <v>19499</v>
      </c>
      <c r="F583" s="33">
        <v>0.28000000000000003</v>
      </c>
      <c r="G583" s="32">
        <v>4.0999999999999996</v>
      </c>
      <c r="H583" s="36">
        <v>18998</v>
      </c>
      <c r="I583" s="32" t="s">
        <v>3478</v>
      </c>
      <c r="J583" s="32" t="s">
        <v>3223</v>
      </c>
      <c r="K583" s="32" t="s">
        <v>3224</v>
      </c>
      <c r="L583" s="32" t="s">
        <v>3225</v>
      </c>
      <c r="M583" s="32" t="s">
        <v>3226</v>
      </c>
      <c r="N583" s="32" t="s">
        <v>3227</v>
      </c>
      <c r="O583" s="32" t="s">
        <v>4813</v>
      </c>
      <c r="P583" s="32" t="s">
        <v>4814</v>
      </c>
    </row>
    <row r="584" spans="1:16" ht="15.5">
      <c r="A584" s="32" t="s">
        <v>4815</v>
      </c>
      <c r="B584" t="s">
        <v>13383</v>
      </c>
      <c r="C584" t="str">
        <f>LEFT(Data!C584,FIND("|",Data!C584)-1)</f>
        <v>Electronics</v>
      </c>
      <c r="D584" s="37">
        <v>139</v>
      </c>
      <c r="E584" s="37">
        <v>499</v>
      </c>
      <c r="F584" s="33">
        <v>0.72</v>
      </c>
      <c r="G584" s="32">
        <v>4.2</v>
      </c>
      <c r="H584" s="36">
        <v>4971</v>
      </c>
      <c r="I584" s="32" t="s">
        <v>4817</v>
      </c>
      <c r="J584" s="32" t="s">
        <v>4818</v>
      </c>
      <c r="K584" s="32" t="s">
        <v>4819</v>
      </c>
      <c r="L584" s="32" t="s">
        <v>4820</v>
      </c>
      <c r="M584" s="32" t="s">
        <v>4821</v>
      </c>
      <c r="N584" s="32" t="s">
        <v>4822</v>
      </c>
      <c r="O584" s="32" t="s">
        <v>4823</v>
      </c>
      <c r="P584" s="32" t="s">
        <v>4824</v>
      </c>
    </row>
    <row r="585" spans="1:16" ht="15.5">
      <c r="A585" s="32" t="s">
        <v>4825</v>
      </c>
      <c r="B585" t="s">
        <v>13384</v>
      </c>
      <c r="C585" t="str">
        <f>LEFT(Data!C585,FIND("|",Data!C585)-1)</f>
        <v>Electronics</v>
      </c>
      <c r="D585" s="38">
        <v>2599</v>
      </c>
      <c r="E585" s="38">
        <v>6999</v>
      </c>
      <c r="F585" s="33">
        <v>0.63</v>
      </c>
      <c r="G585" s="32">
        <v>4.5</v>
      </c>
      <c r="H585" s="36">
        <v>1526</v>
      </c>
      <c r="I585" s="32" t="s">
        <v>4827</v>
      </c>
      <c r="J585" s="32" t="s">
        <v>4828</v>
      </c>
      <c r="K585" s="32" t="s">
        <v>4829</v>
      </c>
      <c r="L585" s="32" t="s">
        <v>4830</v>
      </c>
      <c r="M585" s="32" t="s">
        <v>4831</v>
      </c>
      <c r="N585" s="32" t="s">
        <v>4832</v>
      </c>
      <c r="O585" s="32" t="s">
        <v>4833</v>
      </c>
      <c r="P585" s="32" t="s">
        <v>4834</v>
      </c>
    </row>
    <row r="586" spans="1:16" ht="15.5">
      <c r="A586" s="32" t="s">
        <v>4835</v>
      </c>
      <c r="B586" t="s">
        <v>13385</v>
      </c>
      <c r="C586" t="str">
        <f>LEFT(Data!C586,FIND("|",Data!C586)-1)</f>
        <v>Electronics</v>
      </c>
      <c r="D586" s="37">
        <v>365</v>
      </c>
      <c r="E586" s="37">
        <v>999</v>
      </c>
      <c r="F586" s="33">
        <v>0.63</v>
      </c>
      <c r="G586" s="32">
        <v>4.0999999999999996</v>
      </c>
      <c r="H586" s="36">
        <v>363711</v>
      </c>
      <c r="I586" s="32" t="s">
        <v>3483</v>
      </c>
      <c r="J586" s="32" t="s">
        <v>3133</v>
      </c>
      <c r="K586" s="32" t="s">
        <v>3134</v>
      </c>
      <c r="L586" s="32" t="s">
        <v>3135</v>
      </c>
      <c r="M586" s="32" t="s">
        <v>3136</v>
      </c>
      <c r="N586" s="32" t="s">
        <v>3137</v>
      </c>
      <c r="O586" s="32" t="s">
        <v>4837</v>
      </c>
      <c r="P586" s="32" t="s">
        <v>4838</v>
      </c>
    </row>
    <row r="587" spans="1:16" ht="15.5">
      <c r="A587" s="32" t="s">
        <v>4839</v>
      </c>
      <c r="B587" t="s">
        <v>13386</v>
      </c>
      <c r="C587" t="str">
        <f>LEFT(Data!C587,FIND("|",Data!C587)-1)</f>
        <v>Electronics</v>
      </c>
      <c r="D587" s="38">
        <v>1499</v>
      </c>
      <c r="E587" s="38">
        <v>4490</v>
      </c>
      <c r="F587" s="33">
        <v>0.67</v>
      </c>
      <c r="G587" s="32">
        <v>3.9</v>
      </c>
      <c r="H587" s="36">
        <v>136954</v>
      </c>
      <c r="I587" s="32" t="s">
        <v>4841</v>
      </c>
      <c r="J587" s="32" t="s">
        <v>4842</v>
      </c>
      <c r="K587" s="32" t="s">
        <v>4843</v>
      </c>
      <c r="L587" s="32" t="s">
        <v>4844</v>
      </c>
      <c r="M587" s="32" t="s">
        <v>4845</v>
      </c>
      <c r="N587" s="32" t="s">
        <v>4846</v>
      </c>
      <c r="O587" s="32" t="s">
        <v>4847</v>
      </c>
      <c r="P587" s="32" t="s">
        <v>4848</v>
      </c>
    </row>
    <row r="588" spans="1:16" ht="15.5">
      <c r="A588" s="32" t="s">
        <v>2971</v>
      </c>
      <c r="B588" t="s">
        <v>13277</v>
      </c>
      <c r="C588" t="str">
        <f>LEFT(Data!C588,FIND("|",Data!C588)-1)</f>
        <v>Electronics</v>
      </c>
      <c r="D588" s="38">
        <v>1998</v>
      </c>
      <c r="E588" s="38">
        <v>9999</v>
      </c>
      <c r="F588" s="33">
        <v>0.8</v>
      </c>
      <c r="G588" s="32">
        <v>4.3</v>
      </c>
      <c r="H588" s="36">
        <v>27709</v>
      </c>
      <c r="I588" s="32" t="s">
        <v>2973</v>
      </c>
      <c r="J588" s="32" t="s">
        <v>2974</v>
      </c>
      <c r="K588" s="32" t="s">
        <v>2975</v>
      </c>
      <c r="L588" s="32" t="s">
        <v>2976</v>
      </c>
      <c r="M588" s="32" t="s">
        <v>2977</v>
      </c>
      <c r="N588" s="32" t="s">
        <v>2978</v>
      </c>
      <c r="O588" s="32" t="s">
        <v>4849</v>
      </c>
      <c r="P588" s="32" t="s">
        <v>4850</v>
      </c>
    </row>
    <row r="589" spans="1:16" ht="15.5">
      <c r="A589" s="32" t="s">
        <v>2981</v>
      </c>
      <c r="B589" t="s">
        <v>13278</v>
      </c>
      <c r="C589" t="str">
        <f>LEFT(Data!C589,FIND("|",Data!C589)-1)</f>
        <v>Electronics</v>
      </c>
      <c r="D589" s="38">
        <v>1799</v>
      </c>
      <c r="E589" s="38">
        <v>7990</v>
      </c>
      <c r="F589" s="33">
        <v>0.77</v>
      </c>
      <c r="G589" s="32">
        <v>3.8</v>
      </c>
      <c r="H589" s="36">
        <v>17833</v>
      </c>
      <c r="I589" s="32" t="s">
        <v>2983</v>
      </c>
      <c r="J589" s="32" t="s">
        <v>2984</v>
      </c>
      <c r="K589" s="32" t="s">
        <v>2985</v>
      </c>
      <c r="L589" s="32" t="s">
        <v>2986</v>
      </c>
      <c r="M589" s="32" t="s">
        <v>2987</v>
      </c>
      <c r="N589" s="32" t="s">
        <v>2988</v>
      </c>
      <c r="O589" s="32" t="s">
        <v>4851</v>
      </c>
      <c r="P589" s="32" t="s">
        <v>4852</v>
      </c>
    </row>
    <row r="590" spans="1:16" ht="15.5">
      <c r="A590" s="32" t="s">
        <v>4853</v>
      </c>
      <c r="B590" t="s">
        <v>13387</v>
      </c>
      <c r="C590" t="str">
        <f>LEFT(Data!C590,FIND("|",Data!C590)-1)</f>
        <v>Computers&amp;Accessories</v>
      </c>
      <c r="D590" s="37">
        <v>289</v>
      </c>
      <c r="E590" s="37">
        <v>650</v>
      </c>
      <c r="F590" s="33">
        <v>0.56000000000000005</v>
      </c>
      <c r="G590" s="32">
        <v>4.3</v>
      </c>
      <c r="H590" s="36">
        <v>253105</v>
      </c>
      <c r="I590" s="32" t="s">
        <v>4856</v>
      </c>
      <c r="J590" s="32" t="s">
        <v>4857</v>
      </c>
      <c r="K590" s="32" t="s">
        <v>4858</v>
      </c>
      <c r="L590" s="32" t="s">
        <v>4859</v>
      </c>
      <c r="M590" s="32" t="s">
        <v>4860</v>
      </c>
      <c r="N590" s="32" t="s">
        <v>4861</v>
      </c>
      <c r="O590" s="32" t="s">
        <v>4862</v>
      </c>
      <c r="P590" s="32" t="s">
        <v>4863</v>
      </c>
    </row>
    <row r="591" spans="1:16" ht="15.5">
      <c r="A591" s="32" t="s">
        <v>4864</v>
      </c>
      <c r="B591" t="s">
        <v>13388</v>
      </c>
      <c r="C591" t="str">
        <f>LEFT(Data!C591,FIND("|",Data!C591)-1)</f>
        <v>Computers&amp;Accessories</v>
      </c>
      <c r="D591" s="37">
        <v>599</v>
      </c>
      <c r="E591" s="37">
        <v>895</v>
      </c>
      <c r="F591" s="33">
        <v>0.33</v>
      </c>
      <c r="G591" s="32">
        <v>4.4000000000000004</v>
      </c>
      <c r="H591" s="36">
        <v>61314</v>
      </c>
      <c r="I591" s="32" t="s">
        <v>4867</v>
      </c>
      <c r="J591" s="32" t="s">
        <v>4868</v>
      </c>
      <c r="K591" s="32" t="s">
        <v>4869</v>
      </c>
      <c r="L591" s="32" t="s">
        <v>4870</v>
      </c>
      <c r="M591" s="32" t="s">
        <v>4871</v>
      </c>
      <c r="N591" s="32" t="s">
        <v>4872</v>
      </c>
      <c r="O591" s="32" t="s">
        <v>4873</v>
      </c>
      <c r="P591" s="32" t="s">
        <v>4874</v>
      </c>
    </row>
    <row r="592" spans="1:16" ht="15.5">
      <c r="A592" s="32" t="s">
        <v>4875</v>
      </c>
      <c r="B592" t="s">
        <v>13389</v>
      </c>
      <c r="C592" t="str">
        <f>LEFT(Data!C592,FIND("|",Data!C592)-1)</f>
        <v>Computers&amp;Accessories</v>
      </c>
      <c r="D592" s="37">
        <v>217</v>
      </c>
      <c r="E592" s="37">
        <v>237</v>
      </c>
      <c r="F592" s="33">
        <v>0.08</v>
      </c>
      <c r="G592" s="32">
        <v>3.8</v>
      </c>
      <c r="H592" s="36">
        <v>7354</v>
      </c>
      <c r="I592" s="32" t="s">
        <v>4878</v>
      </c>
      <c r="J592" s="32" t="s">
        <v>4879</v>
      </c>
      <c r="K592" s="32" t="s">
        <v>4880</v>
      </c>
      <c r="L592" s="32" t="s">
        <v>4881</v>
      </c>
      <c r="M592" s="32" t="s">
        <v>4882</v>
      </c>
      <c r="N592" s="32" t="s">
        <v>4883</v>
      </c>
      <c r="O592" s="32" t="s">
        <v>4884</v>
      </c>
      <c r="P592" s="32" t="s">
        <v>4885</v>
      </c>
    </row>
    <row r="593" spans="1:16" ht="15.5">
      <c r="A593" s="32" t="s">
        <v>4886</v>
      </c>
      <c r="B593" t="s">
        <v>13386</v>
      </c>
      <c r="C593" t="str">
        <f>LEFT(Data!C593,FIND("|",Data!C593)-1)</f>
        <v>Electronics</v>
      </c>
      <c r="D593" s="38">
        <v>1299</v>
      </c>
      <c r="E593" s="38">
        <v>2990</v>
      </c>
      <c r="F593" s="33">
        <v>0.56999999999999995</v>
      </c>
      <c r="G593" s="32">
        <v>3.8</v>
      </c>
      <c r="H593" s="36">
        <v>180998</v>
      </c>
      <c r="I593" s="32" t="s">
        <v>4888</v>
      </c>
      <c r="J593" s="32" t="s">
        <v>4889</v>
      </c>
      <c r="K593" s="32" t="s">
        <v>4890</v>
      </c>
      <c r="L593" s="32" t="s">
        <v>4891</v>
      </c>
      <c r="M593" s="32" t="s">
        <v>4892</v>
      </c>
      <c r="N593" s="32" t="s">
        <v>4893</v>
      </c>
      <c r="O593" s="32" t="s">
        <v>4894</v>
      </c>
      <c r="P593" s="32" t="s">
        <v>4895</v>
      </c>
    </row>
    <row r="594" spans="1:16" ht="15.5">
      <c r="A594" s="32" t="s">
        <v>4896</v>
      </c>
      <c r="B594" t="s">
        <v>13390</v>
      </c>
      <c r="C594" t="str">
        <f>LEFT(Data!C594,FIND("|",Data!C594)-1)</f>
        <v>Computers&amp;Accessories</v>
      </c>
      <c r="D594" s="37">
        <v>263</v>
      </c>
      <c r="E594" s="37">
        <v>699</v>
      </c>
      <c r="F594" s="33">
        <v>0.62</v>
      </c>
      <c r="G594" s="32">
        <v>3.5</v>
      </c>
      <c r="H594" s="36">
        <v>690</v>
      </c>
      <c r="I594" s="32" t="s">
        <v>4899</v>
      </c>
      <c r="J594" s="32" t="s">
        <v>4900</v>
      </c>
      <c r="K594" s="32" t="s">
        <v>4901</v>
      </c>
      <c r="L594" s="32" t="s">
        <v>4902</v>
      </c>
      <c r="M594" s="32" t="s">
        <v>4903</v>
      </c>
      <c r="N594" s="32" t="s">
        <v>4904</v>
      </c>
      <c r="O594" s="32" t="s">
        <v>4905</v>
      </c>
      <c r="P594" s="32" t="s">
        <v>4906</v>
      </c>
    </row>
    <row r="595" spans="1:16" ht="15.5">
      <c r="A595" s="32" t="s">
        <v>3036</v>
      </c>
      <c r="B595" t="s">
        <v>13282</v>
      </c>
      <c r="C595" t="str">
        <f>LEFT(Data!C595,FIND("|",Data!C595)-1)</f>
        <v>Electronics</v>
      </c>
      <c r="D595" s="37">
        <v>569</v>
      </c>
      <c r="E595" s="38">
        <v>1000</v>
      </c>
      <c r="F595" s="33">
        <v>0.43</v>
      </c>
      <c r="G595" s="32">
        <v>4.4000000000000004</v>
      </c>
      <c r="H595" s="36">
        <v>67262</v>
      </c>
      <c r="I595" s="32" t="s">
        <v>3039</v>
      </c>
      <c r="J595" s="32" t="s">
        <v>3040</v>
      </c>
      <c r="K595" s="32" t="s">
        <v>3041</v>
      </c>
      <c r="L595" s="32" t="s">
        <v>3042</v>
      </c>
      <c r="M595" s="32" t="s">
        <v>3043</v>
      </c>
      <c r="N595" s="32" t="s">
        <v>3044</v>
      </c>
      <c r="O595" s="32" t="s">
        <v>4907</v>
      </c>
      <c r="P595" s="32" t="s">
        <v>4908</v>
      </c>
    </row>
    <row r="596" spans="1:16" ht="15.5">
      <c r="A596" s="32" t="s">
        <v>3047</v>
      </c>
      <c r="B596" t="s">
        <v>13283</v>
      </c>
      <c r="C596" t="str">
        <f>LEFT(Data!C596,FIND("|",Data!C596)-1)</f>
        <v>Electronics</v>
      </c>
      <c r="D596" s="38">
        <v>1999</v>
      </c>
      <c r="E596" s="38">
        <v>4999</v>
      </c>
      <c r="F596" s="33">
        <v>0.6</v>
      </c>
      <c r="G596" s="32">
        <v>4.0999999999999996</v>
      </c>
      <c r="H596" s="36">
        <v>10689</v>
      </c>
      <c r="I596" s="32" t="s">
        <v>3049</v>
      </c>
      <c r="J596" s="32" t="s">
        <v>3050</v>
      </c>
      <c r="K596" s="32" t="s">
        <v>3051</v>
      </c>
      <c r="L596" s="32" t="s">
        <v>3052</v>
      </c>
      <c r="M596" s="32" t="s">
        <v>3053</v>
      </c>
      <c r="N596" s="32" t="s">
        <v>3054</v>
      </c>
      <c r="O596" s="32" t="s">
        <v>4909</v>
      </c>
      <c r="P596" s="32" t="s">
        <v>4910</v>
      </c>
    </row>
    <row r="597" spans="1:16" ht="15.5">
      <c r="A597" s="32" t="s">
        <v>4911</v>
      </c>
      <c r="B597" t="s">
        <v>13358</v>
      </c>
      <c r="C597" t="str">
        <f>LEFT(Data!C597,FIND("|",Data!C597)-1)</f>
        <v>Electronics</v>
      </c>
      <c r="D597" s="38">
        <v>1399</v>
      </c>
      <c r="E597" s="38">
        <v>3990</v>
      </c>
      <c r="F597" s="33">
        <v>0.65</v>
      </c>
      <c r="G597" s="32">
        <v>4.0999999999999996</v>
      </c>
      <c r="H597" s="36">
        <v>141841</v>
      </c>
      <c r="I597" s="32" t="s">
        <v>4913</v>
      </c>
      <c r="J597" s="32" t="s">
        <v>4914</v>
      </c>
      <c r="K597" s="32" t="s">
        <v>4915</v>
      </c>
      <c r="L597" s="32" t="s">
        <v>4916</v>
      </c>
      <c r="M597" s="32" t="s">
        <v>4917</v>
      </c>
      <c r="N597" s="32" t="s">
        <v>4918</v>
      </c>
      <c r="O597" s="32" t="s">
        <v>4919</v>
      </c>
      <c r="P597" s="32" t="s">
        <v>4920</v>
      </c>
    </row>
    <row r="598" spans="1:16" ht="15.5">
      <c r="A598" s="32" t="s">
        <v>4921</v>
      </c>
      <c r="B598" t="s">
        <v>13391</v>
      </c>
      <c r="C598" t="str">
        <f>LEFT(Data!C598,FIND("|",Data!C598)-1)</f>
        <v>Computers&amp;Accessories</v>
      </c>
      <c r="D598" s="37">
        <v>349</v>
      </c>
      <c r="E598" s="38">
        <v>1499</v>
      </c>
      <c r="F598" s="33">
        <v>0.77</v>
      </c>
      <c r="G598" s="32">
        <v>4.3</v>
      </c>
      <c r="H598" s="36">
        <v>24791</v>
      </c>
      <c r="I598" s="32" t="s">
        <v>4924</v>
      </c>
      <c r="J598" s="32" t="s">
        <v>4925</v>
      </c>
      <c r="K598" s="32" t="s">
        <v>4926</v>
      </c>
      <c r="L598" s="32" t="s">
        <v>4927</v>
      </c>
      <c r="M598" s="32" t="s">
        <v>4928</v>
      </c>
      <c r="N598" s="32" t="s">
        <v>4929</v>
      </c>
      <c r="O598" s="32" t="s">
        <v>4930</v>
      </c>
      <c r="P598" s="32" t="s">
        <v>4931</v>
      </c>
    </row>
    <row r="599" spans="1:16" ht="15.5">
      <c r="A599" s="32" t="s">
        <v>4932</v>
      </c>
      <c r="B599" t="s">
        <v>13392</v>
      </c>
      <c r="C599" t="str">
        <f>LEFT(Data!C599,FIND("|",Data!C599)-1)</f>
        <v>Electronics</v>
      </c>
      <c r="D599" s="37">
        <v>149</v>
      </c>
      <c r="E599" s="37">
        <v>399</v>
      </c>
      <c r="F599" s="33">
        <v>0.63</v>
      </c>
      <c r="G599" s="32">
        <v>3.5</v>
      </c>
      <c r="H599" s="36">
        <v>21764</v>
      </c>
      <c r="I599" s="32" t="s">
        <v>4934</v>
      </c>
      <c r="J599" s="32" t="s">
        <v>4935</v>
      </c>
      <c r="K599" s="32" t="s">
        <v>4936</v>
      </c>
      <c r="L599" s="32" t="s">
        <v>4937</v>
      </c>
      <c r="M599" s="32" t="s">
        <v>4938</v>
      </c>
      <c r="N599" s="32" t="s">
        <v>4939</v>
      </c>
      <c r="O599" s="32" t="s">
        <v>4940</v>
      </c>
      <c r="P599" s="32" t="s">
        <v>4941</v>
      </c>
    </row>
    <row r="600" spans="1:16" ht="15.5">
      <c r="A600" s="32" t="s">
        <v>3078</v>
      </c>
      <c r="B600" t="s">
        <v>13285</v>
      </c>
      <c r="C600" t="str">
        <f>LEFT(Data!C600,FIND("|",Data!C600)-1)</f>
        <v>Electronics</v>
      </c>
      <c r="D600" s="37">
        <v>599</v>
      </c>
      <c r="E600" s="37">
        <v>999</v>
      </c>
      <c r="F600" s="33">
        <v>0.4</v>
      </c>
      <c r="G600" s="32">
        <v>4.0999999999999996</v>
      </c>
      <c r="H600" s="36">
        <v>192587</v>
      </c>
      <c r="I600" s="32" t="s">
        <v>3081</v>
      </c>
      <c r="J600" s="32" t="s">
        <v>3082</v>
      </c>
      <c r="K600" s="32" t="s">
        <v>3083</v>
      </c>
      <c r="L600" s="32" t="s">
        <v>3084</v>
      </c>
      <c r="M600" s="32" t="s">
        <v>3085</v>
      </c>
      <c r="N600" s="32" t="s">
        <v>3086</v>
      </c>
      <c r="O600" s="32" t="s">
        <v>4942</v>
      </c>
      <c r="P600" s="32" t="s">
        <v>4943</v>
      </c>
    </row>
    <row r="601" spans="1:16" ht="15.5">
      <c r="A601" s="32" t="s">
        <v>4944</v>
      </c>
      <c r="B601" t="s">
        <v>13358</v>
      </c>
      <c r="C601" t="str">
        <f>LEFT(Data!C601,FIND("|",Data!C601)-1)</f>
        <v>Electronics</v>
      </c>
      <c r="D601" s="38">
        <v>1220</v>
      </c>
      <c r="E601" s="38">
        <v>3990</v>
      </c>
      <c r="F601" s="33">
        <v>0.69</v>
      </c>
      <c r="G601" s="32">
        <v>4.0999999999999996</v>
      </c>
      <c r="H601" s="36">
        <v>107151</v>
      </c>
      <c r="I601" s="32" t="s">
        <v>4946</v>
      </c>
      <c r="J601" s="32" t="s">
        <v>4947</v>
      </c>
      <c r="K601" s="32" t="s">
        <v>4948</v>
      </c>
      <c r="L601" s="32" t="s">
        <v>4949</v>
      </c>
      <c r="M601" s="32" t="s">
        <v>4950</v>
      </c>
      <c r="N601" s="32" t="s">
        <v>4951</v>
      </c>
      <c r="O601" s="32" t="s">
        <v>4952</v>
      </c>
      <c r="P601" s="32" t="s">
        <v>4953</v>
      </c>
    </row>
    <row r="602" spans="1:16" ht="15.5">
      <c r="A602" s="32" t="s">
        <v>3068</v>
      </c>
      <c r="B602" t="s">
        <v>13278</v>
      </c>
      <c r="C602" t="str">
        <f>LEFT(Data!C602,FIND("|",Data!C602)-1)</f>
        <v>Electronics</v>
      </c>
      <c r="D602" s="38">
        <v>1499</v>
      </c>
      <c r="E602" s="38">
        <v>6990</v>
      </c>
      <c r="F602" s="33">
        <v>0.79</v>
      </c>
      <c r="G602" s="32">
        <v>3.9</v>
      </c>
      <c r="H602" s="36">
        <v>21797</v>
      </c>
      <c r="I602" s="32" t="s">
        <v>3070</v>
      </c>
      <c r="J602" s="32" t="s">
        <v>4954</v>
      </c>
      <c r="K602" s="32" t="s">
        <v>4955</v>
      </c>
      <c r="L602" s="32" t="s">
        <v>4956</v>
      </c>
      <c r="M602" s="32" t="s">
        <v>4957</v>
      </c>
      <c r="N602" s="32" t="s">
        <v>4958</v>
      </c>
      <c r="O602" s="32" t="s">
        <v>4959</v>
      </c>
      <c r="P602" s="32" t="s">
        <v>4960</v>
      </c>
    </row>
    <row r="603" spans="1:16" ht="15.5">
      <c r="A603" s="32" t="s">
        <v>4961</v>
      </c>
      <c r="B603" t="s">
        <v>13285</v>
      </c>
      <c r="C603" t="str">
        <f>LEFT(Data!C603,FIND("|",Data!C603)-1)</f>
        <v>Electronics</v>
      </c>
      <c r="D603" s="37">
        <v>499</v>
      </c>
      <c r="E603" s="37">
        <v>999</v>
      </c>
      <c r="F603" s="33">
        <v>0.5</v>
      </c>
      <c r="G603" s="32">
        <v>3.9</v>
      </c>
      <c r="H603" s="36">
        <v>92995</v>
      </c>
      <c r="I603" s="32" t="s">
        <v>4963</v>
      </c>
      <c r="J603" s="32" t="s">
        <v>4964</v>
      </c>
      <c r="K603" s="32" t="s">
        <v>4965</v>
      </c>
      <c r="L603" s="32" t="s">
        <v>4966</v>
      </c>
      <c r="M603" s="32" t="s">
        <v>4967</v>
      </c>
      <c r="N603" s="32" t="s">
        <v>4968</v>
      </c>
      <c r="O603" s="32" t="s">
        <v>4969</v>
      </c>
      <c r="P603" s="32" t="s">
        <v>4970</v>
      </c>
    </row>
    <row r="604" spans="1:16" ht="15.5">
      <c r="A604" s="32" t="s">
        <v>4971</v>
      </c>
      <c r="B604" t="s">
        <v>13393</v>
      </c>
      <c r="C604" t="str">
        <f>LEFT(Data!C604,FIND("|",Data!C604)-1)</f>
        <v>Computers&amp;Accessories</v>
      </c>
      <c r="D604" s="37">
        <v>99</v>
      </c>
      <c r="E604" s="37">
        <v>999</v>
      </c>
      <c r="F604" s="33">
        <v>0.9</v>
      </c>
      <c r="G604" s="32">
        <v>4.0999999999999996</v>
      </c>
      <c r="H604" s="36">
        <v>8751</v>
      </c>
      <c r="I604" s="32" t="s">
        <v>4631</v>
      </c>
      <c r="J604" s="32" t="s">
        <v>4973</v>
      </c>
      <c r="K604" s="32" t="s">
        <v>4974</v>
      </c>
      <c r="L604" s="32" t="s">
        <v>4975</v>
      </c>
      <c r="M604" s="32" t="s">
        <v>4976</v>
      </c>
      <c r="N604" s="32" t="s">
        <v>4977</v>
      </c>
      <c r="O604" s="32" t="s">
        <v>4978</v>
      </c>
      <c r="P604" s="32" t="s">
        <v>4979</v>
      </c>
    </row>
    <row r="605" spans="1:16" ht="15.5">
      <c r="A605" s="32" t="s">
        <v>3119</v>
      </c>
      <c r="B605" t="s">
        <v>13289</v>
      </c>
      <c r="C605" t="str">
        <f>LEFT(Data!C605,FIND("|",Data!C605)-1)</f>
        <v>Electronics</v>
      </c>
      <c r="D605" s="37">
        <v>349</v>
      </c>
      <c r="E605" s="38">
        <v>1299</v>
      </c>
      <c r="F605" s="33">
        <v>0.73</v>
      </c>
      <c r="G605" s="32">
        <v>4</v>
      </c>
      <c r="H605" s="36">
        <v>14283</v>
      </c>
      <c r="I605" s="32" t="s">
        <v>3122</v>
      </c>
      <c r="J605" s="32" t="s">
        <v>3123</v>
      </c>
      <c r="K605" s="32" t="s">
        <v>3124</v>
      </c>
      <c r="L605" s="32" t="s">
        <v>3125</v>
      </c>
      <c r="M605" s="32" t="s">
        <v>3126</v>
      </c>
      <c r="N605" s="32" t="s">
        <v>3127</v>
      </c>
      <c r="O605" s="32" t="s">
        <v>4980</v>
      </c>
      <c r="P605" s="32" t="s">
        <v>4981</v>
      </c>
    </row>
    <row r="606" spans="1:16" ht="15.5">
      <c r="A606" s="32" t="s">
        <v>4982</v>
      </c>
      <c r="B606" t="s">
        <v>13394</v>
      </c>
      <c r="C606" t="str">
        <f>LEFT(Data!C606,FIND("|",Data!C606)-1)</f>
        <v>Computers&amp;Accessories</v>
      </c>
      <c r="D606" s="37">
        <v>475</v>
      </c>
      <c r="E606" s="38">
        <v>1500</v>
      </c>
      <c r="F606" s="33">
        <v>0.68</v>
      </c>
      <c r="G606" s="32">
        <v>4.2</v>
      </c>
      <c r="H606" s="36">
        <v>64273</v>
      </c>
      <c r="I606" s="32" t="s">
        <v>4984</v>
      </c>
      <c r="J606" s="32" t="s">
        <v>4985</v>
      </c>
      <c r="K606" s="32" t="s">
        <v>4986</v>
      </c>
      <c r="L606" s="32" t="s">
        <v>4987</v>
      </c>
      <c r="M606" s="32" t="s">
        <v>4988</v>
      </c>
      <c r="N606" s="32" t="s">
        <v>4989</v>
      </c>
      <c r="O606" s="32" t="s">
        <v>4990</v>
      </c>
      <c r="P606" s="32" t="s">
        <v>4991</v>
      </c>
    </row>
    <row r="607" spans="1:16" ht="15.5">
      <c r="A607" s="32" t="s">
        <v>4992</v>
      </c>
      <c r="B607" t="s">
        <v>13395</v>
      </c>
      <c r="C607" t="str">
        <f>LEFT(Data!C607,FIND("|",Data!C607)-1)</f>
        <v>Computers&amp;Accessories</v>
      </c>
      <c r="D607" s="37">
        <v>269</v>
      </c>
      <c r="E607" s="37">
        <v>649</v>
      </c>
      <c r="F607" s="33">
        <v>0.59</v>
      </c>
      <c r="G607" s="32">
        <v>4.3</v>
      </c>
      <c r="H607" s="36">
        <v>54315</v>
      </c>
      <c r="I607" s="32" t="s">
        <v>4994</v>
      </c>
      <c r="J607" s="32" t="s">
        <v>4995</v>
      </c>
      <c r="K607" s="32" t="s">
        <v>4996</v>
      </c>
      <c r="L607" s="32" t="s">
        <v>4997</v>
      </c>
      <c r="M607" s="32" t="s">
        <v>4998</v>
      </c>
      <c r="N607" s="32" t="s">
        <v>4999</v>
      </c>
      <c r="O607" s="32" t="s">
        <v>5000</v>
      </c>
      <c r="P607" s="32" t="s">
        <v>5001</v>
      </c>
    </row>
    <row r="608" spans="1:16" ht="15.5">
      <c r="A608" s="32" t="s">
        <v>5002</v>
      </c>
      <c r="B608" t="s">
        <v>13396</v>
      </c>
      <c r="C608" t="str">
        <f>LEFT(Data!C608,FIND("|",Data!C608)-1)</f>
        <v>Computers&amp;Accessories</v>
      </c>
      <c r="D608" s="37">
        <v>299</v>
      </c>
      <c r="E608" s="37">
        <v>599</v>
      </c>
      <c r="F608" s="33">
        <v>0.5</v>
      </c>
      <c r="G608" s="32">
        <v>4.0999999999999996</v>
      </c>
      <c r="H608" s="36">
        <v>1597</v>
      </c>
      <c r="I608" s="32" t="s">
        <v>5004</v>
      </c>
      <c r="J608" s="32" t="s">
        <v>5005</v>
      </c>
      <c r="K608" s="32" t="s">
        <v>5006</v>
      </c>
      <c r="L608" s="32" t="s">
        <v>5007</v>
      </c>
      <c r="M608" s="32" t="s">
        <v>5008</v>
      </c>
      <c r="N608" s="32" t="s">
        <v>5009</v>
      </c>
      <c r="O608" s="32" t="s">
        <v>5010</v>
      </c>
      <c r="P608" s="32" t="s">
        <v>5011</v>
      </c>
    </row>
    <row r="609" spans="1:16" ht="15.5">
      <c r="A609" s="32" t="s">
        <v>3185</v>
      </c>
      <c r="B609" t="s">
        <v>13295</v>
      </c>
      <c r="C609" t="str">
        <f>LEFT(Data!C609,FIND("|",Data!C609)-1)</f>
        <v>Electronics</v>
      </c>
      <c r="D609" s="38">
        <v>1599</v>
      </c>
      <c r="E609" s="38">
        <v>3999</v>
      </c>
      <c r="F609" s="33">
        <v>0.6</v>
      </c>
      <c r="G609" s="32">
        <v>4</v>
      </c>
      <c r="H609" s="36">
        <v>30254</v>
      </c>
      <c r="I609" s="32" t="s">
        <v>3187</v>
      </c>
      <c r="J609" s="32" t="s">
        <v>4744</v>
      </c>
      <c r="K609" s="32" t="s">
        <v>4745</v>
      </c>
      <c r="L609" s="32" t="s">
        <v>4746</v>
      </c>
      <c r="M609" s="32" t="s">
        <v>4747</v>
      </c>
      <c r="N609" s="32" t="s">
        <v>4748</v>
      </c>
      <c r="O609" s="32" t="s">
        <v>5012</v>
      </c>
      <c r="P609" s="32" t="s">
        <v>5013</v>
      </c>
    </row>
    <row r="610" spans="1:16" ht="15.5">
      <c r="A610" s="32" t="s">
        <v>3195</v>
      </c>
      <c r="B610" t="s">
        <v>13277</v>
      </c>
      <c r="C610" t="str">
        <f>LEFT(Data!C610,FIND("|",Data!C610)-1)</f>
        <v>Electronics</v>
      </c>
      <c r="D610" s="38">
        <v>1499</v>
      </c>
      <c r="E610" s="38">
        <v>7999</v>
      </c>
      <c r="F610" s="33">
        <v>0.81</v>
      </c>
      <c r="G610" s="32">
        <v>4.2</v>
      </c>
      <c r="H610" s="36">
        <v>22638</v>
      </c>
      <c r="I610" s="32" t="s">
        <v>3197</v>
      </c>
      <c r="J610" s="32" t="s">
        <v>3198</v>
      </c>
      <c r="K610" s="32" t="s">
        <v>3199</v>
      </c>
      <c r="L610" s="32" t="s">
        <v>3200</v>
      </c>
      <c r="M610" s="32" t="s">
        <v>3201</v>
      </c>
      <c r="N610" s="32" t="s">
        <v>3202</v>
      </c>
      <c r="O610" s="32" t="s">
        <v>5014</v>
      </c>
      <c r="P610" s="32" t="s">
        <v>5015</v>
      </c>
    </row>
    <row r="611" spans="1:16" ht="15.5">
      <c r="A611" s="32" t="s">
        <v>5016</v>
      </c>
      <c r="B611" t="s">
        <v>13397</v>
      </c>
      <c r="C611" t="str">
        <f>LEFT(Data!C611,FIND("|",Data!C611)-1)</f>
        <v>Electronics</v>
      </c>
      <c r="D611" s="37">
        <v>329</v>
      </c>
      <c r="E611" s="37">
        <v>999</v>
      </c>
      <c r="F611" s="33">
        <v>0.67</v>
      </c>
      <c r="G611" s="32">
        <v>3.9</v>
      </c>
      <c r="H611" s="36">
        <v>77027</v>
      </c>
      <c r="I611" s="32" t="s">
        <v>5018</v>
      </c>
      <c r="J611" s="32" t="s">
        <v>5019</v>
      </c>
      <c r="K611" s="32" t="s">
        <v>5020</v>
      </c>
      <c r="L611" s="32" t="s">
        <v>5021</v>
      </c>
      <c r="M611" s="32" t="s">
        <v>5022</v>
      </c>
      <c r="N611" s="32" t="s">
        <v>5023</v>
      </c>
      <c r="O611" s="32" t="s">
        <v>5024</v>
      </c>
      <c r="P611" s="32" t="s">
        <v>5025</v>
      </c>
    </row>
    <row r="612" spans="1:16" ht="15.5">
      <c r="A612" s="32" t="s">
        <v>5026</v>
      </c>
      <c r="B612" t="s">
        <v>13398</v>
      </c>
      <c r="C612" t="str">
        <f>LEFT(Data!C612,FIND("|",Data!C612)-1)</f>
        <v>Computers&amp;Accessories</v>
      </c>
      <c r="D612" s="37">
        <v>549</v>
      </c>
      <c r="E612" s="38">
        <v>1799</v>
      </c>
      <c r="F612" s="33">
        <v>0.69</v>
      </c>
      <c r="G612" s="32">
        <v>4.3</v>
      </c>
      <c r="H612" s="36">
        <v>28829</v>
      </c>
      <c r="I612" s="32" t="s">
        <v>5029</v>
      </c>
      <c r="J612" s="32" t="s">
        <v>5030</v>
      </c>
      <c r="K612" s="32" t="s">
        <v>5031</v>
      </c>
      <c r="L612" s="32" t="s">
        <v>5032</v>
      </c>
      <c r="M612" s="32" t="s">
        <v>5033</v>
      </c>
      <c r="N612" s="32" t="s">
        <v>5034</v>
      </c>
      <c r="O612" s="32" t="s">
        <v>5035</v>
      </c>
      <c r="P612" s="32" t="s">
        <v>5036</v>
      </c>
    </row>
    <row r="613" spans="1:16" ht="15.5">
      <c r="A613" s="32" t="s">
        <v>3234</v>
      </c>
      <c r="B613" t="s">
        <v>13277</v>
      </c>
      <c r="C613" t="str">
        <f>LEFT(Data!C613,FIND("|",Data!C613)-1)</f>
        <v>Electronics</v>
      </c>
      <c r="D613" s="38">
        <v>2199</v>
      </c>
      <c r="E613" s="38">
        <v>9999</v>
      </c>
      <c r="F613" s="33">
        <v>0.78</v>
      </c>
      <c r="G613" s="32">
        <v>4.2</v>
      </c>
      <c r="H613" s="36">
        <v>29478</v>
      </c>
      <c r="I613" s="32" t="s">
        <v>3236</v>
      </c>
      <c r="J613" s="32" t="s">
        <v>5037</v>
      </c>
      <c r="K613" s="32" t="s">
        <v>5038</v>
      </c>
      <c r="L613" s="32" t="s">
        <v>5039</v>
      </c>
      <c r="M613" s="32" t="s">
        <v>5040</v>
      </c>
      <c r="N613" s="32" t="s">
        <v>5041</v>
      </c>
      <c r="O613" s="32" t="s">
        <v>5042</v>
      </c>
      <c r="P613" s="32" t="s">
        <v>5043</v>
      </c>
    </row>
    <row r="614" spans="1:16" ht="15.5">
      <c r="A614" s="32" t="s">
        <v>5044</v>
      </c>
      <c r="B614" t="s">
        <v>13399</v>
      </c>
      <c r="C614" t="str">
        <f>LEFT(Data!C614,FIND("|",Data!C614)-1)</f>
        <v>Computers&amp;Accessories</v>
      </c>
      <c r="D614" s="37">
        <v>299</v>
      </c>
      <c r="E614" s="37">
        <v>650</v>
      </c>
      <c r="F614" s="33">
        <v>0.54</v>
      </c>
      <c r="G614" s="32">
        <v>4.5</v>
      </c>
      <c r="H614" s="36">
        <v>33176</v>
      </c>
      <c r="I614" s="32" t="s">
        <v>5046</v>
      </c>
      <c r="J614" s="32" t="s">
        <v>5047</v>
      </c>
      <c r="K614" s="32" t="s">
        <v>5048</v>
      </c>
      <c r="L614" s="32" t="s">
        <v>5049</v>
      </c>
      <c r="M614" s="32" t="s">
        <v>5050</v>
      </c>
      <c r="N614" s="32" t="s">
        <v>5051</v>
      </c>
      <c r="O614" s="32" t="s">
        <v>5052</v>
      </c>
      <c r="P614" s="32" t="s">
        <v>5053</v>
      </c>
    </row>
    <row r="615" spans="1:16" ht="15.5">
      <c r="A615" s="32" t="s">
        <v>5054</v>
      </c>
      <c r="B615" t="s">
        <v>13400</v>
      </c>
      <c r="C615" t="str">
        <f>LEFT(Data!C615,FIND("|",Data!C615)-1)</f>
        <v>MusicalInstruments</v>
      </c>
      <c r="D615" s="37">
        <v>798</v>
      </c>
      <c r="E615" s="38">
        <v>1995</v>
      </c>
      <c r="F615" s="33">
        <v>0.6</v>
      </c>
      <c r="G615" s="32">
        <v>4</v>
      </c>
      <c r="H615" s="36">
        <v>68664</v>
      </c>
      <c r="I615" s="32" t="s">
        <v>5057</v>
      </c>
      <c r="J615" s="32" t="s">
        <v>5058</v>
      </c>
      <c r="K615" s="32" t="s">
        <v>5059</v>
      </c>
      <c r="L615" s="32" t="s">
        <v>5060</v>
      </c>
      <c r="M615" s="32" t="s">
        <v>5061</v>
      </c>
      <c r="N615" s="32" t="s">
        <v>5062</v>
      </c>
      <c r="O615" s="32" t="s">
        <v>5063</v>
      </c>
      <c r="P615" s="32" t="s">
        <v>5064</v>
      </c>
    </row>
    <row r="616" spans="1:16" ht="15.5">
      <c r="A616" s="32" t="s">
        <v>16</v>
      </c>
      <c r="B616" t="s">
        <v>13075</v>
      </c>
      <c r="C616" t="str">
        <f>LEFT(Data!C616,FIND("|",Data!C616)-1)</f>
        <v>Computers&amp;Accessories</v>
      </c>
      <c r="D616" s="37">
        <v>399</v>
      </c>
      <c r="E616" s="38">
        <v>1099</v>
      </c>
      <c r="F616" s="33">
        <v>0.64</v>
      </c>
      <c r="G616" s="32">
        <v>4.2</v>
      </c>
      <c r="H616" s="36">
        <v>24269</v>
      </c>
      <c r="I616" s="32" t="s">
        <v>19</v>
      </c>
      <c r="J616" s="32" t="s">
        <v>20</v>
      </c>
      <c r="K616" s="32" t="s">
        <v>21</v>
      </c>
      <c r="L616" s="32" t="s">
        <v>22</v>
      </c>
      <c r="M616" s="32" t="s">
        <v>23</v>
      </c>
      <c r="N616" s="32" t="s">
        <v>766</v>
      </c>
      <c r="O616" s="32" t="s">
        <v>5065</v>
      </c>
      <c r="P616" s="32" t="s">
        <v>5066</v>
      </c>
    </row>
    <row r="617" spans="1:16" ht="15.5">
      <c r="A617" s="32" t="s">
        <v>5067</v>
      </c>
      <c r="B617" t="s">
        <v>13401</v>
      </c>
      <c r="C617" t="str">
        <f>LEFT(Data!C617,FIND("|",Data!C617)-1)</f>
        <v>Electronics</v>
      </c>
      <c r="D617" s="37">
        <v>266</v>
      </c>
      <c r="E617" s="37">
        <v>315</v>
      </c>
      <c r="F617" s="33">
        <v>0.16</v>
      </c>
      <c r="G617" s="32">
        <v>4.5</v>
      </c>
      <c r="H617" s="36">
        <v>28030</v>
      </c>
      <c r="I617" s="32" t="s">
        <v>5070</v>
      </c>
      <c r="J617" s="32" t="s">
        <v>5071</v>
      </c>
      <c r="K617" s="32" t="s">
        <v>5072</v>
      </c>
      <c r="L617" s="32" t="s">
        <v>5073</v>
      </c>
      <c r="M617" s="32" t="s">
        <v>5074</v>
      </c>
      <c r="N617" s="32" t="s">
        <v>5075</v>
      </c>
      <c r="O617" s="32" t="s">
        <v>5076</v>
      </c>
      <c r="P617" s="32" t="s">
        <v>5077</v>
      </c>
    </row>
    <row r="618" spans="1:16" ht="15.5">
      <c r="A618" s="32" t="s">
        <v>5078</v>
      </c>
      <c r="B618" t="s">
        <v>13402</v>
      </c>
      <c r="C618" t="str">
        <f>LEFT(Data!C618,FIND("|",Data!C618)-1)</f>
        <v>OfficeProducts</v>
      </c>
      <c r="D618" s="37">
        <v>50</v>
      </c>
      <c r="E618" s="37">
        <v>50</v>
      </c>
      <c r="F618" s="33">
        <v>0</v>
      </c>
      <c r="G618" s="32">
        <v>4.3</v>
      </c>
      <c r="H618" s="36">
        <v>5792</v>
      </c>
      <c r="I618" s="32" t="s">
        <v>5081</v>
      </c>
      <c r="J618" s="32" t="s">
        <v>5082</v>
      </c>
      <c r="K618" s="32" t="s">
        <v>5083</v>
      </c>
      <c r="L618" s="32" t="s">
        <v>5084</v>
      </c>
      <c r="M618" s="32" t="s">
        <v>5085</v>
      </c>
      <c r="N618" s="32" t="s">
        <v>5086</v>
      </c>
      <c r="O618" s="32" t="s">
        <v>5087</v>
      </c>
      <c r="P618" s="32" t="s">
        <v>5088</v>
      </c>
    </row>
    <row r="619" spans="1:16" ht="15.5">
      <c r="A619" s="32" t="s">
        <v>5089</v>
      </c>
      <c r="B619" t="s">
        <v>13403</v>
      </c>
      <c r="C619" t="str">
        <f>LEFT(Data!C619,FIND("|",Data!C619)-1)</f>
        <v>Home&amp;Kitchen</v>
      </c>
      <c r="D619" s="37">
        <v>130</v>
      </c>
      <c r="E619" s="37">
        <v>165</v>
      </c>
      <c r="F619" s="33">
        <v>0.21</v>
      </c>
      <c r="G619" s="32">
        <v>3.9</v>
      </c>
      <c r="H619" s="36">
        <v>14778</v>
      </c>
      <c r="I619" s="32" t="s">
        <v>5092</v>
      </c>
      <c r="J619" s="32" t="s">
        <v>5093</v>
      </c>
      <c r="K619" s="32" t="s">
        <v>5094</v>
      </c>
      <c r="L619" s="32" t="s">
        <v>5095</v>
      </c>
      <c r="M619" s="32" t="s">
        <v>5096</v>
      </c>
      <c r="N619" s="32" t="s">
        <v>5097</v>
      </c>
      <c r="O619" s="32" t="s">
        <v>5098</v>
      </c>
      <c r="P619" s="32" t="s">
        <v>5099</v>
      </c>
    </row>
    <row r="620" spans="1:16" ht="15.5">
      <c r="A620" s="32" t="s">
        <v>5100</v>
      </c>
      <c r="B620" t="s">
        <v>13290</v>
      </c>
      <c r="C620" t="str">
        <f>LEFT(Data!C620,FIND("|",Data!C620)-1)</f>
        <v>Electronics</v>
      </c>
      <c r="D620" s="37">
        <v>449</v>
      </c>
      <c r="E620" s="38">
        <v>1290</v>
      </c>
      <c r="F620" s="33">
        <v>0.65</v>
      </c>
      <c r="G620" s="32">
        <v>4.0999999999999996</v>
      </c>
      <c r="H620" s="36">
        <v>91770</v>
      </c>
      <c r="I620" s="32" t="s">
        <v>5102</v>
      </c>
      <c r="J620" s="32" t="s">
        <v>5103</v>
      </c>
      <c r="K620" s="32" t="s">
        <v>5104</v>
      </c>
      <c r="L620" s="32" t="s">
        <v>5105</v>
      </c>
      <c r="M620" s="32" t="s">
        <v>5106</v>
      </c>
      <c r="N620" s="32" t="s">
        <v>5107</v>
      </c>
      <c r="O620" s="32" t="s">
        <v>5108</v>
      </c>
      <c r="P620" s="32" t="s">
        <v>5109</v>
      </c>
    </row>
    <row r="621" spans="1:16" ht="15.5">
      <c r="A621" s="32" t="s">
        <v>3294</v>
      </c>
      <c r="B621" t="s">
        <v>13277</v>
      </c>
      <c r="C621" t="str">
        <f>LEFT(Data!C621,FIND("|",Data!C621)-1)</f>
        <v>Electronics</v>
      </c>
      <c r="D621" s="38">
        <v>3999</v>
      </c>
      <c r="E621" s="38">
        <v>16999</v>
      </c>
      <c r="F621" s="33">
        <v>0.76</v>
      </c>
      <c r="G621" s="32">
        <v>4.3</v>
      </c>
      <c r="H621" s="36">
        <v>17162</v>
      </c>
      <c r="I621" s="32" t="s">
        <v>3296</v>
      </c>
      <c r="J621" s="32" t="s">
        <v>3297</v>
      </c>
      <c r="K621" s="32" t="s">
        <v>3298</v>
      </c>
      <c r="L621" s="32" t="s">
        <v>3299</v>
      </c>
      <c r="M621" s="32" t="s">
        <v>3300</v>
      </c>
      <c r="N621" s="32" t="s">
        <v>3301</v>
      </c>
      <c r="O621" s="32" t="s">
        <v>5110</v>
      </c>
      <c r="P621" s="32" t="s">
        <v>5111</v>
      </c>
    </row>
    <row r="622" spans="1:16" ht="15.5">
      <c r="A622" s="32" t="s">
        <v>5112</v>
      </c>
      <c r="B622" t="s">
        <v>13385</v>
      </c>
      <c r="C622" t="str">
        <f>LEFT(Data!C622,FIND("|",Data!C622)-1)</f>
        <v>Electronics</v>
      </c>
      <c r="D622" s="37">
        <v>399</v>
      </c>
      <c r="E622" s="38">
        <v>1290</v>
      </c>
      <c r="F622" s="33">
        <v>0.69</v>
      </c>
      <c r="G622" s="32">
        <v>4.2</v>
      </c>
      <c r="H622" s="36">
        <v>206</v>
      </c>
      <c r="I622" s="32" t="s">
        <v>5114</v>
      </c>
      <c r="J622" s="32" t="s">
        <v>5115</v>
      </c>
      <c r="K622" s="32" t="s">
        <v>5116</v>
      </c>
      <c r="L622" s="32" t="s">
        <v>5117</v>
      </c>
      <c r="M622" s="32" t="s">
        <v>5118</v>
      </c>
      <c r="N622" s="32" t="s">
        <v>5119</v>
      </c>
      <c r="O622" s="32" t="s">
        <v>5120</v>
      </c>
      <c r="P622" s="32" t="s">
        <v>5121</v>
      </c>
    </row>
    <row r="623" spans="1:16" ht="15.5">
      <c r="A623" s="32" t="s">
        <v>5122</v>
      </c>
      <c r="B623" t="s">
        <v>13404</v>
      </c>
      <c r="C623" t="str">
        <f>LEFT(Data!C623,FIND("|",Data!C623)-1)</f>
        <v>Computers&amp;Accessories</v>
      </c>
      <c r="D623" s="38">
        <v>1399</v>
      </c>
      <c r="E623" s="38">
        <v>2498</v>
      </c>
      <c r="F623" s="33">
        <v>0.44</v>
      </c>
      <c r="G623" s="32">
        <v>4.2</v>
      </c>
      <c r="H623" s="36">
        <v>33717</v>
      </c>
      <c r="I623" s="32" t="s">
        <v>5125</v>
      </c>
      <c r="J623" s="32" t="s">
        <v>5126</v>
      </c>
      <c r="K623" s="32" t="s">
        <v>5127</v>
      </c>
      <c r="L623" s="32" t="s">
        <v>5128</v>
      </c>
      <c r="M623" s="32" t="s">
        <v>5129</v>
      </c>
      <c r="N623" s="32" t="s">
        <v>5130</v>
      </c>
      <c r="O623" s="32" t="s">
        <v>5131</v>
      </c>
      <c r="P623" s="32" t="s">
        <v>5132</v>
      </c>
    </row>
    <row r="624" spans="1:16" ht="15.5">
      <c r="A624" s="32" t="s">
        <v>27</v>
      </c>
      <c r="B624" t="s">
        <v>13076</v>
      </c>
      <c r="C624" t="str">
        <f>LEFT(Data!C624,FIND("|",Data!C624)-1)</f>
        <v>Computers&amp;Accessories</v>
      </c>
      <c r="D624" s="37">
        <v>199</v>
      </c>
      <c r="E624" s="37">
        <v>349</v>
      </c>
      <c r="F624" s="33">
        <v>0.43</v>
      </c>
      <c r="G624" s="32">
        <v>4</v>
      </c>
      <c r="H624" s="36">
        <v>43994</v>
      </c>
      <c r="I624" s="32" t="s">
        <v>29</v>
      </c>
      <c r="J624" s="32" t="s">
        <v>30</v>
      </c>
      <c r="K624" s="32" t="s">
        <v>31</v>
      </c>
      <c r="L624" s="32" t="s">
        <v>32</v>
      </c>
      <c r="M624" s="32" t="s">
        <v>33</v>
      </c>
      <c r="N624" s="32" t="s">
        <v>34</v>
      </c>
      <c r="O624" s="32" t="s">
        <v>35</v>
      </c>
      <c r="P624" s="32" t="s">
        <v>5133</v>
      </c>
    </row>
    <row r="625" spans="1:16" ht="15.5">
      <c r="A625" s="32" t="s">
        <v>37</v>
      </c>
      <c r="B625" t="s">
        <v>13077</v>
      </c>
      <c r="C625" t="str">
        <f>LEFT(Data!C625,FIND("|",Data!C625)-1)</f>
        <v>Computers&amp;Accessories</v>
      </c>
      <c r="D625" s="37">
        <v>199</v>
      </c>
      <c r="E625" s="37">
        <v>999</v>
      </c>
      <c r="F625" s="33">
        <v>0.8</v>
      </c>
      <c r="G625" s="32">
        <v>3.9</v>
      </c>
      <c r="H625" s="36">
        <v>7928</v>
      </c>
      <c r="I625" s="32" t="s">
        <v>39</v>
      </c>
      <c r="J625" s="32" t="s">
        <v>40</v>
      </c>
      <c r="K625" s="32" t="s">
        <v>41</v>
      </c>
      <c r="L625" s="32" t="s">
        <v>42</v>
      </c>
      <c r="M625" s="32" t="s">
        <v>43</v>
      </c>
      <c r="N625" s="32" t="s">
        <v>44</v>
      </c>
      <c r="O625" s="32" t="s">
        <v>45</v>
      </c>
      <c r="P625" s="32" t="s">
        <v>5134</v>
      </c>
    </row>
    <row r="626" spans="1:16" ht="15.5">
      <c r="A626" s="32" t="s">
        <v>3304</v>
      </c>
      <c r="B626" t="s">
        <v>13295</v>
      </c>
      <c r="C626" t="str">
        <f>LEFT(Data!C626,FIND("|",Data!C626)-1)</f>
        <v>Electronics</v>
      </c>
      <c r="D626" s="38">
        <v>2998</v>
      </c>
      <c r="E626" s="38">
        <v>5999</v>
      </c>
      <c r="F626" s="33">
        <v>0.5</v>
      </c>
      <c r="G626" s="32">
        <v>4.0999999999999996</v>
      </c>
      <c r="H626" s="36">
        <v>5179</v>
      </c>
      <c r="I626" s="32" t="s">
        <v>3306</v>
      </c>
      <c r="J626" s="32" t="s">
        <v>5135</v>
      </c>
      <c r="K626" s="32" t="s">
        <v>5136</v>
      </c>
      <c r="L626" s="32" t="s">
        <v>5137</v>
      </c>
      <c r="M626" s="32" t="s">
        <v>5138</v>
      </c>
      <c r="N626" s="32" t="s">
        <v>5139</v>
      </c>
      <c r="O626" s="32" t="s">
        <v>5140</v>
      </c>
      <c r="P626" s="32" t="s">
        <v>5141</v>
      </c>
    </row>
    <row r="627" spans="1:16" ht="15.5">
      <c r="A627" s="32" t="s">
        <v>5142</v>
      </c>
      <c r="B627" t="s">
        <v>13405</v>
      </c>
      <c r="C627" t="str">
        <f>LEFT(Data!C627,FIND("|",Data!C627)-1)</f>
        <v>Computers&amp;Accessories</v>
      </c>
      <c r="D627" s="38">
        <v>4098</v>
      </c>
      <c r="E627" s="38">
        <v>4999</v>
      </c>
      <c r="F627" s="33">
        <v>0.18</v>
      </c>
      <c r="G627" s="32">
        <v>4.5</v>
      </c>
      <c r="H627" s="36">
        <v>50810</v>
      </c>
      <c r="I627" s="32" t="s">
        <v>5145</v>
      </c>
      <c r="J627" s="32" t="s">
        <v>5146</v>
      </c>
      <c r="K627" s="32" t="s">
        <v>5147</v>
      </c>
      <c r="L627" s="32" t="s">
        <v>5148</v>
      </c>
      <c r="M627" s="32" t="s">
        <v>5149</v>
      </c>
      <c r="N627" s="32" t="s">
        <v>5150</v>
      </c>
      <c r="O627" s="32" t="s">
        <v>5151</v>
      </c>
      <c r="P627" s="32" t="s">
        <v>5152</v>
      </c>
    </row>
    <row r="628" spans="1:16" ht="15.5">
      <c r="A628" s="32" t="s">
        <v>5153</v>
      </c>
      <c r="B628" t="s">
        <v>13406</v>
      </c>
      <c r="C628" t="str">
        <f>LEFT(Data!C628,FIND("|",Data!C628)-1)</f>
        <v>Electronics</v>
      </c>
      <c r="D628" s="37">
        <v>499</v>
      </c>
      <c r="E628" s="38">
        <v>1999</v>
      </c>
      <c r="F628" s="33">
        <v>0.75</v>
      </c>
      <c r="G628" s="32">
        <v>3.7</v>
      </c>
      <c r="H628" s="36">
        <v>3369</v>
      </c>
      <c r="I628" s="32" t="s">
        <v>5156</v>
      </c>
      <c r="J628" s="32" t="s">
        <v>5157</v>
      </c>
      <c r="K628" s="32" t="s">
        <v>5158</v>
      </c>
      <c r="L628" s="32" t="s">
        <v>5159</v>
      </c>
      <c r="M628" s="32" t="s">
        <v>5160</v>
      </c>
      <c r="N628" s="32" t="s">
        <v>5161</v>
      </c>
      <c r="O628" s="32" t="s">
        <v>5162</v>
      </c>
      <c r="P628" s="32" t="s">
        <v>5163</v>
      </c>
    </row>
    <row r="629" spans="1:16" ht="15.5">
      <c r="A629" s="32" t="s">
        <v>5164</v>
      </c>
      <c r="B629" t="s">
        <v>13392</v>
      </c>
      <c r="C629" t="str">
        <f>LEFT(Data!C629,FIND("|",Data!C629)-1)</f>
        <v>Computers&amp;Accessories</v>
      </c>
      <c r="D629" s="37">
        <v>299</v>
      </c>
      <c r="E629" s="37">
        <v>449</v>
      </c>
      <c r="F629" s="33">
        <v>0.33</v>
      </c>
      <c r="G629" s="32">
        <v>3.5</v>
      </c>
      <c r="H629" s="36">
        <v>11827</v>
      </c>
      <c r="I629" s="32" t="s">
        <v>5166</v>
      </c>
      <c r="J629" s="32" t="s">
        <v>5167</v>
      </c>
      <c r="K629" s="32" t="s">
        <v>5168</v>
      </c>
      <c r="L629" s="32" t="s">
        <v>5169</v>
      </c>
      <c r="M629" s="32" t="s">
        <v>5170</v>
      </c>
      <c r="N629" s="32" t="s">
        <v>5171</v>
      </c>
      <c r="O629" s="32" t="s">
        <v>5172</v>
      </c>
      <c r="P629" s="32" t="s">
        <v>5173</v>
      </c>
    </row>
    <row r="630" spans="1:16" ht="15.5">
      <c r="A630" s="32" t="s">
        <v>47</v>
      </c>
      <c r="B630" t="s">
        <v>13078</v>
      </c>
      <c r="C630" t="str">
        <f>LEFT(Data!C630,FIND("|",Data!C630)-1)</f>
        <v>Computers&amp;Accessories</v>
      </c>
      <c r="D630" s="37">
        <v>329</v>
      </c>
      <c r="E630" s="37">
        <v>699</v>
      </c>
      <c r="F630" s="33">
        <v>0.53</v>
      </c>
      <c r="G630" s="32">
        <v>4.2</v>
      </c>
      <c r="H630" s="36">
        <v>94364</v>
      </c>
      <c r="I630" s="32" t="s">
        <v>49</v>
      </c>
      <c r="J630" s="32" t="s">
        <v>50</v>
      </c>
      <c r="K630" s="32" t="s">
        <v>51</v>
      </c>
      <c r="L630" s="32" t="s">
        <v>52</v>
      </c>
      <c r="M630" s="32" t="s">
        <v>53</v>
      </c>
      <c r="N630" s="32" t="s">
        <v>54</v>
      </c>
      <c r="O630" s="32" t="s">
        <v>5174</v>
      </c>
      <c r="P630" s="32" t="s">
        <v>5175</v>
      </c>
    </row>
    <row r="631" spans="1:16" ht="15.5">
      <c r="A631" s="32" t="s">
        <v>5176</v>
      </c>
      <c r="B631" t="s">
        <v>13407</v>
      </c>
      <c r="C631" t="str">
        <f>LEFT(Data!C631,FIND("|",Data!C631)-1)</f>
        <v>Computers&amp;Accessories</v>
      </c>
      <c r="D631" s="37">
        <v>699</v>
      </c>
      <c r="E631" s="37">
        <v>999</v>
      </c>
      <c r="F631" s="33">
        <v>0.3</v>
      </c>
      <c r="G631" s="32">
        <v>3.5</v>
      </c>
      <c r="H631" s="36">
        <v>15295</v>
      </c>
      <c r="I631" s="32" t="s">
        <v>5178</v>
      </c>
      <c r="J631" s="32" t="s">
        <v>5179</v>
      </c>
      <c r="K631" s="32" t="s">
        <v>5180</v>
      </c>
      <c r="L631" s="32" t="s">
        <v>5181</v>
      </c>
      <c r="M631" s="32" t="s">
        <v>5182</v>
      </c>
      <c r="N631" s="32" t="s">
        <v>5183</v>
      </c>
      <c r="O631" s="32" t="s">
        <v>5184</v>
      </c>
      <c r="P631" s="32" t="s">
        <v>5185</v>
      </c>
    </row>
    <row r="632" spans="1:16" ht="15.5">
      <c r="A632" s="32" t="s">
        <v>5186</v>
      </c>
      <c r="B632" t="s">
        <v>13408</v>
      </c>
      <c r="C632" t="str">
        <f>LEFT(Data!C632,FIND("|",Data!C632)-1)</f>
        <v>Electronics</v>
      </c>
      <c r="D632" s="37">
        <v>799</v>
      </c>
      <c r="E632" s="38">
        <v>3990</v>
      </c>
      <c r="F632" s="33">
        <v>0.8</v>
      </c>
      <c r="G632" s="32">
        <v>4.3</v>
      </c>
      <c r="H632" s="36">
        <v>27139</v>
      </c>
      <c r="I632" s="32" t="s">
        <v>5189</v>
      </c>
      <c r="J632" s="32" t="s">
        <v>5190</v>
      </c>
      <c r="K632" s="32" t="s">
        <v>5191</v>
      </c>
      <c r="L632" s="32" t="s">
        <v>5192</v>
      </c>
      <c r="M632" s="32" t="s">
        <v>5193</v>
      </c>
      <c r="N632" s="32" t="s">
        <v>5194</v>
      </c>
      <c r="O632" s="32" t="s">
        <v>5195</v>
      </c>
      <c r="P632" s="32" t="s">
        <v>5196</v>
      </c>
    </row>
    <row r="633" spans="1:16" ht="15.5">
      <c r="A633" s="32" t="s">
        <v>5197</v>
      </c>
      <c r="B633" t="s">
        <v>13397</v>
      </c>
      <c r="C633" t="str">
        <f>LEFT(Data!C633,FIND("|",Data!C633)-1)</f>
        <v>Electronics</v>
      </c>
      <c r="D633" s="38">
        <v>1399</v>
      </c>
      <c r="E633" s="38">
        <v>5499</v>
      </c>
      <c r="F633" s="33">
        <v>0.75</v>
      </c>
      <c r="G633" s="32">
        <v>3.9</v>
      </c>
      <c r="H633" s="36">
        <v>9504</v>
      </c>
      <c r="I633" s="32" t="s">
        <v>5199</v>
      </c>
      <c r="J633" s="32" t="s">
        <v>5200</v>
      </c>
      <c r="K633" s="32" t="s">
        <v>5201</v>
      </c>
      <c r="L633" s="32" t="s">
        <v>5202</v>
      </c>
      <c r="M633" s="32" t="s">
        <v>5203</v>
      </c>
      <c r="N633" s="32" t="s">
        <v>5204</v>
      </c>
      <c r="O633" s="32" t="s">
        <v>5205</v>
      </c>
      <c r="P633" s="32" t="s">
        <v>5206</v>
      </c>
    </row>
    <row r="634" spans="1:16" ht="15.5">
      <c r="A634" s="32" t="s">
        <v>57</v>
      </c>
      <c r="B634" t="s">
        <v>13079</v>
      </c>
      <c r="C634" t="str">
        <f>LEFT(Data!C634,FIND("|",Data!C634)-1)</f>
        <v>Computers&amp;Accessories</v>
      </c>
      <c r="D634" s="37">
        <v>154</v>
      </c>
      <c r="E634" s="37">
        <v>399</v>
      </c>
      <c r="F634" s="33">
        <v>0.61</v>
      </c>
      <c r="G634" s="32">
        <v>4.2</v>
      </c>
      <c r="H634" s="36">
        <v>16905</v>
      </c>
      <c r="I634" s="32" t="s">
        <v>59</v>
      </c>
      <c r="J634" s="32" t="s">
        <v>60</v>
      </c>
      <c r="K634" s="32" t="s">
        <v>61</v>
      </c>
      <c r="L634" s="32" t="s">
        <v>62</v>
      </c>
      <c r="M634" s="32" t="s">
        <v>63</v>
      </c>
      <c r="N634" s="32" t="s">
        <v>64</v>
      </c>
      <c r="O634" s="32" t="s">
        <v>5207</v>
      </c>
      <c r="P634" s="32" t="s">
        <v>5208</v>
      </c>
    </row>
    <row r="635" spans="1:16" ht="15.5">
      <c r="A635" s="32" t="s">
        <v>5209</v>
      </c>
      <c r="B635" t="s">
        <v>13282</v>
      </c>
      <c r="C635" t="str">
        <f>LEFT(Data!C635,FIND("|",Data!C635)-1)</f>
        <v>Computers&amp;Accessories</v>
      </c>
      <c r="D635" s="37">
        <v>519</v>
      </c>
      <c r="E635" s="38">
        <v>1350</v>
      </c>
      <c r="F635" s="33">
        <v>0.62</v>
      </c>
      <c r="G635" s="32">
        <v>4.3</v>
      </c>
      <c r="H635" s="36">
        <v>30058</v>
      </c>
      <c r="I635" s="32" t="s">
        <v>5211</v>
      </c>
      <c r="J635" s="32" t="s">
        <v>5212</v>
      </c>
      <c r="K635" s="32" t="s">
        <v>5213</v>
      </c>
      <c r="L635" s="32" t="s">
        <v>5214</v>
      </c>
      <c r="M635" s="32" t="s">
        <v>5215</v>
      </c>
      <c r="N635" s="32" t="s">
        <v>5216</v>
      </c>
      <c r="O635" s="32" t="s">
        <v>5217</v>
      </c>
      <c r="P635" s="32" t="s">
        <v>5218</v>
      </c>
    </row>
    <row r="636" spans="1:16" ht="15.5">
      <c r="A636" s="32" t="s">
        <v>3435</v>
      </c>
      <c r="B636" t="s">
        <v>13308</v>
      </c>
      <c r="C636" t="str">
        <f>LEFT(Data!C636,FIND("|",Data!C636)-1)</f>
        <v>Electronics</v>
      </c>
      <c r="D636" s="38">
        <v>2299</v>
      </c>
      <c r="E636" s="38">
        <v>7990</v>
      </c>
      <c r="F636" s="33">
        <v>0.71</v>
      </c>
      <c r="G636" s="32">
        <v>4.2</v>
      </c>
      <c r="H636" s="36">
        <v>69619</v>
      </c>
      <c r="I636" s="32" t="s">
        <v>3437</v>
      </c>
      <c r="J636" s="32" t="s">
        <v>3438</v>
      </c>
      <c r="K636" s="32" t="s">
        <v>3439</v>
      </c>
      <c r="L636" s="32" t="s">
        <v>3440</v>
      </c>
      <c r="M636" s="32" t="s">
        <v>3441</v>
      </c>
      <c r="N636" s="32" t="s">
        <v>3442</v>
      </c>
      <c r="O636" s="32" t="s">
        <v>5219</v>
      </c>
      <c r="P636" s="32" t="s">
        <v>5220</v>
      </c>
    </row>
    <row r="637" spans="1:16" ht="15.5">
      <c r="A637" s="32" t="s">
        <v>3445</v>
      </c>
      <c r="B637" t="s">
        <v>13309</v>
      </c>
      <c r="C637" t="str">
        <f>LEFT(Data!C637,FIND("|",Data!C637)-1)</f>
        <v>Electronics</v>
      </c>
      <c r="D637" s="37">
        <v>399</v>
      </c>
      <c r="E637" s="38">
        <v>1999</v>
      </c>
      <c r="F637" s="33">
        <v>0.8</v>
      </c>
      <c r="G637" s="32">
        <v>4</v>
      </c>
      <c r="H637" s="36">
        <v>3382</v>
      </c>
      <c r="I637" s="32" t="s">
        <v>3448</v>
      </c>
      <c r="J637" s="32" t="s">
        <v>3449</v>
      </c>
      <c r="K637" s="32" t="s">
        <v>3450</v>
      </c>
      <c r="L637" s="32" t="s">
        <v>3451</v>
      </c>
      <c r="M637" s="32" t="s">
        <v>3452</v>
      </c>
      <c r="N637" s="32" t="s">
        <v>3453</v>
      </c>
      <c r="O637" s="32" t="s">
        <v>5221</v>
      </c>
      <c r="P637" s="32" t="s">
        <v>5222</v>
      </c>
    </row>
    <row r="638" spans="1:16" ht="15.5">
      <c r="A638" s="32" t="s">
        <v>5223</v>
      </c>
      <c r="B638" t="s">
        <v>13358</v>
      </c>
      <c r="C638" t="str">
        <f>LEFT(Data!C638,FIND("|",Data!C638)-1)</f>
        <v>Electronics</v>
      </c>
      <c r="D638" s="38">
        <v>1499</v>
      </c>
      <c r="E638" s="38">
        <v>3990</v>
      </c>
      <c r="F638" s="33">
        <v>0.62</v>
      </c>
      <c r="G638" s="32">
        <v>4.0999999999999996</v>
      </c>
      <c r="H638" s="36">
        <v>109864</v>
      </c>
      <c r="I638" s="32" t="s">
        <v>5225</v>
      </c>
      <c r="J638" s="32" t="s">
        <v>5226</v>
      </c>
      <c r="K638" s="32" t="s">
        <v>5227</v>
      </c>
      <c r="L638" s="32" t="s">
        <v>5228</v>
      </c>
      <c r="M638" s="32" t="s">
        <v>5229</v>
      </c>
      <c r="N638" s="32" t="s">
        <v>5230</v>
      </c>
      <c r="O638" s="32" t="s">
        <v>5231</v>
      </c>
      <c r="P638" s="32" t="s">
        <v>5232</v>
      </c>
    </row>
    <row r="639" spans="1:16" ht="15.5">
      <c r="A639" s="32" t="s">
        <v>5233</v>
      </c>
      <c r="B639" t="s">
        <v>13409</v>
      </c>
      <c r="C639" t="str">
        <f>LEFT(Data!C639,FIND("|",Data!C639)-1)</f>
        <v>OfficeProducts</v>
      </c>
      <c r="D639" s="38">
        <v>1295</v>
      </c>
      <c r="E639" s="38">
        <v>1295</v>
      </c>
      <c r="F639" s="33">
        <v>0</v>
      </c>
      <c r="G639" s="32">
        <v>4.5</v>
      </c>
      <c r="H639" s="36">
        <v>5760</v>
      </c>
      <c r="I639" s="32" t="s">
        <v>5236</v>
      </c>
      <c r="J639" s="32" t="s">
        <v>5237</v>
      </c>
      <c r="K639" s="32" t="s">
        <v>5238</v>
      </c>
      <c r="L639" s="32" t="s">
        <v>5239</v>
      </c>
      <c r="M639" s="32" t="s">
        <v>5240</v>
      </c>
      <c r="N639" s="32" t="s">
        <v>5241</v>
      </c>
      <c r="O639" s="32" t="s">
        <v>5242</v>
      </c>
      <c r="P639" s="32" t="s">
        <v>5243</v>
      </c>
    </row>
    <row r="640" spans="1:16" ht="15.5">
      <c r="A640" s="32" t="s">
        <v>5244</v>
      </c>
      <c r="B640" t="s">
        <v>13083</v>
      </c>
      <c r="C640" t="str">
        <f>LEFT(Data!C640,FIND("|",Data!C640)-1)</f>
        <v>Computers&amp;Accessories</v>
      </c>
      <c r="D640" s="38">
        <v>1889</v>
      </c>
      <c r="E640" s="38">
        <v>5499</v>
      </c>
      <c r="F640" s="33">
        <v>0.66</v>
      </c>
      <c r="G640" s="32">
        <v>4.2</v>
      </c>
      <c r="H640" s="36">
        <v>49551</v>
      </c>
      <c r="I640" s="32" t="s">
        <v>5247</v>
      </c>
      <c r="J640" s="32" t="s">
        <v>5248</v>
      </c>
      <c r="K640" s="32" t="s">
        <v>5249</v>
      </c>
      <c r="L640" s="32" t="s">
        <v>5250</v>
      </c>
      <c r="M640" s="32" t="s">
        <v>5251</v>
      </c>
      <c r="N640" s="32" t="s">
        <v>5252</v>
      </c>
      <c r="O640" s="32" t="s">
        <v>5253</v>
      </c>
      <c r="P640" s="32" t="s">
        <v>5254</v>
      </c>
    </row>
    <row r="641" spans="1:16" ht="15.5">
      <c r="A641" s="32" t="s">
        <v>5255</v>
      </c>
      <c r="B641" t="s">
        <v>13290</v>
      </c>
      <c r="C641" t="str">
        <f>LEFT(Data!C641,FIND("|",Data!C641)-1)</f>
        <v>Electronics</v>
      </c>
      <c r="D641" s="37">
        <v>455</v>
      </c>
      <c r="E641" s="38">
        <v>1490</v>
      </c>
      <c r="F641" s="33">
        <v>0.69</v>
      </c>
      <c r="G641" s="32">
        <v>4.0999999999999996</v>
      </c>
      <c r="H641" s="36">
        <v>161677</v>
      </c>
      <c r="I641" s="32" t="s">
        <v>5257</v>
      </c>
      <c r="J641" s="32" t="s">
        <v>5258</v>
      </c>
      <c r="K641" s="32" t="s">
        <v>5259</v>
      </c>
      <c r="L641" s="32" t="s">
        <v>5260</v>
      </c>
      <c r="M641" s="32" t="s">
        <v>5261</v>
      </c>
      <c r="N641" s="32" t="s">
        <v>5262</v>
      </c>
      <c r="O641" s="32" t="s">
        <v>5263</v>
      </c>
      <c r="P641" s="32" t="s">
        <v>5264</v>
      </c>
    </row>
    <row r="642" spans="1:16" ht="15.5">
      <c r="A642" s="32" t="s">
        <v>5265</v>
      </c>
      <c r="B642" t="s">
        <v>13410</v>
      </c>
      <c r="C642" t="str">
        <f>LEFT(Data!C642,FIND("|",Data!C642)-1)</f>
        <v>Electronics</v>
      </c>
      <c r="D642" s="37">
        <v>399</v>
      </c>
      <c r="E642" s="37">
        <v>995</v>
      </c>
      <c r="F642" s="33">
        <v>0.6</v>
      </c>
      <c r="G642" s="32">
        <v>3.9</v>
      </c>
      <c r="H642" s="36">
        <v>21372</v>
      </c>
      <c r="I642" s="32" t="s">
        <v>5268</v>
      </c>
      <c r="J642" s="32" t="s">
        <v>5269</v>
      </c>
      <c r="K642" s="32" t="s">
        <v>5270</v>
      </c>
      <c r="L642" s="32" t="s">
        <v>5271</v>
      </c>
      <c r="M642" s="32" t="s">
        <v>5272</v>
      </c>
      <c r="N642" s="32" t="s">
        <v>5273</v>
      </c>
      <c r="O642" s="32" t="s">
        <v>5274</v>
      </c>
      <c r="P642" s="32" t="s">
        <v>5275</v>
      </c>
    </row>
    <row r="643" spans="1:16" ht="15.5">
      <c r="A643" s="32" t="s">
        <v>3456</v>
      </c>
      <c r="B643" t="s">
        <v>13310</v>
      </c>
      <c r="C643" t="str">
        <f>LEFT(Data!C643,FIND("|",Data!C643)-1)</f>
        <v>Electronics</v>
      </c>
      <c r="D643" s="38">
        <v>1059</v>
      </c>
      <c r="E643" s="38">
        <v>3999</v>
      </c>
      <c r="F643" s="33">
        <v>0.74</v>
      </c>
      <c r="G643" s="32">
        <v>4.3</v>
      </c>
      <c r="H643" s="36">
        <v>140035</v>
      </c>
      <c r="I643" s="32" t="s">
        <v>3458</v>
      </c>
      <c r="J643" s="32" t="s">
        <v>5276</v>
      </c>
      <c r="K643" s="32" t="s">
        <v>5277</v>
      </c>
      <c r="L643" s="32" t="s">
        <v>5278</v>
      </c>
      <c r="M643" s="32" t="s">
        <v>5279</v>
      </c>
      <c r="N643" s="32" t="s">
        <v>5280</v>
      </c>
      <c r="O643" s="32" t="s">
        <v>5281</v>
      </c>
      <c r="P643" s="32" t="s">
        <v>5282</v>
      </c>
    </row>
    <row r="644" spans="1:16" ht="15.5">
      <c r="A644" s="32" t="s">
        <v>67</v>
      </c>
      <c r="B644" t="s">
        <v>13080</v>
      </c>
      <c r="C644" t="str">
        <f>LEFT(Data!C644,FIND("|",Data!C644)-1)</f>
        <v>Computers&amp;Accessories</v>
      </c>
      <c r="D644" s="37">
        <v>149</v>
      </c>
      <c r="E644" s="38">
        <v>1000</v>
      </c>
      <c r="F644" s="33">
        <v>0.85</v>
      </c>
      <c r="G644" s="32">
        <v>3.9</v>
      </c>
      <c r="H644" s="36">
        <v>24870</v>
      </c>
      <c r="I644" s="32" t="s">
        <v>69</v>
      </c>
      <c r="J644" s="32" t="s">
        <v>70</v>
      </c>
      <c r="K644" s="32" t="s">
        <v>71</v>
      </c>
      <c r="L644" s="32" t="s">
        <v>72</v>
      </c>
      <c r="M644" s="32" t="s">
        <v>73</v>
      </c>
      <c r="N644" s="32" t="s">
        <v>74</v>
      </c>
      <c r="O644" s="32" t="s">
        <v>75</v>
      </c>
      <c r="P644" s="32" t="s">
        <v>5283</v>
      </c>
    </row>
    <row r="645" spans="1:16" ht="15.5">
      <c r="A645" s="32" t="s">
        <v>5284</v>
      </c>
      <c r="B645" t="s">
        <v>13411</v>
      </c>
      <c r="C645" t="str">
        <f>LEFT(Data!C645,FIND("|",Data!C645)-1)</f>
        <v>Computers&amp;Accessories</v>
      </c>
      <c r="D645" s="37">
        <v>717</v>
      </c>
      <c r="E645" s="37">
        <v>761</v>
      </c>
      <c r="F645" s="33">
        <v>0.06</v>
      </c>
      <c r="G645" s="32">
        <v>4</v>
      </c>
      <c r="H645" s="36">
        <v>7199</v>
      </c>
      <c r="I645" s="32" t="s">
        <v>5287</v>
      </c>
      <c r="J645" s="32" t="s">
        <v>5288</v>
      </c>
      <c r="K645" s="32" t="s">
        <v>5289</v>
      </c>
      <c r="L645" s="32" t="s">
        <v>5290</v>
      </c>
      <c r="M645" s="32" t="s">
        <v>5291</v>
      </c>
      <c r="N645" s="32" t="s">
        <v>5292</v>
      </c>
      <c r="O645" s="32" t="s">
        <v>5293</v>
      </c>
      <c r="P645" s="32" t="s">
        <v>5294</v>
      </c>
    </row>
    <row r="646" spans="1:16" ht="15.5">
      <c r="A646" s="32" t="s">
        <v>3533</v>
      </c>
      <c r="B646" t="s">
        <v>13313</v>
      </c>
      <c r="C646" t="str">
        <f>LEFT(Data!C646,FIND("|",Data!C646)-1)</f>
        <v>Computers&amp;Accessories</v>
      </c>
      <c r="D646" s="37">
        <v>99</v>
      </c>
      <c r="E646" s="37">
        <v>999</v>
      </c>
      <c r="F646" s="33">
        <v>0.9</v>
      </c>
      <c r="G646" s="32">
        <v>4</v>
      </c>
      <c r="H646" s="36">
        <v>1396</v>
      </c>
      <c r="I646" s="32" t="s">
        <v>3536</v>
      </c>
      <c r="J646" s="32" t="s">
        <v>3537</v>
      </c>
      <c r="K646" s="32" t="s">
        <v>3538</v>
      </c>
      <c r="L646" s="32" t="s">
        <v>3539</v>
      </c>
      <c r="M646" s="32" t="s">
        <v>3540</v>
      </c>
      <c r="N646" s="32" t="s">
        <v>3541</v>
      </c>
      <c r="O646" s="32" t="s">
        <v>5295</v>
      </c>
      <c r="P646" s="32" t="s">
        <v>5296</v>
      </c>
    </row>
    <row r="647" spans="1:16" ht="15.5">
      <c r="A647" s="32" t="s">
        <v>5297</v>
      </c>
      <c r="B647" t="s">
        <v>13412</v>
      </c>
      <c r="C647" t="str">
        <f>LEFT(Data!C647,FIND("|",Data!C647)-1)</f>
        <v>Computers&amp;Accessories</v>
      </c>
      <c r="D647" s="37">
        <v>39</v>
      </c>
      <c r="E647" s="37">
        <v>299</v>
      </c>
      <c r="F647" s="33">
        <v>0.87</v>
      </c>
      <c r="G647" s="32">
        <v>3.5</v>
      </c>
      <c r="H647" s="36">
        <v>15233</v>
      </c>
      <c r="I647" s="32" t="s">
        <v>5300</v>
      </c>
      <c r="J647" s="32" t="s">
        <v>5301</v>
      </c>
      <c r="K647" s="32" t="s">
        <v>5302</v>
      </c>
      <c r="L647" s="32" t="s">
        <v>5303</v>
      </c>
      <c r="M647" s="32" t="s">
        <v>5304</v>
      </c>
      <c r="N647" s="32" t="s">
        <v>5305</v>
      </c>
      <c r="O647" s="32" t="s">
        <v>5306</v>
      </c>
      <c r="P647" s="32" t="s">
        <v>5307</v>
      </c>
    </row>
    <row r="648" spans="1:16" ht="15.5">
      <c r="A648" s="32" t="s">
        <v>5308</v>
      </c>
      <c r="B648" t="s">
        <v>13282</v>
      </c>
      <c r="C648" t="str">
        <f>LEFT(Data!C648,FIND("|",Data!C648)-1)</f>
        <v>Computers&amp;Accessories</v>
      </c>
      <c r="D648" s="37">
        <v>889</v>
      </c>
      <c r="E648" s="38">
        <v>2500</v>
      </c>
      <c r="F648" s="33">
        <v>0.64</v>
      </c>
      <c r="G648" s="32">
        <v>4.3</v>
      </c>
      <c r="H648" s="36">
        <v>55747</v>
      </c>
      <c r="I648" s="32" t="s">
        <v>5310</v>
      </c>
      <c r="J648" s="32" t="s">
        <v>5311</v>
      </c>
      <c r="K648" s="32" t="s">
        <v>5312</v>
      </c>
      <c r="L648" s="32" t="s">
        <v>5313</v>
      </c>
      <c r="M648" s="32" t="s">
        <v>5314</v>
      </c>
      <c r="N648" s="32" t="s">
        <v>5315</v>
      </c>
      <c r="O648" s="32" t="s">
        <v>5316</v>
      </c>
      <c r="P648" s="32" t="s">
        <v>5317</v>
      </c>
    </row>
    <row r="649" spans="1:16" ht="15.5">
      <c r="A649" s="32" t="s">
        <v>5318</v>
      </c>
      <c r="B649" t="s">
        <v>13397</v>
      </c>
      <c r="C649" t="str">
        <f>LEFT(Data!C649,FIND("|",Data!C649)-1)</f>
        <v>Electronics</v>
      </c>
      <c r="D649" s="38">
        <v>1199</v>
      </c>
      <c r="E649" s="38">
        <v>4999</v>
      </c>
      <c r="F649" s="33">
        <v>0.76</v>
      </c>
      <c r="G649" s="32">
        <v>3.8</v>
      </c>
      <c r="H649" s="36">
        <v>14961</v>
      </c>
      <c r="I649" s="32" t="s">
        <v>5320</v>
      </c>
      <c r="J649" s="32" t="s">
        <v>5321</v>
      </c>
      <c r="K649" s="32" t="s">
        <v>5322</v>
      </c>
      <c r="L649" s="32" t="s">
        <v>5323</v>
      </c>
      <c r="M649" s="32" t="s">
        <v>5324</v>
      </c>
      <c r="N649" s="32" t="s">
        <v>5325</v>
      </c>
      <c r="O649" s="32" t="s">
        <v>5326</v>
      </c>
      <c r="P649" s="32" t="s">
        <v>5327</v>
      </c>
    </row>
    <row r="650" spans="1:16" ht="15.5">
      <c r="A650" s="32" t="s">
        <v>5328</v>
      </c>
      <c r="B650" t="s">
        <v>13413</v>
      </c>
      <c r="C650" t="str">
        <f>LEFT(Data!C650,FIND("|",Data!C650)-1)</f>
        <v>Computers&amp;Accessories</v>
      </c>
      <c r="D650" s="37">
        <v>569</v>
      </c>
      <c r="E650" s="38">
        <v>1299</v>
      </c>
      <c r="F650" s="33">
        <v>0.56000000000000005</v>
      </c>
      <c r="G650" s="32">
        <v>4.4000000000000004</v>
      </c>
      <c r="H650" s="36">
        <v>9275</v>
      </c>
      <c r="I650" s="32" t="s">
        <v>5330</v>
      </c>
      <c r="J650" s="32" t="s">
        <v>5331</v>
      </c>
      <c r="K650" s="32" t="s">
        <v>5332</v>
      </c>
      <c r="L650" s="32" t="s">
        <v>5333</v>
      </c>
      <c r="M650" s="32" t="s">
        <v>5334</v>
      </c>
      <c r="N650" s="32" t="s">
        <v>5335</v>
      </c>
      <c r="O650" s="32" t="s">
        <v>5336</v>
      </c>
      <c r="P650" s="32" t="s">
        <v>5337</v>
      </c>
    </row>
    <row r="651" spans="1:16" ht="15.5">
      <c r="A651" s="32" t="s">
        <v>5338</v>
      </c>
      <c r="B651" t="s">
        <v>13397</v>
      </c>
      <c r="C651" t="str">
        <f>LEFT(Data!C651,FIND("|",Data!C651)-1)</f>
        <v>Electronics</v>
      </c>
      <c r="D651" s="38">
        <v>1499</v>
      </c>
      <c r="E651" s="38">
        <v>8999</v>
      </c>
      <c r="F651" s="33">
        <v>0.83</v>
      </c>
      <c r="G651" s="32">
        <v>3.7</v>
      </c>
      <c r="H651" s="36">
        <v>28324</v>
      </c>
      <c r="I651" s="32" t="s">
        <v>5340</v>
      </c>
      <c r="J651" s="32" t="s">
        <v>5341</v>
      </c>
      <c r="K651" s="32" t="s">
        <v>5342</v>
      </c>
      <c r="L651" s="32" t="s">
        <v>5343</v>
      </c>
      <c r="M651" s="32" t="s">
        <v>5344</v>
      </c>
      <c r="N651" s="32" t="s">
        <v>5345</v>
      </c>
      <c r="O651" s="32" t="s">
        <v>5346</v>
      </c>
      <c r="P651" s="32" t="s">
        <v>5347</v>
      </c>
    </row>
    <row r="652" spans="1:16" ht="15.5">
      <c r="A652" s="32" t="s">
        <v>5348</v>
      </c>
      <c r="B652" t="s">
        <v>13414</v>
      </c>
      <c r="C652" t="str">
        <f>LEFT(Data!C652,FIND("|",Data!C652)-1)</f>
        <v>Electronics</v>
      </c>
      <c r="D652" s="37">
        <v>149</v>
      </c>
      <c r="E652" s="37">
        <v>180</v>
      </c>
      <c r="F652" s="33">
        <v>0.17</v>
      </c>
      <c r="G652" s="32">
        <v>4.4000000000000004</v>
      </c>
      <c r="H652" s="36">
        <v>644</v>
      </c>
      <c r="I652" s="32" t="s">
        <v>5350</v>
      </c>
      <c r="J652" s="32" t="s">
        <v>5351</v>
      </c>
      <c r="K652" s="32" t="s">
        <v>5352</v>
      </c>
      <c r="L652" s="32" t="s">
        <v>5353</v>
      </c>
      <c r="M652" s="32" t="s">
        <v>5354</v>
      </c>
      <c r="N652" s="32" t="s">
        <v>5355</v>
      </c>
      <c r="O652" s="32" t="s">
        <v>5356</v>
      </c>
      <c r="P652" s="32" t="s">
        <v>5357</v>
      </c>
    </row>
    <row r="653" spans="1:16" ht="15.5">
      <c r="A653" s="32" t="s">
        <v>5358</v>
      </c>
      <c r="B653" t="s">
        <v>13407</v>
      </c>
      <c r="C653" t="str">
        <f>LEFT(Data!C653,FIND("|",Data!C653)-1)</f>
        <v>Computers&amp;Accessories</v>
      </c>
      <c r="D653" s="37">
        <v>399</v>
      </c>
      <c r="E653" s="37">
        <v>549</v>
      </c>
      <c r="F653" s="33">
        <v>0.27</v>
      </c>
      <c r="G653" s="32">
        <v>4.4000000000000004</v>
      </c>
      <c r="H653" s="36">
        <v>18139</v>
      </c>
      <c r="I653" s="32" t="s">
        <v>5361</v>
      </c>
      <c r="J653" s="32" t="s">
        <v>5362</v>
      </c>
      <c r="K653" s="32" t="s">
        <v>5363</v>
      </c>
      <c r="L653" s="32" t="s">
        <v>5364</v>
      </c>
      <c r="M653" s="32" t="s">
        <v>5365</v>
      </c>
      <c r="N653" s="32" t="s">
        <v>5366</v>
      </c>
      <c r="O653" s="32" t="s">
        <v>5367</v>
      </c>
      <c r="P653" s="32" t="s">
        <v>5368</v>
      </c>
    </row>
    <row r="654" spans="1:16" ht="15.5">
      <c r="A654" s="32" t="s">
        <v>5369</v>
      </c>
      <c r="B654" t="s">
        <v>13415</v>
      </c>
      <c r="C654" t="str">
        <f>LEFT(Data!C654,FIND("|",Data!C654)-1)</f>
        <v>Home&amp;Kitchen</v>
      </c>
      <c r="D654" s="37">
        <v>191</v>
      </c>
      <c r="E654" s="37">
        <v>225</v>
      </c>
      <c r="F654" s="33">
        <v>0.15</v>
      </c>
      <c r="G654" s="32">
        <v>4.4000000000000004</v>
      </c>
      <c r="H654" s="36">
        <v>7203</v>
      </c>
      <c r="I654" s="32" t="s">
        <v>5372</v>
      </c>
      <c r="J654" s="32" t="s">
        <v>5373</v>
      </c>
      <c r="K654" s="32" t="s">
        <v>5374</v>
      </c>
      <c r="L654" s="32" t="s">
        <v>5375</v>
      </c>
      <c r="M654" s="32" t="s">
        <v>5376</v>
      </c>
      <c r="N654" s="32" t="s">
        <v>5377</v>
      </c>
      <c r="O654" s="32" t="s">
        <v>5378</v>
      </c>
      <c r="P654" s="32" t="s">
        <v>5379</v>
      </c>
    </row>
    <row r="655" spans="1:16" ht="15.5">
      <c r="A655" s="32" t="s">
        <v>5380</v>
      </c>
      <c r="B655" t="s">
        <v>13416</v>
      </c>
      <c r="C655" t="str">
        <f>LEFT(Data!C655,FIND("|",Data!C655)-1)</f>
        <v>Computers&amp;Accessories</v>
      </c>
      <c r="D655" s="37">
        <v>129</v>
      </c>
      <c r="E655" s="37">
        <v>999</v>
      </c>
      <c r="F655" s="33">
        <v>0.87</v>
      </c>
      <c r="G655" s="32">
        <v>4.2</v>
      </c>
      <c r="H655" s="36">
        <v>491</v>
      </c>
      <c r="I655" s="32" t="s">
        <v>5383</v>
      </c>
      <c r="J655" s="32" t="s">
        <v>5384</v>
      </c>
      <c r="K655" s="32" t="s">
        <v>5385</v>
      </c>
      <c r="L655" s="32" t="s">
        <v>5386</v>
      </c>
      <c r="M655" s="32" t="s">
        <v>5387</v>
      </c>
      <c r="N655" s="32" t="s">
        <v>5388</v>
      </c>
      <c r="O655" s="32" t="s">
        <v>5389</v>
      </c>
      <c r="P655" s="32" t="s">
        <v>5390</v>
      </c>
    </row>
    <row r="656" spans="1:16" ht="15.5">
      <c r="A656" s="32" t="s">
        <v>5391</v>
      </c>
      <c r="B656" t="s">
        <v>13137</v>
      </c>
      <c r="C656" t="str">
        <f>LEFT(Data!C656,FIND("|",Data!C656)-1)</f>
        <v>Computers&amp;Accessories</v>
      </c>
      <c r="D656" s="37">
        <v>199</v>
      </c>
      <c r="E656" s="37">
        <v>599</v>
      </c>
      <c r="F656" s="33">
        <v>0.67</v>
      </c>
      <c r="G656" s="32">
        <v>4.5</v>
      </c>
      <c r="H656" s="36">
        <v>13568</v>
      </c>
      <c r="I656" s="32" t="s">
        <v>5394</v>
      </c>
      <c r="J656" s="32" t="s">
        <v>5395</v>
      </c>
      <c r="K656" s="32" t="s">
        <v>5396</v>
      </c>
      <c r="L656" s="32" t="s">
        <v>5397</v>
      </c>
      <c r="M656" s="32" t="s">
        <v>5398</v>
      </c>
      <c r="N656" s="32" t="s">
        <v>5399</v>
      </c>
      <c r="O656" s="32" t="s">
        <v>5400</v>
      </c>
      <c r="P656" s="32" t="s">
        <v>5401</v>
      </c>
    </row>
    <row r="657" spans="1:16" ht="15.5">
      <c r="A657" s="32" t="s">
        <v>5402</v>
      </c>
      <c r="B657" t="s">
        <v>13397</v>
      </c>
      <c r="C657" t="str">
        <f>LEFT(Data!C657,FIND("|",Data!C657)-1)</f>
        <v>Electronics</v>
      </c>
      <c r="D657" s="37">
        <v>999</v>
      </c>
      <c r="E657" s="38">
        <v>4499</v>
      </c>
      <c r="F657" s="33">
        <v>0.78</v>
      </c>
      <c r="G657" s="32">
        <v>3.8</v>
      </c>
      <c r="H657" s="36">
        <v>3390</v>
      </c>
      <c r="I657" s="32" t="s">
        <v>5404</v>
      </c>
      <c r="J657" s="32" t="s">
        <v>5405</v>
      </c>
      <c r="K657" s="32" t="s">
        <v>5406</v>
      </c>
      <c r="L657" s="32" t="s">
        <v>5407</v>
      </c>
      <c r="M657" s="32" t="s">
        <v>5408</v>
      </c>
      <c r="N657" s="32" t="s">
        <v>5409</v>
      </c>
      <c r="O657" s="32" t="s">
        <v>5410</v>
      </c>
      <c r="P657" s="32" t="s">
        <v>5411</v>
      </c>
    </row>
    <row r="658" spans="1:16" ht="15.5">
      <c r="A658" s="32" t="s">
        <v>5412</v>
      </c>
      <c r="B658" t="s">
        <v>13397</v>
      </c>
      <c r="C658" t="str">
        <f>LEFT(Data!C658,FIND("|",Data!C658)-1)</f>
        <v>Electronics</v>
      </c>
      <c r="D658" s="37">
        <v>899</v>
      </c>
      <c r="E658" s="38">
        <v>4499</v>
      </c>
      <c r="F658" s="33">
        <v>0.8</v>
      </c>
      <c r="G658" s="32">
        <v>3.8</v>
      </c>
      <c r="H658" s="36">
        <v>103052</v>
      </c>
      <c r="I658" s="32" t="s">
        <v>5414</v>
      </c>
      <c r="J658" s="32" t="s">
        <v>5415</v>
      </c>
      <c r="K658" s="32" t="s">
        <v>5416</v>
      </c>
      <c r="L658" s="32" t="s">
        <v>5417</v>
      </c>
      <c r="M658" s="32" t="s">
        <v>5418</v>
      </c>
      <c r="N658" s="32" t="s">
        <v>5419</v>
      </c>
      <c r="O658" s="32" t="s">
        <v>5420</v>
      </c>
      <c r="P658" s="32" t="s">
        <v>5421</v>
      </c>
    </row>
    <row r="659" spans="1:16" ht="15.5">
      <c r="A659" s="32" t="s">
        <v>3608</v>
      </c>
      <c r="B659" t="s">
        <v>13319</v>
      </c>
      <c r="C659" t="str">
        <f>LEFT(Data!C659,FIND("|",Data!C659)-1)</f>
        <v>Electronics</v>
      </c>
      <c r="D659" s="38">
        <v>1799</v>
      </c>
      <c r="E659" s="38">
        <v>2499</v>
      </c>
      <c r="F659" s="33">
        <v>0.28000000000000003</v>
      </c>
      <c r="G659" s="32">
        <v>4.0999999999999996</v>
      </c>
      <c r="H659" s="36">
        <v>18678</v>
      </c>
      <c r="I659" s="32" t="s">
        <v>3610</v>
      </c>
      <c r="J659" s="32" t="s">
        <v>3611</v>
      </c>
      <c r="K659" s="32" t="s">
        <v>3612</v>
      </c>
      <c r="L659" s="32" t="s">
        <v>3613</v>
      </c>
      <c r="M659" s="32" t="s">
        <v>3614</v>
      </c>
      <c r="N659" s="32" t="s">
        <v>3615</v>
      </c>
      <c r="O659" s="32" t="s">
        <v>5422</v>
      </c>
      <c r="P659" s="32" t="s">
        <v>5423</v>
      </c>
    </row>
    <row r="660" spans="1:16" ht="15.5">
      <c r="A660" s="32" t="s">
        <v>77</v>
      </c>
      <c r="B660" t="s">
        <v>13081</v>
      </c>
      <c r="C660" t="str">
        <f>LEFT(Data!C660,FIND("|",Data!C660)-1)</f>
        <v>Computers&amp;Accessories</v>
      </c>
      <c r="D660" s="37">
        <v>176.63</v>
      </c>
      <c r="E660" s="37">
        <v>499</v>
      </c>
      <c r="F660" s="33">
        <v>0.65</v>
      </c>
      <c r="G660" s="32">
        <v>4.0999999999999996</v>
      </c>
      <c r="H660" s="36">
        <v>15189</v>
      </c>
      <c r="I660" s="32" t="s">
        <v>79</v>
      </c>
      <c r="J660" s="32" t="s">
        <v>80</v>
      </c>
      <c r="K660" s="32" t="s">
        <v>81</v>
      </c>
      <c r="L660" s="32" t="s">
        <v>82</v>
      </c>
      <c r="M660" s="32" t="s">
        <v>83</v>
      </c>
      <c r="N660" s="32" t="s">
        <v>84</v>
      </c>
      <c r="O660" s="32" t="s">
        <v>85</v>
      </c>
      <c r="P660" s="32" t="s">
        <v>5424</v>
      </c>
    </row>
    <row r="661" spans="1:16" ht="15.5">
      <c r="A661" s="32" t="s">
        <v>5425</v>
      </c>
      <c r="B661" t="s">
        <v>13409</v>
      </c>
      <c r="C661" t="str">
        <f>LEFT(Data!C661,FIND("|",Data!C661)-1)</f>
        <v>OfficeProducts</v>
      </c>
      <c r="D661" s="37">
        <v>522</v>
      </c>
      <c r="E661" s="37">
        <v>550</v>
      </c>
      <c r="F661" s="33">
        <v>0.05</v>
      </c>
      <c r="G661" s="32">
        <v>4.4000000000000004</v>
      </c>
      <c r="H661" s="36">
        <v>12179</v>
      </c>
      <c r="I661" s="32" t="s">
        <v>5427</v>
      </c>
      <c r="J661" s="32" t="s">
        <v>5428</v>
      </c>
      <c r="K661" s="32" t="s">
        <v>5429</v>
      </c>
      <c r="L661" s="32" t="s">
        <v>5430</v>
      </c>
      <c r="M661" s="32" t="s">
        <v>5431</v>
      </c>
      <c r="N661" s="32" t="s">
        <v>5432</v>
      </c>
      <c r="O661" s="32" t="s">
        <v>5433</v>
      </c>
      <c r="P661" s="32" t="s">
        <v>5434</v>
      </c>
    </row>
    <row r="662" spans="1:16" ht="15.5">
      <c r="A662" s="32" t="s">
        <v>5435</v>
      </c>
      <c r="B662" t="s">
        <v>13417</v>
      </c>
      <c r="C662" t="str">
        <f>LEFT(Data!C662,FIND("|",Data!C662)-1)</f>
        <v>Electronics</v>
      </c>
      <c r="D662" s="37">
        <v>799</v>
      </c>
      <c r="E662" s="38">
        <v>1999</v>
      </c>
      <c r="F662" s="33">
        <v>0.6</v>
      </c>
      <c r="G662" s="32">
        <v>3.8</v>
      </c>
      <c r="H662" s="36">
        <v>12958</v>
      </c>
      <c r="I662" s="32" t="s">
        <v>5438</v>
      </c>
      <c r="J662" s="32" t="s">
        <v>5439</v>
      </c>
      <c r="K662" s="32" t="s">
        <v>5440</v>
      </c>
      <c r="L662" s="32" t="s">
        <v>5441</v>
      </c>
      <c r="M662" s="32" t="s">
        <v>5442</v>
      </c>
      <c r="N662" s="32" t="s">
        <v>5443</v>
      </c>
      <c r="O662" s="32" t="s">
        <v>5444</v>
      </c>
      <c r="P662" s="32" t="s">
        <v>5445</v>
      </c>
    </row>
    <row r="663" spans="1:16" ht="15.5">
      <c r="A663" s="32" t="s">
        <v>5446</v>
      </c>
      <c r="B663" t="s">
        <v>13395</v>
      </c>
      <c r="C663" t="str">
        <f>LEFT(Data!C663,FIND("|",Data!C663)-1)</f>
        <v>Computers&amp;Accessories</v>
      </c>
      <c r="D663" s="37">
        <v>681</v>
      </c>
      <c r="E663" s="38">
        <v>1199</v>
      </c>
      <c r="F663" s="33">
        <v>0.43</v>
      </c>
      <c r="G663" s="32">
        <v>4.2</v>
      </c>
      <c r="H663" s="36">
        <v>8258</v>
      </c>
      <c r="I663" s="32" t="s">
        <v>5448</v>
      </c>
      <c r="J663" s="32" t="s">
        <v>5449</v>
      </c>
      <c r="K663" s="32" t="s">
        <v>5450</v>
      </c>
      <c r="L663" s="32" t="s">
        <v>5451</v>
      </c>
      <c r="M663" s="32" t="s">
        <v>5452</v>
      </c>
      <c r="N663" s="32" t="s">
        <v>5453</v>
      </c>
      <c r="O663" s="32" t="s">
        <v>5454</v>
      </c>
      <c r="P663" s="32" t="s">
        <v>5455</v>
      </c>
    </row>
    <row r="664" spans="1:16" ht="15.5">
      <c r="A664" s="32" t="s">
        <v>5456</v>
      </c>
      <c r="B664" t="s">
        <v>13418</v>
      </c>
      <c r="C664" t="str">
        <f>LEFT(Data!C664,FIND("|",Data!C664)-1)</f>
        <v>Computers&amp;Accessories</v>
      </c>
      <c r="D664" s="38">
        <v>1199</v>
      </c>
      <c r="E664" s="38">
        <v>3490</v>
      </c>
      <c r="F664" s="33">
        <v>0.66</v>
      </c>
      <c r="G664" s="32">
        <v>4.0999999999999996</v>
      </c>
      <c r="H664" s="36">
        <v>11716</v>
      </c>
      <c r="I664" s="32" t="s">
        <v>5459</v>
      </c>
      <c r="J664" s="32" t="s">
        <v>5460</v>
      </c>
      <c r="K664" s="32" t="s">
        <v>5461</v>
      </c>
      <c r="L664" s="32" t="s">
        <v>5462</v>
      </c>
      <c r="M664" s="32" t="s">
        <v>5463</v>
      </c>
      <c r="N664" s="32" t="s">
        <v>5464</v>
      </c>
      <c r="O664" s="32" t="s">
        <v>5465</v>
      </c>
      <c r="P664" s="32" t="s">
        <v>5466</v>
      </c>
    </row>
    <row r="665" spans="1:16" ht="15.5">
      <c r="A665" s="32" t="s">
        <v>5467</v>
      </c>
      <c r="B665" t="s">
        <v>13083</v>
      </c>
      <c r="C665" t="str">
        <f>LEFT(Data!C665,FIND("|",Data!C665)-1)</f>
        <v>Computers&amp;Accessories</v>
      </c>
      <c r="D665" s="38">
        <v>2499</v>
      </c>
      <c r="E665" s="38">
        <v>4999</v>
      </c>
      <c r="F665" s="33">
        <v>0.5</v>
      </c>
      <c r="G665" s="32">
        <v>4.4000000000000004</v>
      </c>
      <c r="H665" s="36">
        <v>35024</v>
      </c>
      <c r="I665" s="32" t="s">
        <v>5470</v>
      </c>
      <c r="J665" s="32" t="s">
        <v>5471</v>
      </c>
      <c r="K665" s="32" t="s">
        <v>5472</v>
      </c>
      <c r="L665" s="32" t="s">
        <v>5473</v>
      </c>
      <c r="M665" s="32" t="s">
        <v>5474</v>
      </c>
      <c r="N665" s="32" t="s">
        <v>5475</v>
      </c>
      <c r="O665" s="32" t="s">
        <v>5476</v>
      </c>
      <c r="P665" s="32" t="s">
        <v>5477</v>
      </c>
    </row>
    <row r="666" spans="1:16" ht="15.5">
      <c r="A666" s="32" t="s">
        <v>5478</v>
      </c>
      <c r="B666" t="s">
        <v>13358</v>
      </c>
      <c r="C666" t="str">
        <f>LEFT(Data!C666,FIND("|",Data!C666)-1)</f>
        <v>Electronics</v>
      </c>
      <c r="D666" s="38">
        <v>1799</v>
      </c>
      <c r="E666" s="38">
        <v>4999</v>
      </c>
      <c r="F666" s="33">
        <v>0.64</v>
      </c>
      <c r="G666" s="32">
        <v>4.0999999999999996</v>
      </c>
      <c r="H666" s="36">
        <v>55192</v>
      </c>
      <c r="I666" s="32" t="s">
        <v>5481</v>
      </c>
      <c r="J666" s="32" t="s">
        <v>5482</v>
      </c>
      <c r="K666" s="32" t="s">
        <v>5483</v>
      </c>
      <c r="L666" s="32" t="s">
        <v>5484</v>
      </c>
      <c r="M666" s="32" t="s">
        <v>5485</v>
      </c>
      <c r="N666" s="32" t="s">
        <v>5486</v>
      </c>
      <c r="O666" s="32" t="s">
        <v>5487</v>
      </c>
      <c r="P666" s="32" t="s">
        <v>5488</v>
      </c>
    </row>
    <row r="667" spans="1:16" ht="15.5">
      <c r="A667" s="32" t="s">
        <v>5489</v>
      </c>
      <c r="B667" t="s">
        <v>13419</v>
      </c>
      <c r="C667" t="str">
        <f>LEFT(Data!C667,FIND("|",Data!C667)-1)</f>
        <v>Electronics</v>
      </c>
      <c r="D667" s="37">
        <v>429</v>
      </c>
      <c r="E667" s="37">
        <v>599</v>
      </c>
      <c r="F667" s="33">
        <v>0.28000000000000003</v>
      </c>
      <c r="G667" s="32">
        <v>4.0999999999999996</v>
      </c>
      <c r="H667" s="36">
        <v>119466</v>
      </c>
      <c r="I667" s="32" t="s">
        <v>5491</v>
      </c>
      <c r="J667" s="32" t="s">
        <v>5492</v>
      </c>
      <c r="K667" s="32" t="s">
        <v>5493</v>
      </c>
      <c r="L667" s="32" t="s">
        <v>5494</v>
      </c>
      <c r="M667" s="32" t="s">
        <v>5495</v>
      </c>
      <c r="N667" s="32" t="s">
        <v>5496</v>
      </c>
      <c r="O667" s="32" t="s">
        <v>5497</v>
      </c>
      <c r="P667" s="32" t="s">
        <v>5498</v>
      </c>
    </row>
    <row r="668" spans="1:16" ht="15.5">
      <c r="A668" s="32" t="s">
        <v>5499</v>
      </c>
      <c r="B668" t="s">
        <v>13420</v>
      </c>
      <c r="C668" t="str">
        <f>LEFT(Data!C668,FIND("|",Data!C668)-1)</f>
        <v>Computers&amp;Accessories</v>
      </c>
      <c r="D668" s="37">
        <v>100</v>
      </c>
      <c r="E668" s="37">
        <v>499</v>
      </c>
      <c r="F668" s="33">
        <v>0.8</v>
      </c>
      <c r="G668" s="32">
        <v>3.5</v>
      </c>
      <c r="H668" s="36">
        <v>9638</v>
      </c>
      <c r="I668" s="32" t="s">
        <v>5501</v>
      </c>
      <c r="J668" s="32" t="s">
        <v>5502</v>
      </c>
      <c r="K668" s="32" t="s">
        <v>5503</v>
      </c>
      <c r="L668" s="32" t="s">
        <v>5504</v>
      </c>
      <c r="M668" s="32" t="s">
        <v>5505</v>
      </c>
      <c r="N668" s="32" t="s">
        <v>5506</v>
      </c>
      <c r="O668" s="32" t="s">
        <v>5507</v>
      </c>
      <c r="P668" s="32" t="s">
        <v>5508</v>
      </c>
    </row>
    <row r="669" spans="1:16" ht="15.5">
      <c r="A669" s="32" t="s">
        <v>5509</v>
      </c>
      <c r="B669" t="s">
        <v>13421</v>
      </c>
      <c r="C669" t="str">
        <f>LEFT(Data!C669,FIND("|",Data!C669)-1)</f>
        <v>Computers&amp;Accessories</v>
      </c>
      <c r="D669" s="37">
        <v>329</v>
      </c>
      <c r="E669" s="37">
        <v>399</v>
      </c>
      <c r="F669" s="33">
        <v>0.18</v>
      </c>
      <c r="G669" s="32">
        <v>3.6</v>
      </c>
      <c r="H669" s="36">
        <v>33735</v>
      </c>
      <c r="I669" s="32" t="s">
        <v>5511</v>
      </c>
      <c r="J669" s="32" t="s">
        <v>5512</v>
      </c>
      <c r="K669" s="32" t="s">
        <v>5513</v>
      </c>
      <c r="L669" s="32" t="s">
        <v>5514</v>
      </c>
      <c r="M669" s="32" t="s">
        <v>5515</v>
      </c>
      <c r="N669" s="32" t="s">
        <v>5516</v>
      </c>
      <c r="O669" s="32" t="s">
        <v>5517</v>
      </c>
      <c r="P669" s="32" t="s">
        <v>5518</v>
      </c>
    </row>
    <row r="670" spans="1:16" ht="15.5">
      <c r="A670" s="32" t="s">
        <v>87</v>
      </c>
      <c r="B670" t="s">
        <v>13082</v>
      </c>
      <c r="C670" t="str">
        <f>LEFT(Data!C670,FIND("|",Data!C670)-1)</f>
        <v>Computers&amp;Accessories</v>
      </c>
      <c r="D670" s="37">
        <v>229</v>
      </c>
      <c r="E670" s="37">
        <v>299</v>
      </c>
      <c r="F670" s="33">
        <v>0.23</v>
      </c>
      <c r="G670" s="32">
        <v>4.3</v>
      </c>
      <c r="H670" s="36">
        <v>30411</v>
      </c>
      <c r="I670" s="32" t="s">
        <v>89</v>
      </c>
      <c r="J670" s="32" t="s">
        <v>90</v>
      </c>
      <c r="K670" s="32" t="s">
        <v>91</v>
      </c>
      <c r="L670" s="32" t="s">
        <v>92</v>
      </c>
      <c r="M670" s="32" t="s">
        <v>93</v>
      </c>
      <c r="N670" s="32" t="s">
        <v>94</v>
      </c>
      <c r="O670" s="32" t="s">
        <v>95</v>
      </c>
      <c r="P670" s="32" t="s">
        <v>5519</v>
      </c>
    </row>
    <row r="671" spans="1:16" ht="15.5">
      <c r="A671" s="32" t="s">
        <v>5520</v>
      </c>
      <c r="B671" t="s">
        <v>13392</v>
      </c>
      <c r="C671" t="str">
        <f>LEFT(Data!C671,FIND("|",Data!C671)-1)</f>
        <v>Computers&amp;Accessories</v>
      </c>
      <c r="D671" s="37">
        <v>139</v>
      </c>
      <c r="E671" s="37">
        <v>299</v>
      </c>
      <c r="F671" s="33">
        <v>0.54</v>
      </c>
      <c r="G671" s="32">
        <v>3.8</v>
      </c>
      <c r="H671" s="36">
        <v>3044</v>
      </c>
      <c r="I671" s="32" t="s">
        <v>5522</v>
      </c>
      <c r="J671" s="32" t="s">
        <v>5523</v>
      </c>
      <c r="K671" s="32" t="s">
        <v>5524</v>
      </c>
      <c r="L671" s="32" t="s">
        <v>5525</v>
      </c>
      <c r="M671" s="32" t="s">
        <v>5526</v>
      </c>
      <c r="N671" s="32" t="s">
        <v>5527</v>
      </c>
      <c r="O671" s="32" t="s">
        <v>5528</v>
      </c>
      <c r="P671" s="32" t="s">
        <v>5529</v>
      </c>
    </row>
    <row r="672" spans="1:16" ht="15.5">
      <c r="A672" s="32" t="s">
        <v>5530</v>
      </c>
      <c r="B672" t="s">
        <v>13358</v>
      </c>
      <c r="C672" t="str">
        <f>LEFT(Data!C672,FIND("|",Data!C672)-1)</f>
        <v>Electronics</v>
      </c>
      <c r="D672" s="38">
        <v>1199</v>
      </c>
      <c r="E672" s="38">
        <v>2499</v>
      </c>
      <c r="F672" s="33">
        <v>0.52</v>
      </c>
      <c r="G672" s="32">
        <v>4</v>
      </c>
      <c r="H672" s="36">
        <v>33584</v>
      </c>
      <c r="I672" s="32" t="s">
        <v>5532</v>
      </c>
      <c r="J672" s="32" t="s">
        <v>5533</v>
      </c>
      <c r="K672" s="32" t="s">
        <v>5534</v>
      </c>
      <c r="L672" s="32" t="s">
        <v>5535</v>
      </c>
      <c r="M672" s="32" t="s">
        <v>5536</v>
      </c>
      <c r="N672" s="32" t="s">
        <v>5537</v>
      </c>
      <c r="O672" s="32" t="s">
        <v>5538</v>
      </c>
      <c r="P672" s="32" t="s">
        <v>5539</v>
      </c>
    </row>
    <row r="673" spans="1:16" ht="15.5">
      <c r="A673" s="32" t="s">
        <v>5540</v>
      </c>
      <c r="B673" t="s">
        <v>13392</v>
      </c>
      <c r="C673" t="str">
        <f>LEFT(Data!C673,FIND("|",Data!C673)-1)</f>
        <v>Electronics</v>
      </c>
      <c r="D673" s="38">
        <v>1049</v>
      </c>
      <c r="E673" s="38">
        <v>2299</v>
      </c>
      <c r="F673" s="33">
        <v>0.54</v>
      </c>
      <c r="G673" s="32">
        <v>3.9</v>
      </c>
      <c r="H673" s="36">
        <v>1779</v>
      </c>
      <c r="I673" s="32" t="s">
        <v>5543</v>
      </c>
      <c r="J673" s="32" t="s">
        <v>5544</v>
      </c>
      <c r="K673" s="32" t="s">
        <v>5545</v>
      </c>
      <c r="L673" s="32" t="s">
        <v>5546</v>
      </c>
      <c r="M673" s="32" t="s">
        <v>5547</v>
      </c>
      <c r="N673" s="32" t="s">
        <v>5548</v>
      </c>
      <c r="O673" s="32" t="s">
        <v>5549</v>
      </c>
      <c r="P673" s="32" t="s">
        <v>5550</v>
      </c>
    </row>
    <row r="674" spans="1:16" ht="15.5">
      <c r="A674" s="32" t="s">
        <v>3653</v>
      </c>
      <c r="B674" t="s">
        <v>13137</v>
      </c>
      <c r="C674" t="str">
        <f>LEFT(Data!C674,FIND("|",Data!C674)-1)</f>
        <v>Electronics</v>
      </c>
      <c r="D674" s="37">
        <v>119</v>
      </c>
      <c r="E674" s="37">
        <v>299</v>
      </c>
      <c r="F674" s="33">
        <v>0.6</v>
      </c>
      <c r="G674" s="32">
        <v>4.0999999999999996</v>
      </c>
      <c r="H674" s="36">
        <v>5999</v>
      </c>
      <c r="I674" s="32" t="s">
        <v>3656</v>
      </c>
      <c r="J674" s="32" t="s">
        <v>3657</v>
      </c>
      <c r="K674" s="32" t="s">
        <v>3658</v>
      </c>
      <c r="L674" s="32" t="s">
        <v>3659</v>
      </c>
      <c r="M674" s="32" t="s">
        <v>3660</v>
      </c>
      <c r="N674" s="32" t="s">
        <v>5551</v>
      </c>
      <c r="O674" s="32" t="s">
        <v>5552</v>
      </c>
      <c r="P674" s="32" t="s">
        <v>5553</v>
      </c>
    </row>
    <row r="675" spans="1:16" ht="15.5">
      <c r="A675" s="32" t="s">
        <v>113</v>
      </c>
      <c r="B675" t="s">
        <v>13079</v>
      </c>
      <c r="C675" t="str">
        <f>LEFT(Data!C675,FIND("|",Data!C675)-1)</f>
        <v>Computers&amp;Accessories</v>
      </c>
      <c r="D675" s="37">
        <v>154</v>
      </c>
      <c r="E675" s="37">
        <v>339</v>
      </c>
      <c r="F675" s="33">
        <v>0.55000000000000004</v>
      </c>
      <c r="G675" s="32">
        <v>4.3</v>
      </c>
      <c r="H675" s="36">
        <v>13391</v>
      </c>
      <c r="I675" s="32" t="s">
        <v>115</v>
      </c>
      <c r="J675" s="32" t="s">
        <v>116</v>
      </c>
      <c r="K675" s="32" t="s">
        <v>117</v>
      </c>
      <c r="L675" s="32" t="s">
        <v>118</v>
      </c>
      <c r="M675" s="32" t="s">
        <v>119</v>
      </c>
      <c r="N675" s="32" t="s">
        <v>120</v>
      </c>
      <c r="O675" s="32" t="s">
        <v>5554</v>
      </c>
      <c r="P675" s="32" t="s">
        <v>5555</v>
      </c>
    </row>
    <row r="676" spans="1:16" ht="15.5">
      <c r="A676" s="32" t="s">
        <v>5556</v>
      </c>
      <c r="B676" t="s">
        <v>13422</v>
      </c>
      <c r="C676" t="str">
        <f>LEFT(Data!C676,FIND("|",Data!C676)-1)</f>
        <v>Electronics</v>
      </c>
      <c r="D676" s="37">
        <v>225</v>
      </c>
      <c r="E676" s="37">
        <v>250</v>
      </c>
      <c r="F676" s="33">
        <v>0.1</v>
      </c>
      <c r="G676" s="32">
        <v>4.4000000000000004</v>
      </c>
      <c r="H676" s="36">
        <v>26556</v>
      </c>
      <c r="I676" s="32" t="s">
        <v>5559</v>
      </c>
      <c r="J676" s="32" t="s">
        <v>5560</v>
      </c>
      <c r="K676" s="32" t="s">
        <v>5561</v>
      </c>
      <c r="L676" s="32" t="s">
        <v>5562</v>
      </c>
      <c r="M676" s="32" t="s">
        <v>5563</v>
      </c>
      <c r="N676" s="32" t="s">
        <v>5564</v>
      </c>
      <c r="O676" s="32" t="s">
        <v>5565</v>
      </c>
      <c r="P676" s="32" t="s">
        <v>5566</v>
      </c>
    </row>
    <row r="677" spans="1:16" ht="15.5">
      <c r="A677" s="32" t="s">
        <v>5567</v>
      </c>
      <c r="B677" t="s">
        <v>13423</v>
      </c>
      <c r="C677" t="str">
        <f>LEFT(Data!C677,FIND("|",Data!C677)-1)</f>
        <v>Computers&amp;Accessories</v>
      </c>
      <c r="D677" s="37">
        <v>656</v>
      </c>
      <c r="E677" s="38">
        <v>1499</v>
      </c>
      <c r="F677" s="33">
        <v>0.56000000000000005</v>
      </c>
      <c r="G677" s="32">
        <v>4.3</v>
      </c>
      <c r="H677" s="36">
        <v>25903</v>
      </c>
      <c r="I677" s="32" t="s">
        <v>5569</v>
      </c>
      <c r="J677" s="32" t="s">
        <v>5570</v>
      </c>
      <c r="K677" s="32" t="s">
        <v>5571</v>
      </c>
      <c r="L677" s="32" t="s">
        <v>5572</v>
      </c>
      <c r="M677" s="32" t="s">
        <v>5573</v>
      </c>
      <c r="N677" s="32" t="s">
        <v>5574</v>
      </c>
      <c r="O677" s="32" t="s">
        <v>5575</v>
      </c>
      <c r="P677" s="32" t="s">
        <v>5576</v>
      </c>
    </row>
    <row r="678" spans="1:16" ht="15.5">
      <c r="A678" s="32" t="s">
        <v>5577</v>
      </c>
      <c r="B678" t="s">
        <v>13282</v>
      </c>
      <c r="C678" t="str">
        <f>LEFT(Data!C678,FIND("|",Data!C678)-1)</f>
        <v>Computers&amp;Accessories</v>
      </c>
      <c r="D678" s="38">
        <v>1109</v>
      </c>
      <c r="E678" s="38">
        <v>2800</v>
      </c>
      <c r="F678" s="33">
        <v>0.6</v>
      </c>
      <c r="G678" s="32">
        <v>4.3</v>
      </c>
      <c r="H678" s="36">
        <v>53464</v>
      </c>
      <c r="I678" s="32" t="s">
        <v>5579</v>
      </c>
      <c r="J678" s="32" t="s">
        <v>5580</v>
      </c>
      <c r="K678" s="32" t="s">
        <v>5581</v>
      </c>
      <c r="L678" s="32" t="s">
        <v>5582</v>
      </c>
      <c r="M678" s="32" t="s">
        <v>5583</v>
      </c>
      <c r="N678" s="32" t="s">
        <v>5584</v>
      </c>
      <c r="O678" s="32" t="s">
        <v>5585</v>
      </c>
      <c r="P678" s="32" t="s">
        <v>5586</v>
      </c>
    </row>
    <row r="679" spans="1:16" ht="15.5">
      <c r="A679" s="32" t="s">
        <v>3624</v>
      </c>
      <c r="B679" t="s">
        <v>13308</v>
      </c>
      <c r="C679" t="str">
        <f>LEFT(Data!C679,FIND("|",Data!C679)-1)</f>
        <v>Electronics</v>
      </c>
      <c r="D679" s="38">
        <v>2999</v>
      </c>
      <c r="E679" s="38">
        <v>7990</v>
      </c>
      <c r="F679" s="33">
        <v>0.62</v>
      </c>
      <c r="G679" s="32">
        <v>4.0999999999999996</v>
      </c>
      <c r="H679" s="36">
        <v>48448</v>
      </c>
      <c r="I679" s="32" t="s">
        <v>3437</v>
      </c>
      <c r="J679" s="32" t="s">
        <v>3626</v>
      </c>
      <c r="K679" s="32" t="s">
        <v>3627</v>
      </c>
      <c r="L679" s="32" t="s">
        <v>3628</v>
      </c>
      <c r="M679" s="32" t="s">
        <v>3629</v>
      </c>
      <c r="N679" s="32" t="s">
        <v>3630</v>
      </c>
      <c r="O679" s="32" t="s">
        <v>5587</v>
      </c>
      <c r="P679" s="32" t="s">
        <v>5588</v>
      </c>
    </row>
    <row r="680" spans="1:16" ht="15.5">
      <c r="A680" s="32" t="s">
        <v>5589</v>
      </c>
      <c r="B680" t="s">
        <v>13424</v>
      </c>
      <c r="C680" t="str">
        <f>LEFT(Data!C680,FIND("|",Data!C680)-1)</f>
        <v>Computers&amp;Accessories</v>
      </c>
      <c r="D680" s="37">
        <v>169</v>
      </c>
      <c r="E680" s="37">
        <v>299</v>
      </c>
      <c r="F680" s="33">
        <v>0.43</v>
      </c>
      <c r="G680" s="32">
        <v>4.4000000000000004</v>
      </c>
      <c r="H680" s="36">
        <v>5176</v>
      </c>
      <c r="I680" s="32" t="s">
        <v>5591</v>
      </c>
      <c r="J680" s="32" t="s">
        <v>5592</v>
      </c>
      <c r="K680" s="32" t="s">
        <v>5593</v>
      </c>
      <c r="L680" s="32" t="s">
        <v>5594</v>
      </c>
      <c r="M680" s="32" t="s">
        <v>5595</v>
      </c>
      <c r="N680" s="32" t="s">
        <v>5596</v>
      </c>
      <c r="O680" s="32" t="s">
        <v>5597</v>
      </c>
      <c r="P680" s="32" t="s">
        <v>5598</v>
      </c>
    </row>
    <row r="681" spans="1:16" ht="15.5">
      <c r="A681" s="32" t="s">
        <v>5599</v>
      </c>
      <c r="B681" t="s">
        <v>13425</v>
      </c>
      <c r="C681" t="str">
        <f>LEFT(Data!C681,FIND("|",Data!C681)-1)</f>
        <v>Computers&amp;Accessories</v>
      </c>
      <c r="D681" s="37">
        <v>309</v>
      </c>
      <c r="E681" s="37">
        <v>404</v>
      </c>
      <c r="F681" s="33">
        <v>0.24</v>
      </c>
      <c r="G681" s="32">
        <v>4.4000000000000004</v>
      </c>
      <c r="H681" s="36">
        <v>8614</v>
      </c>
      <c r="I681" s="32" t="s">
        <v>5601</v>
      </c>
      <c r="J681" s="32" t="s">
        <v>5602</v>
      </c>
      <c r="K681" s="32" t="s">
        <v>5603</v>
      </c>
      <c r="L681" s="32" t="s">
        <v>5604</v>
      </c>
      <c r="M681" s="32" t="s">
        <v>5605</v>
      </c>
      <c r="N681" s="32" t="s">
        <v>5606</v>
      </c>
      <c r="O681" s="32" t="s">
        <v>5607</v>
      </c>
      <c r="P681" s="32" t="s">
        <v>5608</v>
      </c>
    </row>
    <row r="682" spans="1:16" ht="15.5">
      <c r="A682" s="32" t="s">
        <v>5609</v>
      </c>
      <c r="B682" t="s">
        <v>13392</v>
      </c>
      <c r="C682" t="str">
        <f>LEFT(Data!C682,FIND("|",Data!C682)-1)</f>
        <v>Electronics</v>
      </c>
      <c r="D682" s="37">
        <v>599</v>
      </c>
      <c r="E682" s="38">
        <v>1399</v>
      </c>
      <c r="F682" s="33">
        <v>0.56999999999999995</v>
      </c>
      <c r="G682" s="32">
        <v>3.8</v>
      </c>
      <c r="H682" s="36">
        <v>60026</v>
      </c>
      <c r="I682" s="32" t="s">
        <v>5611</v>
      </c>
      <c r="J682" s="32" t="s">
        <v>5612</v>
      </c>
      <c r="K682" s="32" t="s">
        <v>5613</v>
      </c>
      <c r="L682" s="32" t="s">
        <v>5614</v>
      </c>
      <c r="M682" s="32" t="s">
        <v>5615</v>
      </c>
      <c r="N682" s="32" t="s">
        <v>5616</v>
      </c>
      <c r="O682" s="32" t="s">
        <v>5617</v>
      </c>
      <c r="P682" s="32" t="s">
        <v>5618</v>
      </c>
    </row>
    <row r="683" spans="1:16" ht="15.5">
      <c r="A683" s="32" t="s">
        <v>5619</v>
      </c>
      <c r="B683" t="s">
        <v>13426</v>
      </c>
      <c r="C683" t="str">
        <f>LEFT(Data!C683,FIND("|",Data!C683)-1)</f>
        <v>Computers&amp;Accessories</v>
      </c>
      <c r="D683" s="37">
        <v>299</v>
      </c>
      <c r="E683" s="37">
        <v>599</v>
      </c>
      <c r="F683" s="33">
        <v>0.5</v>
      </c>
      <c r="G683" s="32">
        <v>3.8</v>
      </c>
      <c r="H683" s="36">
        <v>3066</v>
      </c>
      <c r="I683" s="32" t="s">
        <v>5621</v>
      </c>
      <c r="J683" s="32" t="s">
        <v>5622</v>
      </c>
      <c r="K683" s="32" t="s">
        <v>5623</v>
      </c>
      <c r="L683" s="32" t="s">
        <v>5624</v>
      </c>
      <c r="M683" s="32" t="s">
        <v>5625</v>
      </c>
      <c r="N683" s="32" t="s">
        <v>5626</v>
      </c>
      <c r="O683" s="32" t="s">
        <v>5627</v>
      </c>
      <c r="P683" s="32" t="s">
        <v>5628</v>
      </c>
    </row>
    <row r="684" spans="1:16" ht="15.5">
      <c r="A684" s="32" t="s">
        <v>5629</v>
      </c>
      <c r="B684" t="s">
        <v>13427</v>
      </c>
      <c r="C684" t="str">
        <f>LEFT(Data!C684,FIND("|",Data!C684)-1)</f>
        <v>Computers&amp;Accessories</v>
      </c>
      <c r="D684" s="37">
        <v>449</v>
      </c>
      <c r="E684" s="37">
        <v>999</v>
      </c>
      <c r="F684" s="33">
        <v>0.55000000000000004</v>
      </c>
      <c r="G684" s="32">
        <v>4</v>
      </c>
      <c r="H684" s="36">
        <v>2102</v>
      </c>
      <c r="I684" s="32" t="s">
        <v>5631</v>
      </c>
      <c r="J684" s="32" t="s">
        <v>5632</v>
      </c>
      <c r="K684" s="32" t="s">
        <v>5633</v>
      </c>
      <c r="L684" s="32" t="s">
        <v>5634</v>
      </c>
      <c r="M684" s="32" t="s">
        <v>5635</v>
      </c>
      <c r="N684" s="32" t="s">
        <v>5636</v>
      </c>
      <c r="O684" s="32" t="s">
        <v>5637</v>
      </c>
      <c r="P684" s="32" t="s">
        <v>5638</v>
      </c>
    </row>
    <row r="685" spans="1:16" ht="15.5">
      <c r="A685" s="32" t="s">
        <v>5639</v>
      </c>
      <c r="B685" t="s">
        <v>13428</v>
      </c>
      <c r="C685" t="str">
        <f>LEFT(Data!C685,FIND("|",Data!C685)-1)</f>
        <v>Computers&amp;Accessories</v>
      </c>
      <c r="D685" s="37">
        <v>799</v>
      </c>
      <c r="E685" s="38">
        <v>1295</v>
      </c>
      <c r="F685" s="33">
        <v>0.38</v>
      </c>
      <c r="G685" s="32">
        <v>4.4000000000000004</v>
      </c>
      <c r="H685" s="36">
        <v>34852</v>
      </c>
      <c r="I685" s="32" t="s">
        <v>5641</v>
      </c>
      <c r="J685" s="32" t="s">
        <v>5642</v>
      </c>
      <c r="K685" s="32" t="s">
        <v>5643</v>
      </c>
      <c r="L685" s="32" t="s">
        <v>5644</v>
      </c>
      <c r="M685" s="32" t="s">
        <v>5645</v>
      </c>
      <c r="N685" s="32" t="s">
        <v>5646</v>
      </c>
      <c r="O685" s="32" t="s">
        <v>5647</v>
      </c>
      <c r="P685" s="32" t="s">
        <v>5648</v>
      </c>
    </row>
    <row r="686" spans="1:16" ht="15.5">
      <c r="A686" s="32" t="s">
        <v>128</v>
      </c>
      <c r="B686" t="s">
        <v>13085</v>
      </c>
      <c r="C686" t="str">
        <f>LEFT(Data!C686,FIND("|",Data!C686)-1)</f>
        <v>Electronics</v>
      </c>
      <c r="D686" s="37">
        <v>219</v>
      </c>
      <c r="E686" s="37">
        <v>700</v>
      </c>
      <c r="F686" s="33">
        <v>0.69</v>
      </c>
      <c r="G686" s="32">
        <v>4.4000000000000004</v>
      </c>
      <c r="H686" s="36">
        <v>426972</v>
      </c>
      <c r="I686" s="32" t="s">
        <v>131</v>
      </c>
      <c r="J686" s="32" t="s">
        <v>132</v>
      </c>
      <c r="K686" s="32" t="s">
        <v>133</v>
      </c>
      <c r="L686" s="32" t="s">
        <v>134</v>
      </c>
      <c r="M686" s="32" t="s">
        <v>135</v>
      </c>
      <c r="N686" s="32" t="s">
        <v>136</v>
      </c>
      <c r="O686" s="32" t="s">
        <v>137</v>
      </c>
      <c r="P686" s="32" t="s">
        <v>5649</v>
      </c>
    </row>
    <row r="687" spans="1:16" ht="15.5">
      <c r="A687" s="32" t="s">
        <v>5650</v>
      </c>
      <c r="B687" t="s">
        <v>13429</v>
      </c>
      <c r="C687" t="str">
        <f>LEFT(Data!C687,FIND("|",Data!C687)-1)</f>
        <v>OfficeProducts</v>
      </c>
      <c r="D687" s="37">
        <v>157</v>
      </c>
      <c r="E687" s="37">
        <v>160</v>
      </c>
      <c r="F687" s="33">
        <v>0.02</v>
      </c>
      <c r="G687" s="32">
        <v>4.5</v>
      </c>
      <c r="H687" s="36">
        <v>8618</v>
      </c>
      <c r="I687" s="32" t="s">
        <v>5653</v>
      </c>
      <c r="J687" s="32" t="s">
        <v>5654</v>
      </c>
      <c r="K687" s="32" t="s">
        <v>5655</v>
      </c>
      <c r="L687" s="32" t="s">
        <v>5656</v>
      </c>
      <c r="M687" s="32" t="s">
        <v>5657</v>
      </c>
      <c r="N687" s="32" t="s">
        <v>5658</v>
      </c>
      <c r="O687" s="32" t="s">
        <v>5659</v>
      </c>
      <c r="P687" s="32" t="s">
        <v>5660</v>
      </c>
    </row>
    <row r="688" spans="1:16" ht="15.5">
      <c r="A688" s="32" t="s">
        <v>3710</v>
      </c>
      <c r="B688" t="s">
        <v>13323</v>
      </c>
      <c r="C688" t="str">
        <f>LEFT(Data!C688,FIND("|",Data!C688)-1)</f>
        <v>Electronics</v>
      </c>
      <c r="D688" s="37">
        <v>369</v>
      </c>
      <c r="E688" s="38">
        <v>1600</v>
      </c>
      <c r="F688" s="33">
        <v>0.77</v>
      </c>
      <c r="G688" s="32">
        <v>4</v>
      </c>
      <c r="H688" s="36">
        <v>32625</v>
      </c>
      <c r="I688" s="32" t="s">
        <v>5661</v>
      </c>
      <c r="J688" s="32" t="s">
        <v>3713</v>
      </c>
      <c r="K688" s="32" t="s">
        <v>3714</v>
      </c>
      <c r="L688" s="32" t="s">
        <v>3715</v>
      </c>
      <c r="M688" s="32" t="s">
        <v>3716</v>
      </c>
      <c r="N688" s="32" t="s">
        <v>3717</v>
      </c>
      <c r="O688" s="32" t="s">
        <v>5662</v>
      </c>
      <c r="P688" s="32" t="s">
        <v>5663</v>
      </c>
    </row>
    <row r="689" spans="1:16" ht="15.5">
      <c r="A689" s="32" t="s">
        <v>5664</v>
      </c>
      <c r="B689" t="s">
        <v>13430</v>
      </c>
      <c r="C689" t="str">
        <f>LEFT(Data!C689,FIND("|",Data!C689)-1)</f>
        <v>Computers&amp;Accessories</v>
      </c>
      <c r="D689" s="37">
        <v>599</v>
      </c>
      <c r="E689" s="37">
        <v>899</v>
      </c>
      <c r="F689" s="33">
        <v>0.33</v>
      </c>
      <c r="G689" s="32">
        <v>4</v>
      </c>
      <c r="H689" s="36">
        <v>4018</v>
      </c>
      <c r="I689" s="32" t="s">
        <v>5666</v>
      </c>
      <c r="J689" s="32" t="s">
        <v>5667</v>
      </c>
      <c r="K689" s="32" t="s">
        <v>5668</v>
      </c>
      <c r="L689" s="32" t="s">
        <v>5669</v>
      </c>
      <c r="M689" s="32" t="s">
        <v>5670</v>
      </c>
      <c r="N689" s="32" t="s">
        <v>5671</v>
      </c>
      <c r="O689" s="32" t="s">
        <v>5672</v>
      </c>
      <c r="P689" s="32" t="s">
        <v>5673</v>
      </c>
    </row>
    <row r="690" spans="1:16" ht="15.5">
      <c r="A690" s="32" t="s">
        <v>5674</v>
      </c>
      <c r="B690" t="s">
        <v>13431</v>
      </c>
      <c r="C690" t="str">
        <f>LEFT(Data!C690,FIND("|",Data!C690)-1)</f>
        <v>Electronics</v>
      </c>
      <c r="D690" s="37">
        <v>479</v>
      </c>
      <c r="E690" s="37">
        <v>599</v>
      </c>
      <c r="F690" s="33">
        <v>0.2</v>
      </c>
      <c r="G690" s="32">
        <v>4.3</v>
      </c>
      <c r="H690" s="36">
        <v>11687</v>
      </c>
      <c r="I690" s="32" t="s">
        <v>5677</v>
      </c>
      <c r="J690" s="32" t="s">
        <v>5678</v>
      </c>
      <c r="K690" s="32" t="s">
        <v>5679</v>
      </c>
      <c r="L690" s="32" t="s">
        <v>5680</v>
      </c>
      <c r="M690" s="32" t="s">
        <v>5681</v>
      </c>
      <c r="N690" s="32" t="s">
        <v>5682</v>
      </c>
      <c r="O690" s="32" t="s">
        <v>5683</v>
      </c>
      <c r="P690" s="32" t="s">
        <v>5684</v>
      </c>
    </row>
    <row r="691" spans="1:16" ht="15.5">
      <c r="A691" s="32" t="s">
        <v>139</v>
      </c>
      <c r="B691" t="s">
        <v>13079</v>
      </c>
      <c r="C691" t="str">
        <f>LEFT(Data!C691,FIND("|",Data!C691)-1)</f>
        <v>Computers&amp;Accessories</v>
      </c>
      <c r="D691" s="37">
        <v>350</v>
      </c>
      <c r="E691" s="37">
        <v>899</v>
      </c>
      <c r="F691" s="33">
        <v>0.61</v>
      </c>
      <c r="G691" s="32">
        <v>4.2</v>
      </c>
      <c r="H691" s="36">
        <v>2262</v>
      </c>
      <c r="I691" s="32" t="s">
        <v>141</v>
      </c>
      <c r="J691" s="32" t="s">
        <v>142</v>
      </c>
      <c r="K691" s="32" t="s">
        <v>143</v>
      </c>
      <c r="L691" s="32" t="s">
        <v>144</v>
      </c>
      <c r="M691" s="32" t="s">
        <v>145</v>
      </c>
      <c r="N691" s="32" t="s">
        <v>146</v>
      </c>
      <c r="O691" s="32" t="s">
        <v>147</v>
      </c>
      <c r="P691" s="32" t="s">
        <v>5685</v>
      </c>
    </row>
    <row r="692" spans="1:16" ht="15.5">
      <c r="A692" s="32" t="s">
        <v>5686</v>
      </c>
      <c r="B692" t="s">
        <v>13386</v>
      </c>
      <c r="C692" t="str">
        <f>LEFT(Data!C692,FIND("|",Data!C692)-1)</f>
        <v>Electronics</v>
      </c>
      <c r="D692" s="38">
        <v>1598</v>
      </c>
      <c r="E692" s="38">
        <v>2990</v>
      </c>
      <c r="F692" s="33">
        <v>0.47</v>
      </c>
      <c r="G692" s="32">
        <v>3.8</v>
      </c>
      <c r="H692" s="36">
        <v>11015</v>
      </c>
      <c r="I692" s="32" t="s">
        <v>5688</v>
      </c>
      <c r="J692" s="32" t="s">
        <v>5689</v>
      </c>
      <c r="K692" s="32" t="s">
        <v>5690</v>
      </c>
      <c r="L692" s="32" t="s">
        <v>5691</v>
      </c>
      <c r="M692" s="32" t="s">
        <v>5692</v>
      </c>
      <c r="N692" s="32" t="s">
        <v>5693</v>
      </c>
      <c r="O692" s="32" t="s">
        <v>5694</v>
      </c>
      <c r="P692" s="32" t="s">
        <v>5695</v>
      </c>
    </row>
    <row r="693" spans="1:16" ht="15.5">
      <c r="A693" s="32" t="s">
        <v>5696</v>
      </c>
      <c r="B693" t="s">
        <v>13083</v>
      </c>
      <c r="C693" t="str">
        <f>LEFT(Data!C693,FIND("|",Data!C693)-1)</f>
        <v>Computers&amp;Accessories</v>
      </c>
      <c r="D693" s="37">
        <v>599</v>
      </c>
      <c r="E693" s="37">
        <v>899</v>
      </c>
      <c r="F693" s="33">
        <v>0.33</v>
      </c>
      <c r="G693" s="32">
        <v>4.3</v>
      </c>
      <c r="H693" s="36">
        <v>95116</v>
      </c>
      <c r="I693" s="32" t="s">
        <v>5699</v>
      </c>
      <c r="J693" s="32" t="s">
        <v>5700</v>
      </c>
      <c r="K693" s="32" t="s">
        <v>5701</v>
      </c>
      <c r="L693" s="32" t="s">
        <v>5702</v>
      </c>
      <c r="M693" s="32" t="s">
        <v>5703</v>
      </c>
      <c r="N693" s="32" t="s">
        <v>5704</v>
      </c>
      <c r="O693" s="32" t="s">
        <v>5705</v>
      </c>
      <c r="P693" s="32" t="s">
        <v>5706</v>
      </c>
    </row>
    <row r="694" spans="1:16" ht="15.5">
      <c r="A694" s="32" t="s">
        <v>149</v>
      </c>
      <c r="B694" t="s">
        <v>13079</v>
      </c>
      <c r="C694" t="str">
        <f>LEFT(Data!C694,FIND("|",Data!C694)-1)</f>
        <v>Computers&amp;Accessories</v>
      </c>
      <c r="D694" s="37">
        <v>159</v>
      </c>
      <c r="E694" s="37">
        <v>399</v>
      </c>
      <c r="F694" s="33">
        <v>0.6</v>
      </c>
      <c r="G694" s="32">
        <v>4.0999999999999996</v>
      </c>
      <c r="H694" s="36">
        <v>4768</v>
      </c>
      <c r="I694" s="32" t="s">
        <v>59</v>
      </c>
      <c r="J694" s="32" t="s">
        <v>151</v>
      </c>
      <c r="K694" s="32" t="s">
        <v>152</v>
      </c>
      <c r="L694" s="32" t="s">
        <v>153</v>
      </c>
      <c r="M694" s="32" t="s">
        <v>154</v>
      </c>
      <c r="N694" s="32" t="s">
        <v>155</v>
      </c>
      <c r="O694" s="32" t="s">
        <v>156</v>
      </c>
      <c r="P694" s="32" t="s">
        <v>5707</v>
      </c>
    </row>
    <row r="695" spans="1:16" ht="15.5">
      <c r="A695" s="32" t="s">
        <v>5708</v>
      </c>
      <c r="B695" t="s">
        <v>13282</v>
      </c>
      <c r="C695" t="str">
        <f>LEFT(Data!C695,FIND("|",Data!C695)-1)</f>
        <v>Computers&amp;Accessories</v>
      </c>
      <c r="D695" s="38">
        <v>1299</v>
      </c>
      <c r="E695" s="38">
        <v>3000</v>
      </c>
      <c r="F695" s="33">
        <v>0.56999999999999995</v>
      </c>
      <c r="G695" s="32">
        <v>4.3</v>
      </c>
      <c r="H695" s="36">
        <v>23022</v>
      </c>
      <c r="I695" s="32" t="s">
        <v>5710</v>
      </c>
      <c r="J695" s="32" t="s">
        <v>5711</v>
      </c>
      <c r="K695" s="32" t="s">
        <v>5712</v>
      </c>
      <c r="L695" s="32" t="s">
        <v>5713</v>
      </c>
      <c r="M695" s="32" t="s">
        <v>5714</v>
      </c>
      <c r="N695" s="32" t="s">
        <v>5715</v>
      </c>
      <c r="O695" s="32" t="s">
        <v>5716</v>
      </c>
      <c r="P695" s="32" t="s">
        <v>5717</v>
      </c>
    </row>
    <row r="696" spans="1:16" ht="15.5">
      <c r="A696" s="32" t="s">
        <v>3803</v>
      </c>
      <c r="B696" t="s">
        <v>13295</v>
      </c>
      <c r="C696" t="str">
        <f>LEFT(Data!C696,FIND("|",Data!C696)-1)</f>
        <v>Electronics</v>
      </c>
      <c r="D696" s="38">
        <v>1599</v>
      </c>
      <c r="E696" s="38">
        <v>4999</v>
      </c>
      <c r="F696" s="33">
        <v>0.68</v>
      </c>
      <c r="G696" s="32">
        <v>4</v>
      </c>
      <c r="H696" s="36">
        <v>67951</v>
      </c>
      <c r="I696" s="32" t="s">
        <v>3805</v>
      </c>
      <c r="J696" s="32" t="s">
        <v>5718</v>
      </c>
      <c r="K696" s="32" t="s">
        <v>5719</v>
      </c>
      <c r="L696" s="32" t="s">
        <v>5720</v>
      </c>
      <c r="M696" s="32" t="s">
        <v>5721</v>
      </c>
      <c r="N696" s="32" t="s">
        <v>5722</v>
      </c>
      <c r="O696" s="32" t="s">
        <v>5723</v>
      </c>
      <c r="P696" s="32" t="s">
        <v>5724</v>
      </c>
    </row>
    <row r="697" spans="1:16" ht="15.5">
      <c r="A697" s="32" t="s">
        <v>5725</v>
      </c>
      <c r="B697" t="s">
        <v>13432</v>
      </c>
      <c r="C697" t="str">
        <f>LEFT(Data!C697,FIND("|",Data!C697)-1)</f>
        <v>Computers&amp;Accessories</v>
      </c>
      <c r="D697" s="37">
        <v>294</v>
      </c>
      <c r="E697" s="38">
        <v>4999</v>
      </c>
      <c r="F697" s="33">
        <v>0.94</v>
      </c>
      <c r="G697" s="32">
        <v>4.3</v>
      </c>
      <c r="H697" s="36">
        <v>4426</v>
      </c>
      <c r="I697" s="32" t="s">
        <v>5728</v>
      </c>
      <c r="J697" s="32" t="s">
        <v>5729</v>
      </c>
      <c r="K697" s="32" t="s">
        <v>5730</v>
      </c>
      <c r="L697" s="32" t="s">
        <v>5731</v>
      </c>
      <c r="M697" s="32" t="s">
        <v>5732</v>
      </c>
      <c r="N697" s="32" t="s">
        <v>5733</v>
      </c>
      <c r="O697" s="32" t="s">
        <v>5734</v>
      </c>
      <c r="P697" s="32" t="s">
        <v>5735</v>
      </c>
    </row>
    <row r="698" spans="1:16" ht="15.5">
      <c r="A698" s="32" t="s">
        <v>5736</v>
      </c>
      <c r="B698" t="s">
        <v>13433</v>
      </c>
      <c r="C698" t="str">
        <f>LEFT(Data!C698,FIND("|",Data!C698)-1)</f>
        <v>Computers&amp;Accessories</v>
      </c>
      <c r="D698" s="37">
        <v>828</v>
      </c>
      <c r="E698" s="37">
        <v>861</v>
      </c>
      <c r="F698" s="33">
        <v>0.04</v>
      </c>
      <c r="G698" s="32">
        <v>4.2</v>
      </c>
      <c r="H698" s="36">
        <v>4567</v>
      </c>
      <c r="I698" s="32" t="s">
        <v>5738</v>
      </c>
      <c r="J698" s="32" t="s">
        <v>5739</v>
      </c>
      <c r="K698" s="32" t="s">
        <v>5740</v>
      </c>
      <c r="L698" s="32" t="s">
        <v>5741</v>
      </c>
      <c r="M698" s="32" t="s">
        <v>5742</v>
      </c>
      <c r="N698" s="32" t="s">
        <v>5743</v>
      </c>
      <c r="O698" s="32" t="s">
        <v>5744</v>
      </c>
      <c r="P698" s="32" t="s">
        <v>5745</v>
      </c>
    </row>
    <row r="699" spans="1:16" ht="15.5">
      <c r="A699" s="32" t="s">
        <v>5746</v>
      </c>
      <c r="B699" t="s">
        <v>13434</v>
      </c>
      <c r="C699" t="str">
        <f>LEFT(Data!C699,FIND("|",Data!C699)-1)</f>
        <v>Electronics</v>
      </c>
      <c r="D699" s="37">
        <v>745</v>
      </c>
      <c r="E699" s="37">
        <v>795</v>
      </c>
      <c r="F699" s="33">
        <v>0.06</v>
      </c>
      <c r="G699" s="32">
        <v>4</v>
      </c>
      <c r="H699" s="36">
        <v>13797</v>
      </c>
      <c r="I699" s="32" t="s">
        <v>5748</v>
      </c>
      <c r="J699" s="32" t="s">
        <v>5749</v>
      </c>
      <c r="K699" s="32" t="s">
        <v>5750</v>
      </c>
      <c r="L699" s="32" t="s">
        <v>5751</v>
      </c>
      <c r="M699" s="32" t="s">
        <v>5752</v>
      </c>
      <c r="N699" s="32" t="s">
        <v>5753</v>
      </c>
      <c r="O699" s="32" t="s">
        <v>5754</v>
      </c>
      <c r="P699" s="32" t="s">
        <v>5755</v>
      </c>
    </row>
    <row r="700" spans="1:16" ht="15.5">
      <c r="A700" s="32" t="s">
        <v>5756</v>
      </c>
      <c r="B700" t="s">
        <v>13435</v>
      </c>
      <c r="C700" t="str">
        <f>LEFT(Data!C700,FIND("|",Data!C700)-1)</f>
        <v>Electronics</v>
      </c>
      <c r="D700" s="38">
        <v>1549</v>
      </c>
      <c r="E700" s="38">
        <v>2495</v>
      </c>
      <c r="F700" s="33">
        <v>0.38</v>
      </c>
      <c r="G700" s="32">
        <v>4.4000000000000004</v>
      </c>
      <c r="H700" s="36">
        <v>15137</v>
      </c>
      <c r="I700" s="32" t="s">
        <v>5759</v>
      </c>
      <c r="J700" s="32" t="s">
        <v>5760</v>
      </c>
      <c r="K700" s="32" t="s">
        <v>5761</v>
      </c>
      <c r="L700" s="32" t="s">
        <v>5762</v>
      </c>
      <c r="M700" s="32" t="s">
        <v>5763</v>
      </c>
      <c r="N700" s="32" t="s">
        <v>5764</v>
      </c>
      <c r="O700" s="32" t="s">
        <v>5765</v>
      </c>
      <c r="P700" s="32" t="s">
        <v>5766</v>
      </c>
    </row>
    <row r="701" spans="1:16" ht="15.5">
      <c r="A701" s="32" t="s">
        <v>158</v>
      </c>
      <c r="B701" t="s">
        <v>13086</v>
      </c>
      <c r="C701" t="str">
        <f>LEFT(Data!C701,FIND("|",Data!C701)-1)</f>
        <v>Computers&amp;Accessories</v>
      </c>
      <c r="D701" s="37">
        <v>349</v>
      </c>
      <c r="E701" s="37">
        <v>399</v>
      </c>
      <c r="F701" s="33">
        <v>0.13</v>
      </c>
      <c r="G701" s="32">
        <v>4.4000000000000004</v>
      </c>
      <c r="H701" s="36">
        <v>18757</v>
      </c>
      <c r="I701" s="32" t="s">
        <v>5767</v>
      </c>
      <c r="J701" s="32" t="s">
        <v>161</v>
      </c>
      <c r="K701" s="32" t="s">
        <v>162</v>
      </c>
      <c r="L701" s="32" t="s">
        <v>163</v>
      </c>
      <c r="M701" s="32" t="s">
        <v>164</v>
      </c>
      <c r="N701" s="32" t="s">
        <v>3923</v>
      </c>
      <c r="O701" s="32" t="s">
        <v>5768</v>
      </c>
      <c r="P701" s="32" t="s">
        <v>5769</v>
      </c>
    </row>
    <row r="702" spans="1:16" ht="15.5">
      <c r="A702" s="32" t="s">
        <v>204</v>
      </c>
      <c r="B702" t="s">
        <v>13090</v>
      </c>
      <c r="C702" t="str">
        <f>LEFT(Data!C702,FIND("|",Data!C702)-1)</f>
        <v>Computers&amp;Accessories</v>
      </c>
      <c r="D702" s="37">
        <v>970</v>
      </c>
      <c r="E702" s="38">
        <v>1799</v>
      </c>
      <c r="F702" s="33">
        <v>0.46</v>
      </c>
      <c r="G702" s="32">
        <v>4.5</v>
      </c>
      <c r="H702" s="36">
        <v>815</v>
      </c>
      <c r="I702" s="32" t="s">
        <v>206</v>
      </c>
      <c r="J702" s="32" t="s">
        <v>207</v>
      </c>
      <c r="K702" s="32" t="s">
        <v>208</v>
      </c>
      <c r="L702" s="32" t="s">
        <v>209</v>
      </c>
      <c r="M702" s="32" t="s">
        <v>210</v>
      </c>
      <c r="N702" s="32" t="s">
        <v>211</v>
      </c>
      <c r="O702" s="32" t="s">
        <v>5770</v>
      </c>
      <c r="P702" s="32" t="s">
        <v>5771</v>
      </c>
    </row>
    <row r="703" spans="1:16" ht="15.5">
      <c r="A703" s="32" t="s">
        <v>5772</v>
      </c>
      <c r="B703" t="s">
        <v>13083</v>
      </c>
      <c r="C703" t="str">
        <f>LEFT(Data!C703,FIND("|",Data!C703)-1)</f>
        <v>Computers&amp;Accessories</v>
      </c>
      <c r="D703" s="38">
        <v>1469</v>
      </c>
      <c r="E703" s="38">
        <v>2499</v>
      </c>
      <c r="F703" s="33">
        <v>0.41</v>
      </c>
      <c r="G703" s="32">
        <v>4.2</v>
      </c>
      <c r="H703" s="36">
        <v>156638</v>
      </c>
      <c r="I703" s="32" t="s">
        <v>5774</v>
      </c>
      <c r="J703" s="32" t="s">
        <v>5775</v>
      </c>
      <c r="K703" s="32" t="s">
        <v>5776</v>
      </c>
      <c r="L703" s="32" t="s">
        <v>5777</v>
      </c>
      <c r="M703" s="32" t="s">
        <v>5778</v>
      </c>
      <c r="N703" s="32" t="s">
        <v>5779</v>
      </c>
      <c r="O703" s="32" t="s">
        <v>5780</v>
      </c>
      <c r="P703" s="32" t="s">
        <v>5781</v>
      </c>
    </row>
    <row r="704" spans="1:16" ht="15.5">
      <c r="A704" s="32" t="s">
        <v>5782</v>
      </c>
      <c r="B704" t="s">
        <v>13436</v>
      </c>
      <c r="C704" t="str">
        <f>LEFT(Data!C704,FIND("|",Data!C704)-1)</f>
        <v>OfficeProducts</v>
      </c>
      <c r="D704" s="37">
        <v>198</v>
      </c>
      <c r="E704" s="37">
        <v>800</v>
      </c>
      <c r="F704" s="33">
        <v>0.75</v>
      </c>
      <c r="G704" s="32">
        <v>4.0999999999999996</v>
      </c>
      <c r="H704" s="36">
        <v>9344</v>
      </c>
      <c r="I704" s="32" t="s">
        <v>5785</v>
      </c>
      <c r="J704" s="32" t="s">
        <v>5786</v>
      </c>
      <c r="K704" s="32" t="s">
        <v>5787</v>
      </c>
      <c r="L704" s="32" t="s">
        <v>5788</v>
      </c>
      <c r="M704" s="32" t="s">
        <v>5789</v>
      </c>
      <c r="N704" s="32" t="s">
        <v>5790</v>
      </c>
      <c r="O704" s="32" t="s">
        <v>5791</v>
      </c>
      <c r="P704" s="32" t="s">
        <v>5792</v>
      </c>
    </row>
    <row r="705" spans="1:16" ht="15.5">
      <c r="A705" s="32" t="s">
        <v>5793</v>
      </c>
      <c r="B705" t="s">
        <v>13437</v>
      </c>
      <c r="C705" t="str">
        <f>LEFT(Data!C705,FIND("|",Data!C705)-1)</f>
        <v>Electronics</v>
      </c>
      <c r="D705" s="37">
        <v>549</v>
      </c>
      <c r="E705" s="37">
        <v>549</v>
      </c>
      <c r="F705" s="33">
        <v>0</v>
      </c>
      <c r="G705" s="32">
        <v>4.5</v>
      </c>
      <c r="H705" s="36">
        <v>4875</v>
      </c>
      <c r="I705" s="32" t="s">
        <v>5796</v>
      </c>
      <c r="J705" s="32" t="s">
        <v>5797</v>
      </c>
      <c r="K705" s="32" t="s">
        <v>5798</v>
      </c>
      <c r="L705" s="32" t="s">
        <v>5799</v>
      </c>
      <c r="M705" s="32" t="s">
        <v>5800</v>
      </c>
      <c r="N705" s="32" t="s">
        <v>5801</v>
      </c>
      <c r="O705" s="32" t="s">
        <v>5802</v>
      </c>
      <c r="P705" s="32" t="s">
        <v>5803</v>
      </c>
    </row>
    <row r="706" spans="1:16" ht="15.5">
      <c r="A706" s="32" t="s">
        <v>3980</v>
      </c>
      <c r="B706" t="s">
        <v>13277</v>
      </c>
      <c r="C706" t="str">
        <f>LEFT(Data!C706,FIND("|",Data!C706)-1)</f>
        <v>Electronics</v>
      </c>
      <c r="D706" s="38">
        <v>2999</v>
      </c>
      <c r="E706" s="38">
        <v>9999</v>
      </c>
      <c r="F706" s="33">
        <v>0.7</v>
      </c>
      <c r="G706" s="32">
        <v>4.2</v>
      </c>
      <c r="H706" s="36">
        <v>20881</v>
      </c>
      <c r="I706" s="32" t="s">
        <v>3982</v>
      </c>
      <c r="J706" s="32" t="s">
        <v>3983</v>
      </c>
      <c r="K706" s="32" t="s">
        <v>3984</v>
      </c>
      <c r="L706" s="32" t="s">
        <v>3985</v>
      </c>
      <c r="M706" s="32" t="s">
        <v>3986</v>
      </c>
      <c r="N706" s="32" t="s">
        <v>3987</v>
      </c>
      <c r="O706" s="32" t="s">
        <v>5804</v>
      </c>
      <c r="P706" s="32" t="s">
        <v>5805</v>
      </c>
    </row>
    <row r="707" spans="1:16" ht="15.5">
      <c r="A707" s="32" t="s">
        <v>5806</v>
      </c>
      <c r="B707" t="s">
        <v>13286</v>
      </c>
      <c r="C707" t="str">
        <f>LEFT(Data!C707,FIND("|",Data!C707)-1)</f>
        <v>Electronics</v>
      </c>
      <c r="D707" s="38">
        <v>12000</v>
      </c>
      <c r="E707" s="38">
        <v>29999</v>
      </c>
      <c r="F707" s="33">
        <v>0.6</v>
      </c>
      <c r="G707" s="32">
        <v>4.3</v>
      </c>
      <c r="H707" s="36">
        <v>4744</v>
      </c>
      <c r="I707" s="32" t="s">
        <v>5808</v>
      </c>
      <c r="J707" s="32" t="s">
        <v>5809</v>
      </c>
      <c r="K707" s="32" t="s">
        <v>5810</v>
      </c>
      <c r="L707" s="32" t="s">
        <v>5811</v>
      </c>
      <c r="M707" s="32" t="s">
        <v>5812</v>
      </c>
      <c r="N707" s="32" t="s">
        <v>5813</v>
      </c>
      <c r="O707" s="32" t="s">
        <v>5814</v>
      </c>
      <c r="P707" s="32" t="s">
        <v>5815</v>
      </c>
    </row>
    <row r="708" spans="1:16" ht="15.5">
      <c r="A708" s="32" t="s">
        <v>5816</v>
      </c>
      <c r="B708" t="s">
        <v>13438</v>
      </c>
      <c r="C708" t="str">
        <f>LEFT(Data!C708,FIND("|",Data!C708)-1)</f>
        <v>Electronics</v>
      </c>
      <c r="D708" s="38">
        <v>1299</v>
      </c>
      <c r="E708" s="38">
        <v>3499</v>
      </c>
      <c r="F708" s="33">
        <v>0.63</v>
      </c>
      <c r="G708" s="32">
        <v>3.9</v>
      </c>
      <c r="H708" s="36">
        <v>12452</v>
      </c>
      <c r="I708" s="32" t="s">
        <v>5818</v>
      </c>
      <c r="J708" s="32" t="s">
        <v>5819</v>
      </c>
      <c r="K708" s="32" t="s">
        <v>5820</v>
      </c>
      <c r="L708" s="32" t="s">
        <v>5821</v>
      </c>
      <c r="M708" s="32" t="s">
        <v>5822</v>
      </c>
      <c r="N708" s="32" t="s">
        <v>5823</v>
      </c>
      <c r="O708" s="32" t="s">
        <v>5824</v>
      </c>
      <c r="P708" s="32" t="s">
        <v>5825</v>
      </c>
    </row>
    <row r="709" spans="1:16" ht="15.5">
      <c r="A709" s="32" t="s">
        <v>5826</v>
      </c>
      <c r="B709" t="s">
        <v>13401</v>
      </c>
      <c r="C709" t="str">
        <f>LEFT(Data!C709,FIND("|",Data!C709)-1)</f>
        <v>Electronics</v>
      </c>
      <c r="D709" s="37">
        <v>269</v>
      </c>
      <c r="E709" s="37">
        <v>315</v>
      </c>
      <c r="F709" s="33">
        <v>0.15</v>
      </c>
      <c r="G709" s="32">
        <v>4.5</v>
      </c>
      <c r="H709" s="36">
        <v>17810</v>
      </c>
      <c r="I709" s="32" t="s">
        <v>5828</v>
      </c>
      <c r="J709" s="32" t="s">
        <v>5829</v>
      </c>
      <c r="K709" s="32" t="s">
        <v>5830</v>
      </c>
      <c r="L709" s="32" t="s">
        <v>5831</v>
      </c>
      <c r="M709" s="32" t="s">
        <v>5832</v>
      </c>
      <c r="N709" s="32" t="s">
        <v>5833</v>
      </c>
      <c r="O709" s="32" t="s">
        <v>5834</v>
      </c>
      <c r="P709" s="32" t="s">
        <v>5835</v>
      </c>
    </row>
    <row r="710" spans="1:16" ht="15.5">
      <c r="A710" s="32" t="s">
        <v>5836</v>
      </c>
      <c r="B710" t="s">
        <v>13285</v>
      </c>
      <c r="C710" t="str">
        <f>LEFT(Data!C710,FIND("|",Data!C710)-1)</f>
        <v>Electronics</v>
      </c>
      <c r="D710" s="37">
        <v>799</v>
      </c>
      <c r="E710" s="38">
        <v>1499</v>
      </c>
      <c r="F710" s="33">
        <v>0.47</v>
      </c>
      <c r="G710" s="32">
        <v>4.0999999999999996</v>
      </c>
      <c r="H710" s="36">
        <v>53648</v>
      </c>
      <c r="I710" s="32" t="s">
        <v>5838</v>
      </c>
      <c r="J710" s="32" t="s">
        <v>5839</v>
      </c>
      <c r="K710" s="32" t="s">
        <v>5840</v>
      </c>
      <c r="L710" s="32" t="s">
        <v>5841</v>
      </c>
      <c r="M710" s="32" t="s">
        <v>5842</v>
      </c>
      <c r="N710" s="32" t="s">
        <v>5843</v>
      </c>
      <c r="O710" s="32" t="s">
        <v>5844</v>
      </c>
      <c r="P710" s="32" t="s">
        <v>5845</v>
      </c>
    </row>
    <row r="711" spans="1:16" ht="15.5">
      <c r="A711" s="32" t="s">
        <v>5846</v>
      </c>
      <c r="B711" t="s">
        <v>13439</v>
      </c>
      <c r="C711" t="str">
        <f>LEFT(Data!C711,FIND("|",Data!C711)-1)</f>
        <v>Computers&amp;Accessories</v>
      </c>
      <c r="D711" s="38">
        <v>6299</v>
      </c>
      <c r="E711" s="38">
        <v>13750</v>
      </c>
      <c r="F711" s="33">
        <v>0.54</v>
      </c>
      <c r="G711" s="32">
        <v>4.2</v>
      </c>
      <c r="H711" s="36">
        <v>2014</v>
      </c>
      <c r="I711" s="32" t="s">
        <v>5849</v>
      </c>
      <c r="J711" s="32" t="s">
        <v>5850</v>
      </c>
      <c r="K711" s="32" t="s">
        <v>5851</v>
      </c>
      <c r="L711" s="32" t="s">
        <v>5852</v>
      </c>
      <c r="M711" s="32" t="s">
        <v>5853</v>
      </c>
      <c r="N711" s="32" t="s">
        <v>5854</v>
      </c>
      <c r="O711" s="32" t="s">
        <v>5855</v>
      </c>
      <c r="P711" s="32" t="s">
        <v>5856</v>
      </c>
    </row>
    <row r="712" spans="1:16" ht="15.5">
      <c r="A712" s="32" t="s">
        <v>5857</v>
      </c>
      <c r="B712" t="s">
        <v>13440</v>
      </c>
      <c r="C712" t="str">
        <f>LEFT(Data!C712,FIND("|",Data!C712)-1)</f>
        <v>Computers&amp;Accessories</v>
      </c>
      <c r="D712" s="37">
        <v>59</v>
      </c>
      <c r="E712" s="37">
        <v>59</v>
      </c>
      <c r="F712" s="33">
        <v>0</v>
      </c>
      <c r="G712" s="32">
        <v>3.8</v>
      </c>
      <c r="H712" s="36">
        <v>5958</v>
      </c>
      <c r="I712" s="32" t="s">
        <v>5860</v>
      </c>
      <c r="J712" s="32" t="s">
        <v>5861</v>
      </c>
      <c r="K712" s="32" t="s">
        <v>5862</v>
      </c>
      <c r="L712" s="32" t="s">
        <v>5863</v>
      </c>
      <c r="M712" s="32" t="s">
        <v>5864</v>
      </c>
      <c r="N712" s="32" t="s">
        <v>5865</v>
      </c>
      <c r="O712" s="32" t="s">
        <v>5866</v>
      </c>
      <c r="P712" s="32" t="s">
        <v>5867</v>
      </c>
    </row>
    <row r="713" spans="1:16" ht="15.5">
      <c r="A713" s="32" t="s">
        <v>5868</v>
      </c>
      <c r="B713" t="s">
        <v>13441</v>
      </c>
      <c r="C713" t="str">
        <f>LEFT(Data!C713,FIND("|",Data!C713)-1)</f>
        <v>Electronics</v>
      </c>
      <c r="D713" s="37">
        <v>571</v>
      </c>
      <c r="E713" s="37">
        <v>999</v>
      </c>
      <c r="F713" s="33">
        <v>0.43</v>
      </c>
      <c r="G713" s="32">
        <v>4.3</v>
      </c>
      <c r="H713" s="36">
        <v>38221</v>
      </c>
      <c r="I713" s="32" t="s">
        <v>5870</v>
      </c>
      <c r="J713" s="32" t="s">
        <v>5871</v>
      </c>
      <c r="K713" s="32" t="s">
        <v>5872</v>
      </c>
      <c r="L713" s="32" t="s">
        <v>5873</v>
      </c>
      <c r="M713" s="32" t="s">
        <v>5874</v>
      </c>
      <c r="N713" s="32" t="s">
        <v>5875</v>
      </c>
      <c r="O713" s="32" t="s">
        <v>5876</v>
      </c>
      <c r="P713" s="32" t="s">
        <v>5877</v>
      </c>
    </row>
    <row r="714" spans="1:16" ht="15.5">
      <c r="A714" s="32" t="s">
        <v>5878</v>
      </c>
      <c r="B714" t="s">
        <v>13421</v>
      </c>
      <c r="C714" t="str">
        <f>LEFT(Data!C714,FIND("|",Data!C714)-1)</f>
        <v>Electronics</v>
      </c>
      <c r="D714" s="37">
        <v>549</v>
      </c>
      <c r="E714" s="37">
        <v>999</v>
      </c>
      <c r="F714" s="33">
        <v>0.45</v>
      </c>
      <c r="G714" s="32">
        <v>3.9</v>
      </c>
      <c r="H714" s="36">
        <v>64705</v>
      </c>
      <c r="I714" s="32" t="s">
        <v>5880</v>
      </c>
      <c r="J714" s="32" t="s">
        <v>5881</v>
      </c>
      <c r="K714" s="32" t="s">
        <v>5882</v>
      </c>
      <c r="L714" s="32" t="s">
        <v>5883</v>
      </c>
      <c r="M714" s="32" t="s">
        <v>5884</v>
      </c>
      <c r="N714" s="32" t="s">
        <v>5885</v>
      </c>
      <c r="O714" s="32" t="s">
        <v>5886</v>
      </c>
      <c r="P714" s="32" t="s">
        <v>5887</v>
      </c>
    </row>
    <row r="715" spans="1:16" ht="15.5">
      <c r="A715" s="32" t="s">
        <v>3882</v>
      </c>
      <c r="B715" t="s">
        <v>13329</v>
      </c>
      <c r="C715" t="str">
        <f>LEFT(Data!C715,FIND("|",Data!C715)-1)</f>
        <v>Electronics</v>
      </c>
      <c r="D715" s="38">
        <v>2099</v>
      </c>
      <c r="E715" s="38">
        <v>5999</v>
      </c>
      <c r="F715" s="33">
        <v>0.65</v>
      </c>
      <c r="G715" s="32">
        <v>4.3</v>
      </c>
      <c r="H715" s="36">
        <v>17129</v>
      </c>
      <c r="I715" s="32" t="s">
        <v>3885</v>
      </c>
      <c r="J715" s="32" t="s">
        <v>3886</v>
      </c>
      <c r="K715" s="32" t="s">
        <v>3887</v>
      </c>
      <c r="L715" s="32" t="s">
        <v>3888</v>
      </c>
      <c r="M715" s="32" t="s">
        <v>3889</v>
      </c>
      <c r="N715" s="32" t="s">
        <v>3890</v>
      </c>
      <c r="O715" s="32" t="s">
        <v>5888</v>
      </c>
      <c r="P715" s="32" t="s">
        <v>5889</v>
      </c>
    </row>
    <row r="716" spans="1:16" ht="15.5">
      <c r="A716" s="32" t="s">
        <v>194</v>
      </c>
      <c r="B716" t="s">
        <v>13089</v>
      </c>
      <c r="C716" t="str">
        <f>LEFT(Data!C716,FIND("|",Data!C716)-1)</f>
        <v>Electronics</v>
      </c>
      <c r="D716" s="38">
        <v>13490</v>
      </c>
      <c r="E716" s="38">
        <v>21990</v>
      </c>
      <c r="F716" s="33">
        <v>0.39</v>
      </c>
      <c r="G716" s="32">
        <v>4.3</v>
      </c>
      <c r="H716" s="36">
        <v>11976</v>
      </c>
      <c r="I716" s="32" t="s">
        <v>196</v>
      </c>
      <c r="J716" s="32" t="s">
        <v>197</v>
      </c>
      <c r="K716" s="32" t="s">
        <v>198</v>
      </c>
      <c r="L716" s="32" t="s">
        <v>199</v>
      </c>
      <c r="M716" s="32" t="s">
        <v>200</v>
      </c>
      <c r="N716" s="32" t="s">
        <v>201</v>
      </c>
      <c r="O716" s="32" t="s">
        <v>202</v>
      </c>
      <c r="P716" s="32" t="s">
        <v>5890</v>
      </c>
    </row>
    <row r="717" spans="1:16" ht="15.5">
      <c r="A717" s="32" t="s">
        <v>5891</v>
      </c>
      <c r="B717" t="s">
        <v>13442</v>
      </c>
      <c r="C717" t="str">
        <f>LEFT(Data!C717,FIND("|",Data!C717)-1)</f>
        <v>Computers&amp;Accessories</v>
      </c>
      <c r="D717" s="37">
        <v>448</v>
      </c>
      <c r="E717" s="37">
        <v>699</v>
      </c>
      <c r="F717" s="33">
        <v>0.36</v>
      </c>
      <c r="G717" s="32">
        <v>3.9</v>
      </c>
      <c r="H717" s="36">
        <v>17348</v>
      </c>
      <c r="I717" s="32" t="s">
        <v>5893</v>
      </c>
      <c r="J717" s="32" t="s">
        <v>5894</v>
      </c>
      <c r="K717" s="32" t="s">
        <v>5895</v>
      </c>
      <c r="L717" s="32" t="s">
        <v>5896</v>
      </c>
      <c r="M717" s="32" t="s">
        <v>5897</v>
      </c>
      <c r="N717" s="32" t="s">
        <v>5898</v>
      </c>
      <c r="O717" s="32" t="s">
        <v>5899</v>
      </c>
      <c r="P717" s="32" t="s">
        <v>5900</v>
      </c>
    </row>
    <row r="718" spans="1:16" ht="15.5">
      <c r="A718" s="32" t="s">
        <v>5901</v>
      </c>
      <c r="B718" t="s">
        <v>13443</v>
      </c>
      <c r="C718" t="str">
        <f>LEFT(Data!C718,FIND("|",Data!C718)-1)</f>
        <v>Electronics</v>
      </c>
      <c r="D718" s="38">
        <v>1499</v>
      </c>
      <c r="E718" s="38">
        <v>2999</v>
      </c>
      <c r="F718" s="33">
        <v>0.5</v>
      </c>
      <c r="G718" s="32">
        <v>3.7</v>
      </c>
      <c r="H718" s="36">
        <v>87798</v>
      </c>
      <c r="I718" s="32" t="s">
        <v>5903</v>
      </c>
      <c r="J718" s="32" t="s">
        <v>5904</v>
      </c>
      <c r="K718" s="32" t="s">
        <v>5905</v>
      </c>
      <c r="L718" s="32" t="s">
        <v>5906</v>
      </c>
      <c r="M718" s="32" t="s">
        <v>5907</v>
      </c>
      <c r="N718" s="32" t="s">
        <v>5908</v>
      </c>
      <c r="O718" s="32" t="s">
        <v>5909</v>
      </c>
      <c r="P718" s="32" t="s">
        <v>5910</v>
      </c>
    </row>
    <row r="719" spans="1:16" ht="15.5">
      <c r="A719" s="32" t="s">
        <v>5911</v>
      </c>
      <c r="B719" t="s">
        <v>13137</v>
      </c>
      <c r="C719" t="str">
        <f>LEFT(Data!C719,FIND("|",Data!C719)-1)</f>
        <v>Electronics</v>
      </c>
      <c r="D719" s="37">
        <v>299</v>
      </c>
      <c r="E719" s="37">
        <v>499</v>
      </c>
      <c r="F719" s="33">
        <v>0.4</v>
      </c>
      <c r="G719" s="32">
        <v>4.2</v>
      </c>
      <c r="H719" s="36">
        <v>24432</v>
      </c>
      <c r="I719" s="32" t="s">
        <v>5914</v>
      </c>
      <c r="J719" s="32" t="s">
        <v>5915</v>
      </c>
      <c r="K719" s="32" t="s">
        <v>5916</v>
      </c>
      <c r="L719" s="32" t="s">
        <v>5917</v>
      </c>
      <c r="M719" s="32" t="s">
        <v>5918</v>
      </c>
      <c r="N719" s="32" t="s">
        <v>5919</v>
      </c>
      <c r="O719" s="32" t="s">
        <v>5920</v>
      </c>
      <c r="P719" s="32" t="s">
        <v>5921</v>
      </c>
    </row>
    <row r="720" spans="1:16" ht="15.5">
      <c r="A720" s="32" t="s">
        <v>5922</v>
      </c>
      <c r="B720" t="s">
        <v>13282</v>
      </c>
      <c r="C720" t="str">
        <f>LEFT(Data!C720,FIND("|",Data!C720)-1)</f>
        <v>Computers&amp;Accessories</v>
      </c>
      <c r="D720" s="37">
        <v>579</v>
      </c>
      <c r="E720" s="38">
        <v>1400</v>
      </c>
      <c r="F720" s="33">
        <v>0.59</v>
      </c>
      <c r="G720" s="32">
        <v>4.3</v>
      </c>
      <c r="H720" s="36">
        <v>189104</v>
      </c>
      <c r="I720" s="32" t="s">
        <v>5924</v>
      </c>
      <c r="J720" s="32" t="s">
        <v>5925</v>
      </c>
      <c r="K720" s="32" t="s">
        <v>5926</v>
      </c>
      <c r="L720" s="32" t="s">
        <v>5927</v>
      </c>
      <c r="M720" s="32" t="s">
        <v>5928</v>
      </c>
      <c r="N720" s="32" t="s">
        <v>5929</v>
      </c>
      <c r="O720" s="32" t="s">
        <v>5930</v>
      </c>
      <c r="P720" s="32" t="s">
        <v>5931</v>
      </c>
    </row>
    <row r="721" spans="1:16" ht="15.5">
      <c r="A721" s="32" t="s">
        <v>5932</v>
      </c>
      <c r="B721" t="s">
        <v>13083</v>
      </c>
      <c r="C721" t="str">
        <f>LEFT(Data!C721,FIND("|",Data!C721)-1)</f>
        <v>Electronics</v>
      </c>
      <c r="D721" s="38">
        <v>2499</v>
      </c>
      <c r="E721" s="38">
        <v>3299</v>
      </c>
      <c r="F721" s="33">
        <v>0.24</v>
      </c>
      <c r="G721" s="32">
        <v>4.2</v>
      </c>
      <c r="H721" s="36">
        <v>93112</v>
      </c>
      <c r="I721" s="32" t="s">
        <v>5935</v>
      </c>
      <c r="J721" s="32" t="s">
        <v>5936</v>
      </c>
      <c r="K721" s="32" t="s">
        <v>5937</v>
      </c>
      <c r="L721" s="32" t="s">
        <v>5938</v>
      </c>
      <c r="M721" s="32" t="s">
        <v>5939</v>
      </c>
      <c r="N721" s="32" t="s">
        <v>5940</v>
      </c>
      <c r="O721" s="32" t="s">
        <v>5941</v>
      </c>
      <c r="P721" s="32" t="s">
        <v>5942</v>
      </c>
    </row>
    <row r="722" spans="1:16" ht="15.5">
      <c r="A722" s="32" t="s">
        <v>5943</v>
      </c>
      <c r="B722" t="s">
        <v>13386</v>
      </c>
      <c r="C722" t="str">
        <f>LEFT(Data!C722,FIND("|",Data!C722)-1)</f>
        <v>Electronics</v>
      </c>
      <c r="D722" s="38">
        <v>1199</v>
      </c>
      <c r="E722" s="38">
        <v>5999</v>
      </c>
      <c r="F722" s="33">
        <v>0.8</v>
      </c>
      <c r="G722" s="32">
        <v>3.9</v>
      </c>
      <c r="H722" s="36">
        <v>47521</v>
      </c>
      <c r="I722" s="32" t="s">
        <v>5945</v>
      </c>
      <c r="J722" s="32" t="s">
        <v>5946</v>
      </c>
      <c r="K722" s="32" t="s">
        <v>5947</v>
      </c>
      <c r="L722" s="32" t="s">
        <v>5948</v>
      </c>
      <c r="M722" s="32" t="s">
        <v>5949</v>
      </c>
      <c r="N722" s="32" t="s">
        <v>5950</v>
      </c>
      <c r="O722" s="32" t="s">
        <v>5951</v>
      </c>
      <c r="P722" s="32" t="s">
        <v>5952</v>
      </c>
    </row>
    <row r="723" spans="1:16" ht="15.5">
      <c r="A723" s="32" t="s">
        <v>5953</v>
      </c>
      <c r="B723" t="s">
        <v>13444</v>
      </c>
      <c r="C723" t="str">
        <f>LEFT(Data!C723,FIND("|",Data!C723)-1)</f>
        <v>Electronics</v>
      </c>
      <c r="D723" s="37">
        <v>399</v>
      </c>
      <c r="E723" s="37">
        <v>499</v>
      </c>
      <c r="F723" s="33">
        <v>0.2</v>
      </c>
      <c r="G723" s="32">
        <v>4.3</v>
      </c>
      <c r="H723" s="36">
        <v>27201</v>
      </c>
      <c r="I723" s="32" t="s">
        <v>5955</v>
      </c>
      <c r="J723" s="32" t="s">
        <v>5956</v>
      </c>
      <c r="K723" s="32" t="s">
        <v>5957</v>
      </c>
      <c r="L723" s="32" t="s">
        <v>5958</v>
      </c>
      <c r="M723" s="32" t="s">
        <v>5959</v>
      </c>
      <c r="N723" s="32" t="s">
        <v>5960</v>
      </c>
      <c r="O723" s="32" t="s">
        <v>5961</v>
      </c>
      <c r="P723" s="32" t="s">
        <v>5962</v>
      </c>
    </row>
    <row r="724" spans="1:16" ht="15.5">
      <c r="A724" s="32" t="s">
        <v>214</v>
      </c>
      <c r="B724" t="s">
        <v>13091</v>
      </c>
      <c r="C724" t="str">
        <f>LEFT(Data!C724,FIND("|",Data!C724)-1)</f>
        <v>Electronics</v>
      </c>
      <c r="D724" s="37">
        <v>279</v>
      </c>
      <c r="E724" s="37">
        <v>499</v>
      </c>
      <c r="F724" s="33">
        <v>0.44</v>
      </c>
      <c r="G724" s="32">
        <v>3.7</v>
      </c>
      <c r="H724" s="36">
        <v>10962</v>
      </c>
      <c r="I724" s="32" t="s">
        <v>216</v>
      </c>
      <c r="J724" s="32" t="s">
        <v>217</v>
      </c>
      <c r="K724" s="32" t="s">
        <v>218</v>
      </c>
      <c r="L724" s="32" t="s">
        <v>219</v>
      </c>
      <c r="M724" s="32" t="s">
        <v>220</v>
      </c>
      <c r="N724" s="32" t="s">
        <v>221</v>
      </c>
      <c r="O724" s="32" t="s">
        <v>5963</v>
      </c>
      <c r="P724" s="32" t="s">
        <v>5964</v>
      </c>
    </row>
    <row r="725" spans="1:16" ht="15.5">
      <c r="A725" s="32" t="s">
        <v>224</v>
      </c>
      <c r="B725" t="s">
        <v>13092</v>
      </c>
      <c r="C725" t="str">
        <f>LEFT(Data!C725,FIND("|",Data!C725)-1)</f>
        <v>Electronics</v>
      </c>
      <c r="D725" s="38">
        <v>13490</v>
      </c>
      <c r="E725" s="38">
        <v>22900</v>
      </c>
      <c r="F725" s="33">
        <v>0.41</v>
      </c>
      <c r="G725" s="32">
        <v>4.3</v>
      </c>
      <c r="H725" s="36">
        <v>16299</v>
      </c>
      <c r="I725" s="32" t="s">
        <v>226</v>
      </c>
      <c r="J725" s="32" t="s">
        <v>227</v>
      </c>
      <c r="K725" s="32" t="s">
        <v>228</v>
      </c>
      <c r="L725" s="32" t="s">
        <v>229</v>
      </c>
      <c r="M725" s="32" t="s">
        <v>230</v>
      </c>
      <c r="N725" s="32" t="s">
        <v>231</v>
      </c>
      <c r="O725" s="32" t="s">
        <v>5965</v>
      </c>
      <c r="P725" s="32" t="s">
        <v>5966</v>
      </c>
    </row>
    <row r="726" spans="1:16" ht="15.5">
      <c r="A726" s="32" t="s">
        <v>5967</v>
      </c>
      <c r="B726" t="s">
        <v>13388</v>
      </c>
      <c r="C726" t="str">
        <f>LEFT(Data!C726,FIND("|",Data!C726)-1)</f>
        <v>Computers&amp;Accessories</v>
      </c>
      <c r="D726" s="37">
        <v>279</v>
      </c>
      <c r="E726" s="37">
        <v>375</v>
      </c>
      <c r="F726" s="33">
        <v>0.26</v>
      </c>
      <c r="G726" s="32">
        <v>4.3</v>
      </c>
      <c r="H726" s="36">
        <v>31534</v>
      </c>
      <c r="I726" s="32" t="s">
        <v>5969</v>
      </c>
      <c r="J726" s="32" t="s">
        <v>5970</v>
      </c>
      <c r="K726" s="32" t="s">
        <v>5971</v>
      </c>
      <c r="L726" s="32" t="s">
        <v>5972</v>
      </c>
      <c r="M726" s="32" t="s">
        <v>5973</v>
      </c>
      <c r="N726" s="32" t="s">
        <v>5974</v>
      </c>
      <c r="O726" s="32" t="s">
        <v>5975</v>
      </c>
      <c r="P726" s="32" t="s">
        <v>5976</v>
      </c>
    </row>
    <row r="727" spans="1:16" ht="15.5">
      <c r="A727" s="32" t="s">
        <v>5977</v>
      </c>
      <c r="B727" t="s">
        <v>13283</v>
      </c>
      <c r="C727" t="str">
        <f>LEFT(Data!C727,FIND("|",Data!C727)-1)</f>
        <v>Electronics</v>
      </c>
      <c r="D727" s="38">
        <v>2499</v>
      </c>
      <c r="E727" s="38">
        <v>4999</v>
      </c>
      <c r="F727" s="33">
        <v>0.5</v>
      </c>
      <c r="G727" s="32">
        <v>3.9</v>
      </c>
      <c r="H727" s="36">
        <v>7571</v>
      </c>
      <c r="I727" s="32" t="s">
        <v>5979</v>
      </c>
      <c r="J727" s="32" t="s">
        <v>4109</v>
      </c>
      <c r="K727" s="32" t="s">
        <v>4110</v>
      </c>
      <c r="L727" s="32" t="s">
        <v>4111</v>
      </c>
      <c r="M727" s="32" t="s">
        <v>4112</v>
      </c>
      <c r="N727" s="32" t="s">
        <v>4113</v>
      </c>
      <c r="O727" s="32" t="s">
        <v>5980</v>
      </c>
      <c r="P727" s="32" t="s">
        <v>5981</v>
      </c>
    </row>
    <row r="728" spans="1:16" ht="15.5">
      <c r="A728" s="32" t="s">
        <v>5982</v>
      </c>
      <c r="B728" t="s">
        <v>13445</v>
      </c>
      <c r="C728" t="str">
        <f>LEFT(Data!C728,FIND("|",Data!C728)-1)</f>
        <v>OfficeProducts</v>
      </c>
      <c r="D728" s="37">
        <v>137</v>
      </c>
      <c r="E728" s="37">
        <v>160</v>
      </c>
      <c r="F728" s="33">
        <v>0.14000000000000001</v>
      </c>
      <c r="G728" s="32">
        <v>4.4000000000000004</v>
      </c>
      <c r="H728" s="36">
        <v>6537</v>
      </c>
      <c r="I728" s="32" t="s">
        <v>5984</v>
      </c>
      <c r="J728" s="32" t="s">
        <v>5985</v>
      </c>
      <c r="K728" s="32" t="s">
        <v>5986</v>
      </c>
      <c r="L728" s="32" t="s">
        <v>5987</v>
      </c>
      <c r="M728" s="32" t="s">
        <v>5988</v>
      </c>
      <c r="N728" s="32" t="s">
        <v>5989</v>
      </c>
      <c r="O728" s="32" t="s">
        <v>5990</v>
      </c>
      <c r="P728" s="32" t="s">
        <v>5991</v>
      </c>
    </row>
    <row r="729" spans="1:16" ht="15.5">
      <c r="A729" s="32" t="s">
        <v>234</v>
      </c>
      <c r="B729" t="s">
        <v>13093</v>
      </c>
      <c r="C729" t="str">
        <f>LEFT(Data!C729,FIND("|",Data!C729)-1)</f>
        <v>Computers&amp;Accessories</v>
      </c>
      <c r="D729" s="37">
        <v>59</v>
      </c>
      <c r="E729" s="37">
        <v>199</v>
      </c>
      <c r="F729" s="33">
        <v>0.7</v>
      </c>
      <c r="G729" s="32">
        <v>4</v>
      </c>
      <c r="H729" s="36">
        <v>9377</v>
      </c>
      <c r="I729" s="32" t="s">
        <v>236</v>
      </c>
      <c r="J729" s="32" t="s">
        <v>237</v>
      </c>
      <c r="K729" s="32" t="s">
        <v>238</v>
      </c>
      <c r="L729" s="32" t="s">
        <v>239</v>
      </c>
      <c r="M729" s="32" t="s">
        <v>240</v>
      </c>
      <c r="N729" s="32" t="s">
        <v>241</v>
      </c>
      <c r="O729" s="32" t="s">
        <v>242</v>
      </c>
      <c r="P729" s="32" t="s">
        <v>5992</v>
      </c>
    </row>
    <row r="730" spans="1:16" ht="15.5">
      <c r="A730" s="32" t="s">
        <v>5993</v>
      </c>
      <c r="B730" t="s">
        <v>13446</v>
      </c>
      <c r="C730" t="str">
        <f>LEFT(Data!C730,FIND("|",Data!C730)-1)</f>
        <v>Computers&amp;Accessories</v>
      </c>
      <c r="D730" s="37">
        <v>299</v>
      </c>
      <c r="E730" s="37">
        <v>499</v>
      </c>
      <c r="F730" s="33">
        <v>0.4</v>
      </c>
      <c r="G730" s="32">
        <v>4.5</v>
      </c>
      <c r="H730" s="36">
        <v>21010</v>
      </c>
      <c r="I730" s="32" t="s">
        <v>5995</v>
      </c>
      <c r="J730" s="32" t="s">
        <v>5996</v>
      </c>
      <c r="K730" s="32" t="s">
        <v>5997</v>
      </c>
      <c r="L730" s="32" t="s">
        <v>5998</v>
      </c>
      <c r="M730" s="32" t="s">
        <v>5999</v>
      </c>
      <c r="N730" s="32" t="s">
        <v>6000</v>
      </c>
      <c r="O730" s="32" t="s">
        <v>6001</v>
      </c>
      <c r="P730" s="32" t="s">
        <v>6002</v>
      </c>
    </row>
    <row r="731" spans="1:16" ht="15.5">
      <c r="A731" s="32" t="s">
        <v>6003</v>
      </c>
      <c r="B731" t="s">
        <v>13438</v>
      </c>
      <c r="C731" t="str">
        <f>LEFT(Data!C731,FIND("|",Data!C731)-1)</f>
        <v>Electronics</v>
      </c>
      <c r="D731" s="38">
        <v>1799</v>
      </c>
      <c r="E731" s="38">
        <v>3999</v>
      </c>
      <c r="F731" s="33">
        <v>0.55000000000000004</v>
      </c>
      <c r="G731" s="32">
        <v>3.9</v>
      </c>
      <c r="H731" s="36">
        <v>3517</v>
      </c>
      <c r="I731" s="32" t="s">
        <v>6005</v>
      </c>
      <c r="J731" s="32" t="s">
        <v>6006</v>
      </c>
      <c r="K731" s="32" t="s">
        <v>6007</v>
      </c>
      <c r="L731" s="32" t="s">
        <v>6008</v>
      </c>
      <c r="M731" s="32" t="s">
        <v>6009</v>
      </c>
      <c r="N731" s="32" t="s">
        <v>6010</v>
      </c>
      <c r="O731" s="32" t="s">
        <v>6011</v>
      </c>
      <c r="P731" s="32" t="s">
        <v>6012</v>
      </c>
    </row>
    <row r="732" spans="1:16" ht="15.5">
      <c r="A732" s="32" t="s">
        <v>6013</v>
      </c>
      <c r="B732" t="s">
        <v>13447</v>
      </c>
      <c r="C732" t="str">
        <f>LEFT(Data!C732,FIND("|",Data!C732)-1)</f>
        <v>Electronics</v>
      </c>
      <c r="D732" s="38">
        <v>1999</v>
      </c>
      <c r="E732" s="38">
        <v>2999</v>
      </c>
      <c r="F732" s="33">
        <v>0.33</v>
      </c>
      <c r="G732" s="32">
        <v>4.3</v>
      </c>
      <c r="H732" s="36">
        <v>63899</v>
      </c>
      <c r="I732" s="32" t="s">
        <v>6015</v>
      </c>
      <c r="J732" s="32" t="s">
        <v>6016</v>
      </c>
      <c r="K732" s="32" t="s">
        <v>6017</v>
      </c>
      <c r="L732" s="32" t="s">
        <v>6018</v>
      </c>
      <c r="M732" s="32" t="s">
        <v>6019</v>
      </c>
      <c r="N732" s="32" t="s">
        <v>6020</v>
      </c>
      <c r="O732" s="32" t="s">
        <v>6021</v>
      </c>
      <c r="P732" s="32" t="s">
        <v>6022</v>
      </c>
    </row>
    <row r="733" spans="1:16" ht="15.5">
      <c r="A733" s="32" t="s">
        <v>254</v>
      </c>
      <c r="B733" t="s">
        <v>13095</v>
      </c>
      <c r="C733" t="str">
        <f>LEFT(Data!C733,FIND("|",Data!C733)-1)</f>
        <v>Electronics</v>
      </c>
      <c r="D733" s="37">
        <v>199</v>
      </c>
      <c r="E733" s="37">
        <v>699</v>
      </c>
      <c r="F733" s="33">
        <v>0.72</v>
      </c>
      <c r="G733" s="32">
        <v>4.2</v>
      </c>
      <c r="H733" s="36">
        <v>12153</v>
      </c>
      <c r="I733" s="32" t="s">
        <v>256</v>
      </c>
      <c r="J733" s="32" t="s">
        <v>257</v>
      </c>
      <c r="K733" s="32" t="s">
        <v>258</v>
      </c>
      <c r="L733" s="32" t="s">
        <v>259</v>
      </c>
      <c r="M733" s="32" t="s">
        <v>260</v>
      </c>
      <c r="N733" s="32" t="s">
        <v>261</v>
      </c>
      <c r="O733" s="32" t="s">
        <v>262</v>
      </c>
      <c r="P733" s="32" t="s">
        <v>6023</v>
      </c>
    </row>
    <row r="734" spans="1:16" ht="15.5">
      <c r="A734" s="32" t="s">
        <v>6024</v>
      </c>
      <c r="B734" t="s">
        <v>13448</v>
      </c>
      <c r="C734" t="str">
        <f>LEFT(Data!C734,FIND("|",Data!C734)-1)</f>
        <v>Computers&amp;Accessories</v>
      </c>
      <c r="D734" s="37">
        <v>399</v>
      </c>
      <c r="E734" s="38">
        <v>1499</v>
      </c>
      <c r="F734" s="33">
        <v>0.73</v>
      </c>
      <c r="G734" s="32">
        <v>4.0999999999999996</v>
      </c>
      <c r="H734" s="36">
        <v>5730</v>
      </c>
      <c r="I734" s="32" t="s">
        <v>6027</v>
      </c>
      <c r="J734" s="32" t="s">
        <v>6028</v>
      </c>
      <c r="K734" s="32" t="s">
        <v>6029</v>
      </c>
      <c r="L734" s="32" t="s">
        <v>6030</v>
      </c>
      <c r="M734" s="32" t="s">
        <v>6031</v>
      </c>
      <c r="N734" s="32" t="s">
        <v>6032</v>
      </c>
      <c r="O734" s="32" t="s">
        <v>6033</v>
      </c>
      <c r="P734" s="32" t="s">
        <v>6034</v>
      </c>
    </row>
    <row r="735" spans="1:16" ht="15.5">
      <c r="A735" s="32" t="s">
        <v>6035</v>
      </c>
      <c r="B735" t="s">
        <v>13449</v>
      </c>
      <c r="C735" t="str">
        <f>LEFT(Data!C735,FIND("|",Data!C735)-1)</f>
        <v>Computers&amp;Accessories</v>
      </c>
      <c r="D735" s="38">
        <v>1699</v>
      </c>
      <c r="E735" s="38">
        <v>3999</v>
      </c>
      <c r="F735" s="33">
        <v>0.57999999999999996</v>
      </c>
      <c r="G735" s="32">
        <v>4.2</v>
      </c>
      <c r="H735" s="36">
        <v>25488</v>
      </c>
      <c r="I735" s="32" t="s">
        <v>6038</v>
      </c>
      <c r="J735" s="32" t="s">
        <v>6039</v>
      </c>
      <c r="K735" s="32" t="s">
        <v>6040</v>
      </c>
      <c r="L735" s="32" t="s">
        <v>6041</v>
      </c>
      <c r="M735" s="32" t="s">
        <v>6042</v>
      </c>
      <c r="N735" s="32" t="s">
        <v>6043</v>
      </c>
      <c r="O735" s="32" t="s">
        <v>6044</v>
      </c>
      <c r="P735" s="32" t="s">
        <v>6045</v>
      </c>
    </row>
    <row r="736" spans="1:16" ht="15.5">
      <c r="A736" s="32" t="s">
        <v>6046</v>
      </c>
      <c r="B736" t="s">
        <v>13428</v>
      </c>
      <c r="C736" t="str">
        <f>LEFT(Data!C736,FIND("|",Data!C736)-1)</f>
        <v>Computers&amp;Accessories</v>
      </c>
      <c r="D736" s="37">
        <v>699</v>
      </c>
      <c r="E736" s="37">
        <v>995</v>
      </c>
      <c r="F736" s="33">
        <v>0.3</v>
      </c>
      <c r="G736" s="32">
        <v>4.5</v>
      </c>
      <c r="H736" s="36">
        <v>54405</v>
      </c>
      <c r="I736" s="32" t="s">
        <v>6048</v>
      </c>
      <c r="J736" s="32" t="s">
        <v>6049</v>
      </c>
      <c r="K736" s="32" t="s">
        <v>6050</v>
      </c>
      <c r="L736" s="32" t="s">
        <v>6051</v>
      </c>
      <c r="M736" s="32" t="s">
        <v>6052</v>
      </c>
      <c r="N736" s="32" t="s">
        <v>6053</v>
      </c>
      <c r="O736" s="32" t="s">
        <v>6054</v>
      </c>
      <c r="P736" s="32" t="s">
        <v>6055</v>
      </c>
    </row>
    <row r="737" spans="1:16" ht="15.5">
      <c r="A737" s="32" t="s">
        <v>4059</v>
      </c>
      <c r="B737" t="s">
        <v>13340</v>
      </c>
      <c r="C737" t="str">
        <f>LEFT(Data!C737,FIND("|",Data!C737)-1)</f>
        <v>Electronics</v>
      </c>
      <c r="D737" s="37">
        <v>95</v>
      </c>
      <c r="E737" s="37">
        <v>499</v>
      </c>
      <c r="F737" s="33">
        <v>0.81</v>
      </c>
      <c r="G737" s="32">
        <v>4.2</v>
      </c>
      <c r="H737" s="36">
        <v>1949</v>
      </c>
      <c r="I737" s="32" t="s">
        <v>4061</v>
      </c>
      <c r="J737" s="32" t="s">
        <v>4062</v>
      </c>
      <c r="K737" s="32" t="s">
        <v>4063</v>
      </c>
      <c r="L737" s="32" t="s">
        <v>4064</v>
      </c>
      <c r="M737" s="32" t="s">
        <v>4065</v>
      </c>
      <c r="N737" s="32" t="s">
        <v>4066</v>
      </c>
      <c r="O737" s="32" t="s">
        <v>6056</v>
      </c>
      <c r="P737" s="32" t="s">
        <v>6057</v>
      </c>
    </row>
    <row r="738" spans="1:16" ht="15.5">
      <c r="A738" s="32" t="s">
        <v>6058</v>
      </c>
      <c r="B738" t="s">
        <v>13450</v>
      </c>
      <c r="C738" t="str">
        <f>LEFT(Data!C738,FIND("|",Data!C738)-1)</f>
        <v>Computers&amp;Accessories</v>
      </c>
      <c r="D738" s="38">
        <v>1149</v>
      </c>
      <c r="E738" s="38">
        <v>1699</v>
      </c>
      <c r="F738" s="33">
        <v>0.32</v>
      </c>
      <c r="G738" s="32">
        <v>4.2</v>
      </c>
      <c r="H738" s="36">
        <v>122478</v>
      </c>
      <c r="I738" s="32" t="s">
        <v>6060</v>
      </c>
      <c r="J738" s="32" t="s">
        <v>6061</v>
      </c>
      <c r="K738" s="32" t="s">
        <v>6062</v>
      </c>
      <c r="L738" s="32" t="s">
        <v>6063</v>
      </c>
      <c r="M738" s="32" t="s">
        <v>6064</v>
      </c>
      <c r="N738" s="32" t="s">
        <v>6065</v>
      </c>
      <c r="O738" s="32" t="s">
        <v>6066</v>
      </c>
      <c r="P738" s="32" t="s">
        <v>6067</v>
      </c>
    </row>
    <row r="739" spans="1:16" ht="15.5">
      <c r="A739" s="32" t="s">
        <v>6068</v>
      </c>
      <c r="B739" t="s">
        <v>13451</v>
      </c>
      <c r="C739" t="str">
        <f>LEFT(Data!C739,FIND("|",Data!C739)-1)</f>
        <v>Computers&amp;Accessories</v>
      </c>
      <c r="D739" s="38">
        <v>1495</v>
      </c>
      <c r="E739" s="38">
        <v>1995</v>
      </c>
      <c r="F739" s="33">
        <v>0.25</v>
      </c>
      <c r="G739" s="32">
        <v>4.3</v>
      </c>
      <c r="H739" s="36">
        <v>7241</v>
      </c>
      <c r="I739" s="32" t="s">
        <v>6070</v>
      </c>
      <c r="J739" s="32" t="s">
        <v>6071</v>
      </c>
      <c r="K739" s="32" t="s">
        <v>6072</v>
      </c>
      <c r="L739" s="32" t="s">
        <v>6073</v>
      </c>
      <c r="M739" s="32" t="s">
        <v>6074</v>
      </c>
      <c r="N739" s="32" t="s">
        <v>6075</v>
      </c>
      <c r="O739" s="32" t="s">
        <v>6076</v>
      </c>
      <c r="P739" s="32" t="s">
        <v>6077</v>
      </c>
    </row>
    <row r="740" spans="1:16" ht="15.5">
      <c r="A740" s="32" t="s">
        <v>6078</v>
      </c>
      <c r="B740" t="s">
        <v>13452</v>
      </c>
      <c r="C740" t="str">
        <f>LEFT(Data!C740,FIND("|",Data!C740)-1)</f>
        <v>Computers&amp;Accessories</v>
      </c>
      <c r="D740" s="37">
        <v>849</v>
      </c>
      <c r="E740" s="38">
        <v>4999</v>
      </c>
      <c r="F740" s="33">
        <v>0.83</v>
      </c>
      <c r="G740" s="32">
        <v>4</v>
      </c>
      <c r="H740" s="36">
        <v>20457</v>
      </c>
      <c r="I740" s="32" t="s">
        <v>6080</v>
      </c>
      <c r="J740" s="32" t="s">
        <v>6081</v>
      </c>
      <c r="K740" s="32" t="s">
        <v>6082</v>
      </c>
      <c r="L740" s="32" t="s">
        <v>6083</v>
      </c>
      <c r="M740" s="32" t="s">
        <v>6084</v>
      </c>
      <c r="N740" s="32" t="s">
        <v>6085</v>
      </c>
      <c r="O740" s="32" t="s">
        <v>6086</v>
      </c>
      <c r="P740" s="32" t="s">
        <v>6087</v>
      </c>
    </row>
    <row r="741" spans="1:16" ht="15.5">
      <c r="A741" s="32" t="s">
        <v>6088</v>
      </c>
      <c r="B741" t="s">
        <v>13453</v>
      </c>
      <c r="C741" t="str">
        <f>LEFT(Data!C741,FIND("|",Data!C741)-1)</f>
        <v>OfficeProducts</v>
      </c>
      <c r="D741" s="37">
        <v>440</v>
      </c>
      <c r="E741" s="37">
        <v>440</v>
      </c>
      <c r="F741" s="33">
        <v>0</v>
      </c>
      <c r="G741" s="32">
        <v>4.5</v>
      </c>
      <c r="H741" s="36">
        <v>8610</v>
      </c>
      <c r="I741" s="32" t="s">
        <v>6091</v>
      </c>
      <c r="J741" s="32" t="s">
        <v>6092</v>
      </c>
      <c r="K741" s="32" t="s">
        <v>6093</v>
      </c>
      <c r="L741" s="32" t="s">
        <v>6094</v>
      </c>
      <c r="M741" s="32" t="s">
        <v>6095</v>
      </c>
      <c r="N741" s="32" t="s">
        <v>6096</v>
      </c>
      <c r="O741" s="32" t="s">
        <v>6097</v>
      </c>
      <c r="P741" s="32" t="s">
        <v>6098</v>
      </c>
    </row>
    <row r="742" spans="1:16" ht="15.5">
      <c r="A742" s="32" t="s">
        <v>4028</v>
      </c>
      <c r="B742" t="s">
        <v>13338</v>
      </c>
      <c r="C742" t="str">
        <f>LEFT(Data!C742,FIND("|",Data!C742)-1)</f>
        <v>Electronics</v>
      </c>
      <c r="D742" s="37">
        <v>349</v>
      </c>
      <c r="E742" s="37">
        <v>999</v>
      </c>
      <c r="F742" s="33">
        <v>0.65</v>
      </c>
      <c r="G742" s="32">
        <v>3.8</v>
      </c>
      <c r="H742" s="36">
        <v>16557</v>
      </c>
      <c r="I742" s="32" t="s">
        <v>4030</v>
      </c>
      <c r="J742" s="32" t="s">
        <v>4031</v>
      </c>
      <c r="K742" s="32" t="s">
        <v>4032</v>
      </c>
      <c r="L742" s="32" t="s">
        <v>4033</v>
      </c>
      <c r="M742" s="32" t="s">
        <v>4034</v>
      </c>
      <c r="N742" s="32" t="s">
        <v>4035</v>
      </c>
      <c r="O742" s="32" t="s">
        <v>6099</v>
      </c>
      <c r="P742" s="32" t="s">
        <v>6100</v>
      </c>
    </row>
    <row r="743" spans="1:16" ht="15.5">
      <c r="A743" s="32" t="s">
        <v>6101</v>
      </c>
      <c r="B743" t="s">
        <v>13110</v>
      </c>
      <c r="C743" t="str">
        <f>LEFT(Data!C743,FIND("|",Data!C743)-1)</f>
        <v>Computers&amp;Accessories</v>
      </c>
      <c r="D743" s="37">
        <v>599</v>
      </c>
      <c r="E743" s="38">
        <v>3999</v>
      </c>
      <c r="F743" s="33">
        <v>0.85</v>
      </c>
      <c r="G743" s="32">
        <v>3.9</v>
      </c>
      <c r="H743" s="36">
        <v>1087</v>
      </c>
      <c r="I743" s="32" t="s">
        <v>6103</v>
      </c>
      <c r="J743" s="32" t="s">
        <v>6104</v>
      </c>
      <c r="K743" s="32" t="s">
        <v>6105</v>
      </c>
      <c r="L743" s="32" t="s">
        <v>6106</v>
      </c>
      <c r="M743" s="32" t="s">
        <v>6107</v>
      </c>
      <c r="N743" s="32" t="s">
        <v>6108</v>
      </c>
      <c r="O743" s="32" t="s">
        <v>6109</v>
      </c>
      <c r="P743" s="32" t="s">
        <v>6110</v>
      </c>
    </row>
    <row r="744" spans="1:16" ht="15.5">
      <c r="A744" s="32" t="s">
        <v>6111</v>
      </c>
      <c r="B744" t="s">
        <v>13454</v>
      </c>
      <c r="C744" t="str">
        <f>LEFT(Data!C744,FIND("|",Data!C744)-1)</f>
        <v>Computers&amp;Accessories</v>
      </c>
      <c r="D744" s="37">
        <v>149</v>
      </c>
      <c r="E744" s="37">
        <v>399</v>
      </c>
      <c r="F744" s="33">
        <v>0.63</v>
      </c>
      <c r="G744" s="32">
        <v>4</v>
      </c>
      <c r="H744" s="36">
        <v>1540</v>
      </c>
      <c r="I744" s="32" t="s">
        <v>6113</v>
      </c>
      <c r="J744" s="32" t="s">
        <v>6114</v>
      </c>
      <c r="K744" s="32" t="s">
        <v>6115</v>
      </c>
      <c r="L744" s="32" t="s">
        <v>6116</v>
      </c>
      <c r="M744" s="32" t="s">
        <v>6117</v>
      </c>
      <c r="N744" s="32" t="s">
        <v>6118</v>
      </c>
      <c r="O744" s="32" t="s">
        <v>6119</v>
      </c>
      <c r="P744" s="32" t="s">
        <v>6120</v>
      </c>
    </row>
    <row r="745" spans="1:16" ht="15.5">
      <c r="A745" s="32" t="s">
        <v>6121</v>
      </c>
      <c r="B745" t="s">
        <v>13110</v>
      </c>
      <c r="C745" t="str">
        <f>LEFT(Data!C745,FIND("|",Data!C745)-1)</f>
        <v>Computers&amp;Accessories</v>
      </c>
      <c r="D745" s="37">
        <v>289</v>
      </c>
      <c r="E745" s="37">
        <v>999</v>
      </c>
      <c r="F745" s="33">
        <v>0.71</v>
      </c>
      <c r="G745" s="32">
        <v>4.0999999999999996</v>
      </c>
      <c r="H745" s="36">
        <v>401</v>
      </c>
      <c r="I745" s="32" t="s">
        <v>6123</v>
      </c>
      <c r="J745" s="32" t="s">
        <v>6124</v>
      </c>
      <c r="K745" s="32" t="s">
        <v>6125</v>
      </c>
      <c r="L745" s="32" t="s">
        <v>6126</v>
      </c>
      <c r="M745" s="32" t="s">
        <v>6127</v>
      </c>
      <c r="N745" s="32" t="s">
        <v>6128</v>
      </c>
      <c r="O745" s="32" t="s">
        <v>6129</v>
      </c>
      <c r="P745" s="32" t="s">
        <v>6130</v>
      </c>
    </row>
    <row r="746" spans="1:16" ht="15.5">
      <c r="A746" s="32" t="s">
        <v>6131</v>
      </c>
      <c r="B746" t="s">
        <v>13421</v>
      </c>
      <c r="C746" t="str">
        <f>LEFT(Data!C746,FIND("|",Data!C746)-1)</f>
        <v>Computers&amp;Accessories</v>
      </c>
      <c r="D746" s="37">
        <v>179</v>
      </c>
      <c r="E746" s="37">
        <v>499</v>
      </c>
      <c r="F746" s="33">
        <v>0.64</v>
      </c>
      <c r="G746" s="32">
        <v>3.4</v>
      </c>
      <c r="H746" s="36">
        <v>9385</v>
      </c>
      <c r="I746" s="32" t="s">
        <v>6134</v>
      </c>
      <c r="J746" s="32" t="s">
        <v>6135</v>
      </c>
      <c r="K746" s="32" t="s">
        <v>6136</v>
      </c>
      <c r="L746" s="32" t="s">
        <v>6137</v>
      </c>
      <c r="M746" s="32" t="s">
        <v>6138</v>
      </c>
      <c r="N746" s="32" t="s">
        <v>6139</v>
      </c>
      <c r="O746" s="32" t="s">
        <v>6140</v>
      </c>
      <c r="P746" s="32" t="s">
        <v>6141</v>
      </c>
    </row>
    <row r="747" spans="1:16" ht="15.5">
      <c r="A747" s="32" t="s">
        <v>6142</v>
      </c>
      <c r="B747" t="s">
        <v>13295</v>
      </c>
      <c r="C747" t="str">
        <f>LEFT(Data!C747,FIND("|",Data!C747)-1)</f>
        <v>Electronics</v>
      </c>
      <c r="D747" s="38">
        <v>1499</v>
      </c>
      <c r="E747" s="38">
        <v>4999</v>
      </c>
      <c r="F747" s="33">
        <v>0.7</v>
      </c>
      <c r="G747" s="32">
        <v>4</v>
      </c>
      <c r="H747" s="36">
        <v>92588</v>
      </c>
      <c r="I747" s="32" t="s">
        <v>6144</v>
      </c>
      <c r="J747" s="32" t="s">
        <v>4236</v>
      </c>
      <c r="K747" s="32" t="s">
        <v>4237</v>
      </c>
      <c r="L747" s="32" t="s">
        <v>4238</v>
      </c>
      <c r="M747" s="32" t="s">
        <v>4239</v>
      </c>
      <c r="N747" s="32" t="s">
        <v>4240</v>
      </c>
      <c r="O747" s="32" t="s">
        <v>6145</v>
      </c>
      <c r="P747" s="32" t="s">
        <v>6146</v>
      </c>
    </row>
    <row r="748" spans="1:16" ht="15.5">
      <c r="A748" s="32" t="s">
        <v>6147</v>
      </c>
      <c r="B748" t="s">
        <v>13407</v>
      </c>
      <c r="C748" t="str">
        <f>LEFT(Data!C748,FIND("|",Data!C748)-1)</f>
        <v>Electronics</v>
      </c>
      <c r="D748" s="37">
        <v>399</v>
      </c>
      <c r="E748" s="37">
        <v>699</v>
      </c>
      <c r="F748" s="33">
        <v>0.43</v>
      </c>
      <c r="G748" s="32">
        <v>3.4</v>
      </c>
      <c r="H748" s="36">
        <v>3454</v>
      </c>
      <c r="I748" s="32" t="s">
        <v>6149</v>
      </c>
      <c r="J748" s="32" t="s">
        <v>6150</v>
      </c>
      <c r="K748" s="32" t="s">
        <v>6151</v>
      </c>
      <c r="L748" s="32" t="s">
        <v>6152</v>
      </c>
      <c r="M748" s="32" t="s">
        <v>6153</v>
      </c>
      <c r="N748" s="32" t="s">
        <v>6154</v>
      </c>
      <c r="O748" s="32" t="s">
        <v>6155</v>
      </c>
      <c r="P748" s="32" t="s">
        <v>6156</v>
      </c>
    </row>
    <row r="749" spans="1:16" ht="15.5">
      <c r="A749" s="32" t="s">
        <v>6157</v>
      </c>
      <c r="B749" t="s">
        <v>13455</v>
      </c>
      <c r="C749" t="str">
        <f>LEFT(Data!C749,FIND("|",Data!C749)-1)</f>
        <v>Computers&amp;Accessories</v>
      </c>
      <c r="D749" s="37">
        <v>599</v>
      </c>
      <c r="E749" s="37">
        <v>799</v>
      </c>
      <c r="F749" s="33">
        <v>0.25</v>
      </c>
      <c r="G749" s="32">
        <v>4.3</v>
      </c>
      <c r="H749" s="36">
        <v>15790</v>
      </c>
      <c r="I749" s="32" t="s">
        <v>6159</v>
      </c>
      <c r="J749" s="32" t="s">
        <v>6160</v>
      </c>
      <c r="K749" s="32" t="s">
        <v>6161</v>
      </c>
      <c r="L749" s="32" t="s">
        <v>6162</v>
      </c>
      <c r="M749" s="32" t="s">
        <v>6163</v>
      </c>
      <c r="N749" s="32" t="s">
        <v>6164</v>
      </c>
      <c r="O749" s="32" t="s">
        <v>6165</v>
      </c>
      <c r="P749" s="32" t="s">
        <v>6166</v>
      </c>
    </row>
    <row r="750" spans="1:16" ht="15.5">
      <c r="A750" s="32" t="s">
        <v>6167</v>
      </c>
      <c r="B750" t="s">
        <v>13456</v>
      </c>
      <c r="C750" t="str">
        <f>LEFT(Data!C750,FIND("|",Data!C750)-1)</f>
        <v>Computers&amp;Accessories</v>
      </c>
      <c r="D750" s="37">
        <v>949</v>
      </c>
      <c r="E750" s="38">
        <v>2000</v>
      </c>
      <c r="F750" s="33">
        <v>0.53</v>
      </c>
      <c r="G750" s="32">
        <v>3.9</v>
      </c>
      <c r="H750" s="36">
        <v>14969</v>
      </c>
      <c r="I750" s="32" t="s">
        <v>6170</v>
      </c>
      <c r="J750" s="32" t="s">
        <v>6171</v>
      </c>
      <c r="K750" s="32" t="s">
        <v>6172</v>
      </c>
      <c r="L750" s="32" t="s">
        <v>6173</v>
      </c>
      <c r="M750" s="32" t="s">
        <v>6174</v>
      </c>
      <c r="N750" s="32" t="s">
        <v>6175</v>
      </c>
      <c r="O750" s="32" t="s">
        <v>6176</v>
      </c>
      <c r="P750" s="32" t="s">
        <v>6177</v>
      </c>
    </row>
    <row r="751" spans="1:16" ht="15.5">
      <c r="A751" s="32" t="s">
        <v>6178</v>
      </c>
      <c r="B751" t="s">
        <v>13277</v>
      </c>
      <c r="C751" t="str">
        <f>LEFT(Data!C751,FIND("|",Data!C751)-1)</f>
        <v>Electronics</v>
      </c>
      <c r="D751" s="38">
        <v>2499</v>
      </c>
      <c r="E751" s="38">
        <v>9999</v>
      </c>
      <c r="F751" s="33">
        <v>0.75</v>
      </c>
      <c r="G751" s="32">
        <v>4.0999999999999996</v>
      </c>
      <c r="H751" s="36">
        <v>42139</v>
      </c>
      <c r="I751" s="32" t="s">
        <v>6180</v>
      </c>
      <c r="J751" s="32" t="s">
        <v>6181</v>
      </c>
      <c r="K751" s="32" t="s">
        <v>6182</v>
      </c>
      <c r="L751" s="32" t="s">
        <v>6183</v>
      </c>
      <c r="M751" s="32" t="s">
        <v>6184</v>
      </c>
      <c r="N751" s="32" t="s">
        <v>6185</v>
      </c>
      <c r="O751" s="32" t="s">
        <v>6186</v>
      </c>
      <c r="P751" s="32" t="s">
        <v>6187</v>
      </c>
    </row>
    <row r="752" spans="1:16" ht="15.5">
      <c r="A752" s="32" t="s">
        <v>6188</v>
      </c>
      <c r="B752" t="s">
        <v>13457</v>
      </c>
      <c r="C752" t="str">
        <f>LEFT(Data!C752,FIND("|",Data!C752)-1)</f>
        <v>Electronics</v>
      </c>
      <c r="D752" s="37">
        <v>159</v>
      </c>
      <c r="E752" s="37">
        <v>180</v>
      </c>
      <c r="F752" s="33">
        <v>0.12</v>
      </c>
      <c r="G752" s="32">
        <v>4.3</v>
      </c>
      <c r="H752" s="36">
        <v>989</v>
      </c>
      <c r="I752" s="32" t="s">
        <v>6190</v>
      </c>
      <c r="J752" s="32" t="s">
        <v>6191</v>
      </c>
      <c r="K752" s="32" t="s">
        <v>6192</v>
      </c>
      <c r="L752" s="32" t="s">
        <v>6193</v>
      </c>
      <c r="M752" s="32" t="s">
        <v>6194</v>
      </c>
      <c r="N752" s="32" t="s">
        <v>6195</v>
      </c>
      <c r="O752" s="32" t="s">
        <v>6196</v>
      </c>
      <c r="P752" s="32" t="s">
        <v>6197</v>
      </c>
    </row>
    <row r="753" spans="1:16" ht="15.5">
      <c r="A753" s="32" t="s">
        <v>6198</v>
      </c>
      <c r="B753" t="s">
        <v>13458</v>
      </c>
      <c r="C753" t="str">
        <f>LEFT(Data!C753,FIND("|",Data!C753)-1)</f>
        <v>Electronics</v>
      </c>
      <c r="D753" s="38">
        <v>1329</v>
      </c>
      <c r="E753" s="38">
        <v>2900</v>
      </c>
      <c r="F753" s="33">
        <v>0.54</v>
      </c>
      <c r="G753" s="32">
        <v>4.5</v>
      </c>
      <c r="H753" s="36">
        <v>19624</v>
      </c>
      <c r="I753" s="32" t="s">
        <v>6200</v>
      </c>
      <c r="J753" s="32" t="s">
        <v>6201</v>
      </c>
      <c r="K753" s="32" t="s">
        <v>6202</v>
      </c>
      <c r="L753" s="32" t="s">
        <v>6203</v>
      </c>
      <c r="M753" s="32" t="s">
        <v>6204</v>
      </c>
      <c r="N753" s="32" t="s">
        <v>6205</v>
      </c>
      <c r="O753" s="32" t="s">
        <v>6206</v>
      </c>
      <c r="P753" s="32" t="s">
        <v>6207</v>
      </c>
    </row>
    <row r="754" spans="1:16" ht="15.5">
      <c r="A754" s="32" t="s">
        <v>6208</v>
      </c>
      <c r="B754" t="s">
        <v>13459</v>
      </c>
      <c r="C754" t="str">
        <f>LEFT(Data!C754,FIND("|",Data!C754)-1)</f>
        <v>Computers&amp;Accessories</v>
      </c>
      <c r="D754" s="37">
        <v>570</v>
      </c>
      <c r="E754" s="37">
        <v>999</v>
      </c>
      <c r="F754" s="33">
        <v>0.43</v>
      </c>
      <c r="G754" s="32">
        <v>4.2</v>
      </c>
      <c r="H754" s="36">
        <v>3201</v>
      </c>
      <c r="I754" s="32" t="s">
        <v>6210</v>
      </c>
      <c r="J754" s="32" t="s">
        <v>6211</v>
      </c>
      <c r="K754" s="32" t="s">
        <v>6212</v>
      </c>
      <c r="L754" s="32" t="s">
        <v>6213</v>
      </c>
      <c r="M754" s="32" t="s">
        <v>6214</v>
      </c>
      <c r="N754" s="32" t="s">
        <v>6215</v>
      </c>
      <c r="O754" s="32" t="s">
        <v>6216</v>
      </c>
      <c r="P754" s="32" t="s">
        <v>6217</v>
      </c>
    </row>
    <row r="755" spans="1:16" ht="15.5">
      <c r="A755" s="32" t="s">
        <v>6218</v>
      </c>
      <c r="B755" t="s">
        <v>13460</v>
      </c>
      <c r="C755" t="str">
        <f>LEFT(Data!C755,FIND("|",Data!C755)-1)</f>
        <v>Electronics</v>
      </c>
      <c r="D755" s="37">
        <v>899</v>
      </c>
      <c r="E755" s="38">
        <v>1999</v>
      </c>
      <c r="F755" s="33">
        <v>0.55000000000000004</v>
      </c>
      <c r="G755" s="32">
        <v>4.0999999999999996</v>
      </c>
      <c r="H755" s="36">
        <v>30469</v>
      </c>
      <c r="I755" s="32" t="s">
        <v>6221</v>
      </c>
      <c r="J755" s="32" t="s">
        <v>6222</v>
      </c>
      <c r="K755" s="32" t="s">
        <v>6223</v>
      </c>
      <c r="L755" s="32" t="s">
        <v>6224</v>
      </c>
      <c r="M755" s="32" t="s">
        <v>6225</v>
      </c>
      <c r="N755" s="32" t="s">
        <v>6226</v>
      </c>
      <c r="O755" s="32" t="s">
        <v>6227</v>
      </c>
      <c r="P755" s="32" t="s">
        <v>6228</v>
      </c>
    </row>
    <row r="756" spans="1:16" ht="15.5">
      <c r="A756" s="32" t="s">
        <v>6229</v>
      </c>
      <c r="B756" t="s">
        <v>13461</v>
      </c>
      <c r="C756" t="str">
        <f>LEFT(Data!C756,FIND("|",Data!C756)-1)</f>
        <v>Computers&amp;Accessories</v>
      </c>
      <c r="D756" s="37">
        <v>449</v>
      </c>
      <c r="E756" s="37">
        <v>999</v>
      </c>
      <c r="F756" s="33">
        <v>0.55000000000000004</v>
      </c>
      <c r="G756" s="32">
        <v>4.4000000000000004</v>
      </c>
      <c r="H756" s="36">
        <v>9940</v>
      </c>
      <c r="I756" s="32" t="s">
        <v>6232</v>
      </c>
      <c r="J756" s="32" t="s">
        <v>6233</v>
      </c>
      <c r="K756" s="32" t="s">
        <v>6234</v>
      </c>
      <c r="L756" s="32" t="s">
        <v>6235</v>
      </c>
      <c r="M756" s="32" t="s">
        <v>6236</v>
      </c>
      <c r="N756" s="32" t="s">
        <v>6237</v>
      </c>
      <c r="O756" s="32" t="s">
        <v>6238</v>
      </c>
      <c r="P756" s="32" t="s">
        <v>6239</v>
      </c>
    </row>
    <row r="757" spans="1:16" ht="15.5">
      <c r="A757" s="32" t="s">
        <v>6240</v>
      </c>
      <c r="B757" t="s">
        <v>13462</v>
      </c>
      <c r="C757" t="str">
        <f>LEFT(Data!C757,FIND("|",Data!C757)-1)</f>
        <v>Computers&amp;Accessories</v>
      </c>
      <c r="D757" s="37">
        <v>549</v>
      </c>
      <c r="E757" s="37">
        <v>999</v>
      </c>
      <c r="F757" s="33">
        <v>0.45</v>
      </c>
      <c r="G757" s="32">
        <v>4.3</v>
      </c>
      <c r="H757" s="36">
        <v>7758</v>
      </c>
      <c r="I757" s="32" t="s">
        <v>6243</v>
      </c>
      <c r="J757" s="32" t="s">
        <v>6244</v>
      </c>
      <c r="K757" s="32" t="s">
        <v>6245</v>
      </c>
      <c r="L757" s="32" t="s">
        <v>6246</v>
      </c>
      <c r="M757" s="32" t="s">
        <v>6247</v>
      </c>
      <c r="N757" s="32" t="s">
        <v>6248</v>
      </c>
      <c r="O757" s="32" t="s">
        <v>6249</v>
      </c>
      <c r="P757" s="32" t="s">
        <v>6250</v>
      </c>
    </row>
    <row r="758" spans="1:16" ht="15.5">
      <c r="A758" s="32" t="s">
        <v>6251</v>
      </c>
      <c r="B758" t="s">
        <v>13083</v>
      </c>
      <c r="C758" t="str">
        <f>LEFT(Data!C758,FIND("|",Data!C758)-1)</f>
        <v>Computers&amp;Accessories</v>
      </c>
      <c r="D758" s="38">
        <v>1529</v>
      </c>
      <c r="E758" s="38">
        <v>2399</v>
      </c>
      <c r="F758" s="33">
        <v>0.36</v>
      </c>
      <c r="G758" s="32">
        <v>4.3</v>
      </c>
      <c r="H758" s="36">
        <v>68409</v>
      </c>
      <c r="I758" s="32" t="s">
        <v>6253</v>
      </c>
      <c r="J758" s="32" t="s">
        <v>6254</v>
      </c>
      <c r="K758" s="32" t="s">
        <v>6255</v>
      </c>
      <c r="L758" s="32" t="s">
        <v>6256</v>
      </c>
      <c r="M758" s="32" t="s">
        <v>6257</v>
      </c>
      <c r="N758" s="32" t="s">
        <v>6258</v>
      </c>
      <c r="O758" s="32" t="s">
        <v>6259</v>
      </c>
      <c r="P758" s="32" t="s">
        <v>6260</v>
      </c>
    </row>
    <row r="759" spans="1:16" ht="15.5">
      <c r="A759" s="32" t="s">
        <v>6261</v>
      </c>
      <c r="B759" t="s">
        <v>13463</v>
      </c>
      <c r="C759" t="str">
        <f>LEFT(Data!C759,FIND("|",Data!C759)-1)</f>
        <v>OfficeProducts</v>
      </c>
      <c r="D759" s="37">
        <v>100</v>
      </c>
      <c r="E759" s="37">
        <v>100</v>
      </c>
      <c r="F759" s="33">
        <v>0</v>
      </c>
      <c r="G759" s="32">
        <v>4.3</v>
      </c>
      <c r="H759" s="36">
        <v>3095</v>
      </c>
      <c r="I759" s="32" t="s">
        <v>6264</v>
      </c>
      <c r="J759" s="32" t="s">
        <v>6265</v>
      </c>
      <c r="K759" s="32" t="s">
        <v>6266</v>
      </c>
      <c r="L759" s="32" t="s">
        <v>6267</v>
      </c>
      <c r="M759" s="32" t="s">
        <v>6268</v>
      </c>
      <c r="N759" s="32" t="s">
        <v>6269</v>
      </c>
      <c r="O759" s="32" t="s">
        <v>6270</v>
      </c>
      <c r="P759" s="32" t="s">
        <v>6271</v>
      </c>
    </row>
    <row r="760" spans="1:16" ht="15.5">
      <c r="A760" s="32" t="s">
        <v>6272</v>
      </c>
      <c r="B760" t="s">
        <v>13427</v>
      </c>
      <c r="C760" t="str">
        <f>LEFT(Data!C760,FIND("|",Data!C760)-1)</f>
        <v>Computers&amp;Accessories</v>
      </c>
      <c r="D760" s="37">
        <v>299</v>
      </c>
      <c r="E760" s="38">
        <v>1499</v>
      </c>
      <c r="F760" s="33">
        <v>0.8</v>
      </c>
      <c r="G760" s="32">
        <v>4.2</v>
      </c>
      <c r="H760" s="36">
        <v>903</v>
      </c>
      <c r="I760" s="32" t="s">
        <v>6274</v>
      </c>
      <c r="J760" s="32" t="s">
        <v>6275</v>
      </c>
      <c r="K760" s="32" t="s">
        <v>6276</v>
      </c>
      <c r="L760" s="32" t="s">
        <v>6277</v>
      </c>
      <c r="M760" s="32" t="s">
        <v>6278</v>
      </c>
      <c r="N760" s="32" t="s">
        <v>6279</v>
      </c>
      <c r="O760" s="32" t="s">
        <v>6280</v>
      </c>
      <c r="P760" s="32" t="s">
        <v>6281</v>
      </c>
    </row>
    <row r="761" spans="1:16" ht="15.5">
      <c r="A761" s="32" t="s">
        <v>6282</v>
      </c>
      <c r="B761" t="s">
        <v>13451</v>
      </c>
      <c r="C761" t="str">
        <f>LEFT(Data!C761,FIND("|",Data!C761)-1)</f>
        <v>Computers&amp;Accessories</v>
      </c>
      <c r="D761" s="38">
        <v>1295</v>
      </c>
      <c r="E761" s="38">
        <v>1795</v>
      </c>
      <c r="F761" s="33">
        <v>0.28000000000000003</v>
      </c>
      <c r="G761" s="32">
        <v>4.0999999999999996</v>
      </c>
      <c r="H761" s="36">
        <v>25771</v>
      </c>
      <c r="I761" s="32" t="s">
        <v>6284</v>
      </c>
      <c r="J761" s="32" t="s">
        <v>6285</v>
      </c>
      <c r="K761" s="32" t="s">
        <v>6286</v>
      </c>
      <c r="L761" s="32" t="s">
        <v>6287</v>
      </c>
      <c r="M761" s="32" t="s">
        <v>6288</v>
      </c>
      <c r="N761" s="32" t="s">
        <v>6289</v>
      </c>
      <c r="O761" s="32" t="s">
        <v>6290</v>
      </c>
      <c r="P761" s="32" t="s">
        <v>6291</v>
      </c>
    </row>
    <row r="762" spans="1:16" ht="15.5">
      <c r="A762" s="32" t="s">
        <v>6292</v>
      </c>
      <c r="B762" t="s">
        <v>13290</v>
      </c>
      <c r="C762" t="str">
        <f>LEFT(Data!C762,FIND("|",Data!C762)-1)</f>
        <v>Electronics</v>
      </c>
      <c r="D762" s="37">
        <v>699</v>
      </c>
      <c r="E762" s="37">
        <v>999</v>
      </c>
      <c r="F762" s="33">
        <v>0.3</v>
      </c>
      <c r="G762" s="32">
        <v>4.0999999999999996</v>
      </c>
      <c r="H762" s="36">
        <v>273189</v>
      </c>
      <c r="I762" s="32" t="s">
        <v>6294</v>
      </c>
      <c r="J762" s="32" t="s">
        <v>6295</v>
      </c>
      <c r="K762" s="32" t="s">
        <v>6296</v>
      </c>
      <c r="L762" s="32" t="s">
        <v>6297</v>
      </c>
      <c r="M762" s="32" t="s">
        <v>6298</v>
      </c>
      <c r="N762" s="32" t="s">
        <v>6299</v>
      </c>
      <c r="O762" s="32" t="s">
        <v>6300</v>
      </c>
      <c r="P762" s="32" t="s">
        <v>6301</v>
      </c>
    </row>
    <row r="763" spans="1:16" ht="15.5">
      <c r="A763" s="32" t="s">
        <v>6302</v>
      </c>
      <c r="B763" t="s">
        <v>13464</v>
      </c>
      <c r="C763" t="str">
        <f>LEFT(Data!C763,FIND("|",Data!C763)-1)</f>
        <v>OfficeProducts</v>
      </c>
      <c r="D763" s="37">
        <v>252</v>
      </c>
      <c r="E763" s="37">
        <v>315</v>
      </c>
      <c r="F763" s="33">
        <v>0.2</v>
      </c>
      <c r="G763" s="32">
        <v>4.5</v>
      </c>
      <c r="H763" s="36">
        <v>3785</v>
      </c>
      <c r="I763" s="32" t="s">
        <v>6305</v>
      </c>
      <c r="J763" s="32" t="s">
        <v>6306</v>
      </c>
      <c r="K763" s="32" t="s">
        <v>6307</v>
      </c>
      <c r="L763" s="32" t="s">
        <v>6308</v>
      </c>
      <c r="M763" s="32" t="s">
        <v>6309</v>
      </c>
      <c r="N763" s="32" t="s">
        <v>6310</v>
      </c>
      <c r="O763" s="32" t="s">
        <v>6311</v>
      </c>
      <c r="P763" s="32" t="s">
        <v>6312</v>
      </c>
    </row>
    <row r="764" spans="1:16" ht="15.5">
      <c r="A764" s="32" t="s">
        <v>6313</v>
      </c>
      <c r="B764" t="s">
        <v>13465</v>
      </c>
      <c r="C764" t="str">
        <f>LEFT(Data!C764,FIND("|",Data!C764)-1)</f>
        <v>Electronics</v>
      </c>
      <c r="D764" s="37">
        <v>190</v>
      </c>
      <c r="E764" s="37">
        <v>220</v>
      </c>
      <c r="F764" s="33">
        <v>0.14000000000000001</v>
      </c>
      <c r="G764" s="32">
        <v>4.4000000000000004</v>
      </c>
      <c r="H764" s="36">
        <v>2866</v>
      </c>
      <c r="I764" s="32" t="s">
        <v>6315</v>
      </c>
      <c r="J764" s="32" t="s">
        <v>6316</v>
      </c>
      <c r="K764" s="32" t="s">
        <v>6317</v>
      </c>
      <c r="L764" s="32" t="s">
        <v>6318</v>
      </c>
      <c r="M764" s="32" t="s">
        <v>6319</v>
      </c>
      <c r="N764" s="32" t="s">
        <v>6320</v>
      </c>
      <c r="O764" s="32" t="s">
        <v>6321</v>
      </c>
      <c r="P764" s="32" t="s">
        <v>6322</v>
      </c>
    </row>
    <row r="765" spans="1:16" ht="15.5">
      <c r="A765" s="32" t="s">
        <v>6323</v>
      </c>
      <c r="B765" t="s">
        <v>13407</v>
      </c>
      <c r="C765" t="str">
        <f>LEFT(Data!C765,FIND("|",Data!C765)-1)</f>
        <v>Computers&amp;Accessories</v>
      </c>
      <c r="D765" s="38">
        <v>1299</v>
      </c>
      <c r="E765" s="38">
        <v>1599</v>
      </c>
      <c r="F765" s="33">
        <v>0.19</v>
      </c>
      <c r="G765" s="32">
        <v>4.3</v>
      </c>
      <c r="H765" s="36">
        <v>27223</v>
      </c>
      <c r="I765" s="32" t="s">
        <v>6325</v>
      </c>
      <c r="J765" s="32" t="s">
        <v>6326</v>
      </c>
      <c r="K765" s="32" t="s">
        <v>6327</v>
      </c>
      <c r="L765" s="32" t="s">
        <v>6328</v>
      </c>
      <c r="M765" s="32" t="s">
        <v>6329</v>
      </c>
      <c r="N765" s="32" t="s">
        <v>6330</v>
      </c>
      <c r="O765" s="32" t="s">
        <v>6331</v>
      </c>
      <c r="P765" s="32" t="s">
        <v>6332</v>
      </c>
    </row>
    <row r="766" spans="1:16" ht="15.5">
      <c r="A766" s="32" t="s">
        <v>6333</v>
      </c>
      <c r="B766" t="s">
        <v>13282</v>
      </c>
      <c r="C766" t="str">
        <f>LEFT(Data!C766,FIND("|",Data!C766)-1)</f>
        <v>Computers&amp;Accessories</v>
      </c>
      <c r="D766" s="37">
        <v>729</v>
      </c>
      <c r="E766" s="38">
        <v>1650</v>
      </c>
      <c r="F766" s="33">
        <v>0.56000000000000005</v>
      </c>
      <c r="G766" s="32">
        <v>4.3</v>
      </c>
      <c r="H766" s="36">
        <v>82356</v>
      </c>
      <c r="I766" s="32" t="s">
        <v>6335</v>
      </c>
      <c r="J766" s="32" t="s">
        <v>6336</v>
      </c>
      <c r="K766" s="32" t="s">
        <v>6337</v>
      </c>
      <c r="L766" s="32" t="s">
        <v>6338</v>
      </c>
      <c r="M766" s="32" t="s">
        <v>6339</v>
      </c>
      <c r="N766" s="32" t="s">
        <v>6340</v>
      </c>
      <c r="O766" s="32" t="s">
        <v>6341</v>
      </c>
      <c r="P766" s="32" t="s">
        <v>6342</v>
      </c>
    </row>
    <row r="767" spans="1:16" ht="15.5">
      <c r="A767" s="32" t="s">
        <v>6343</v>
      </c>
      <c r="B767" t="s">
        <v>13466</v>
      </c>
      <c r="C767" t="str">
        <f>LEFT(Data!C767,FIND("|",Data!C767)-1)</f>
        <v>OfficeProducts</v>
      </c>
      <c r="D767" s="37">
        <v>480</v>
      </c>
      <c r="E767" s="37">
        <v>600</v>
      </c>
      <c r="F767" s="33">
        <v>0.2</v>
      </c>
      <c r="G767" s="32">
        <v>4.3</v>
      </c>
      <c r="H767" s="36">
        <v>5719</v>
      </c>
      <c r="I767" s="32" t="s">
        <v>6346</v>
      </c>
      <c r="J767" s="32" t="s">
        <v>6347</v>
      </c>
      <c r="K767" s="32" t="s">
        <v>6348</v>
      </c>
      <c r="L767" s="32" t="s">
        <v>6349</v>
      </c>
      <c r="M767" s="32" t="s">
        <v>6350</v>
      </c>
      <c r="N767" s="32" t="s">
        <v>6351</v>
      </c>
      <c r="O767" s="32" t="s">
        <v>6352</v>
      </c>
      <c r="P767" s="32" t="s">
        <v>6353</v>
      </c>
    </row>
    <row r="768" spans="1:16" ht="15.5">
      <c r="A768" s="32" t="s">
        <v>4141</v>
      </c>
      <c r="B768" t="s">
        <v>13345</v>
      </c>
      <c r="C768" t="str">
        <f>LEFT(Data!C768,FIND("|",Data!C768)-1)</f>
        <v>Electronics</v>
      </c>
      <c r="D768" s="38">
        <v>1799</v>
      </c>
      <c r="E768" s="38">
        <v>6990</v>
      </c>
      <c r="F768" s="33">
        <v>0.74</v>
      </c>
      <c r="G768" s="32">
        <v>4</v>
      </c>
      <c r="H768" s="36">
        <v>26880</v>
      </c>
      <c r="I768" s="32" t="s">
        <v>4143</v>
      </c>
      <c r="J768" s="32" t="s">
        <v>4144</v>
      </c>
      <c r="K768" s="32" t="s">
        <v>4145</v>
      </c>
      <c r="L768" s="32" t="s">
        <v>4146</v>
      </c>
      <c r="M768" s="32" t="s">
        <v>4147</v>
      </c>
      <c r="N768" s="32" t="s">
        <v>6354</v>
      </c>
      <c r="O768" s="32" t="s">
        <v>6355</v>
      </c>
      <c r="P768" s="32" t="s">
        <v>6356</v>
      </c>
    </row>
    <row r="769" spans="1:16" ht="15.5">
      <c r="A769" s="32" t="s">
        <v>6357</v>
      </c>
      <c r="B769" t="s">
        <v>13467</v>
      </c>
      <c r="C769" t="str">
        <f>LEFT(Data!C769,FIND("|",Data!C769)-1)</f>
        <v>Computers&amp;Accessories</v>
      </c>
      <c r="D769" s="37">
        <v>999</v>
      </c>
      <c r="E769" s="38">
        <v>2499</v>
      </c>
      <c r="F769" s="33">
        <v>0.6</v>
      </c>
      <c r="G769" s="32">
        <v>4.3</v>
      </c>
      <c r="H769" s="36">
        <v>1690</v>
      </c>
      <c r="I769" s="32" t="s">
        <v>6359</v>
      </c>
      <c r="J769" s="32" t="s">
        <v>6360</v>
      </c>
      <c r="K769" s="32" t="s">
        <v>6361</v>
      </c>
      <c r="L769" s="32" t="s">
        <v>6362</v>
      </c>
      <c r="M769" s="32" t="s">
        <v>6363</v>
      </c>
      <c r="N769" s="32" t="s">
        <v>6364</v>
      </c>
      <c r="O769" s="32" t="s">
        <v>6365</v>
      </c>
      <c r="P769" s="32" t="s">
        <v>6366</v>
      </c>
    </row>
    <row r="770" spans="1:16" ht="15.5">
      <c r="A770" s="32" t="s">
        <v>274</v>
      </c>
      <c r="B770" t="s">
        <v>13076</v>
      </c>
      <c r="C770" t="str">
        <f>LEFT(Data!C770,FIND("|",Data!C770)-1)</f>
        <v>Computers&amp;Accessories</v>
      </c>
      <c r="D770" s="37">
        <v>299</v>
      </c>
      <c r="E770" s="37">
        <v>399</v>
      </c>
      <c r="F770" s="33">
        <v>0.25</v>
      </c>
      <c r="G770" s="32">
        <v>4</v>
      </c>
      <c r="H770" s="36">
        <v>2766</v>
      </c>
      <c r="I770" s="32" t="s">
        <v>276</v>
      </c>
      <c r="J770" s="32" t="s">
        <v>277</v>
      </c>
      <c r="K770" s="32" t="s">
        <v>278</v>
      </c>
      <c r="L770" s="32" t="s">
        <v>279</v>
      </c>
      <c r="M770" s="32" t="s">
        <v>280</v>
      </c>
      <c r="N770" s="32" t="s">
        <v>281</v>
      </c>
      <c r="O770" s="32" t="s">
        <v>6367</v>
      </c>
      <c r="P770" s="32" t="s">
        <v>6368</v>
      </c>
    </row>
    <row r="771" spans="1:16" ht="15.5">
      <c r="A771" s="32" t="s">
        <v>6369</v>
      </c>
      <c r="B771" t="s">
        <v>13468</v>
      </c>
      <c r="C771" t="str">
        <f>LEFT(Data!C771,FIND("|",Data!C771)-1)</f>
        <v>Computers&amp;Accessories</v>
      </c>
      <c r="D771" s="37">
        <v>238</v>
      </c>
      <c r="E771" s="37">
        <v>699</v>
      </c>
      <c r="F771" s="33">
        <v>0.66</v>
      </c>
      <c r="G771" s="32">
        <v>4.4000000000000004</v>
      </c>
      <c r="H771" s="36">
        <v>8372</v>
      </c>
      <c r="I771" s="32" t="s">
        <v>6372</v>
      </c>
      <c r="J771" s="32" t="s">
        <v>6373</v>
      </c>
      <c r="K771" s="32" t="s">
        <v>6374</v>
      </c>
      <c r="L771" s="32" t="s">
        <v>6375</v>
      </c>
      <c r="M771" s="32" t="s">
        <v>6376</v>
      </c>
      <c r="N771" s="32" t="s">
        <v>6377</v>
      </c>
      <c r="O771" s="32" t="s">
        <v>6378</v>
      </c>
      <c r="P771" s="32" t="s">
        <v>6379</v>
      </c>
    </row>
    <row r="772" spans="1:16" ht="15.5">
      <c r="A772" s="32" t="s">
        <v>6380</v>
      </c>
      <c r="B772" t="s">
        <v>13469</v>
      </c>
      <c r="C772" t="str">
        <f>LEFT(Data!C772,FIND("|",Data!C772)-1)</f>
        <v>Computers&amp;Accessories</v>
      </c>
      <c r="D772" s="38">
        <v>1349</v>
      </c>
      <c r="E772" s="38">
        <v>2198</v>
      </c>
      <c r="F772" s="33">
        <v>0.39</v>
      </c>
      <c r="G772" s="32">
        <v>4</v>
      </c>
      <c r="H772" s="36">
        <v>7113</v>
      </c>
      <c r="I772" s="32" t="s">
        <v>6382</v>
      </c>
      <c r="J772" s="32" t="s">
        <v>6383</v>
      </c>
      <c r="K772" s="32" t="s">
        <v>6384</v>
      </c>
      <c r="L772" s="32" t="s">
        <v>6385</v>
      </c>
      <c r="M772" s="32" t="s">
        <v>6386</v>
      </c>
      <c r="N772" s="32" t="s">
        <v>6387</v>
      </c>
      <c r="O772" s="32" t="s">
        <v>6388</v>
      </c>
      <c r="P772" s="32" t="s">
        <v>6389</v>
      </c>
    </row>
    <row r="773" spans="1:16" ht="15.5">
      <c r="A773" s="32" t="s">
        <v>294</v>
      </c>
      <c r="B773" t="s">
        <v>13097</v>
      </c>
      <c r="C773" t="str">
        <f>LEFT(Data!C773,FIND("|",Data!C773)-1)</f>
        <v>Computers&amp;Accessories</v>
      </c>
      <c r="D773" s="37">
        <v>299</v>
      </c>
      <c r="E773" s="37">
        <v>999</v>
      </c>
      <c r="F773" s="33">
        <v>0.7</v>
      </c>
      <c r="G773" s="32">
        <v>4.3</v>
      </c>
      <c r="H773" s="36">
        <v>20850</v>
      </c>
      <c r="I773" s="32" t="s">
        <v>296</v>
      </c>
      <c r="J773" s="32" t="s">
        <v>297</v>
      </c>
      <c r="K773" s="32" t="s">
        <v>298</v>
      </c>
      <c r="L773" s="32" t="s">
        <v>299</v>
      </c>
      <c r="M773" s="32" t="s">
        <v>300</v>
      </c>
      <c r="N773" s="32" t="s">
        <v>301</v>
      </c>
      <c r="O773" s="32" t="s">
        <v>302</v>
      </c>
      <c r="P773" s="32" t="s">
        <v>6390</v>
      </c>
    </row>
    <row r="774" spans="1:16" ht="15.5">
      <c r="A774" s="32" t="s">
        <v>6391</v>
      </c>
      <c r="B774" t="s">
        <v>13470</v>
      </c>
      <c r="C774" t="str">
        <f>LEFT(Data!C774,FIND("|",Data!C774)-1)</f>
        <v>Computers&amp;Accessories</v>
      </c>
      <c r="D774" s="37">
        <v>199</v>
      </c>
      <c r="E774" s="37">
        <v>499</v>
      </c>
      <c r="F774" s="33">
        <v>0.6</v>
      </c>
      <c r="G774" s="32">
        <v>3.3</v>
      </c>
      <c r="H774" s="36">
        <v>2804</v>
      </c>
      <c r="I774" s="32" t="s">
        <v>6393</v>
      </c>
      <c r="J774" s="32" t="s">
        <v>6394</v>
      </c>
      <c r="K774" s="32" t="s">
        <v>6395</v>
      </c>
      <c r="L774" s="32" t="s">
        <v>6396</v>
      </c>
      <c r="M774" s="32" t="s">
        <v>6397</v>
      </c>
      <c r="N774" s="32" t="s">
        <v>6398</v>
      </c>
      <c r="O774" s="32" t="s">
        <v>6399</v>
      </c>
      <c r="P774" s="32" t="s">
        <v>6400</v>
      </c>
    </row>
    <row r="775" spans="1:16" ht="15.5">
      <c r="A775" s="32" t="s">
        <v>6401</v>
      </c>
      <c r="B775" t="s">
        <v>13397</v>
      </c>
      <c r="C775" t="str">
        <f>LEFT(Data!C775,FIND("|",Data!C775)-1)</f>
        <v>Electronics</v>
      </c>
      <c r="D775" s="38">
        <v>1999</v>
      </c>
      <c r="E775" s="38">
        <v>9999</v>
      </c>
      <c r="F775" s="33">
        <v>0.8</v>
      </c>
      <c r="G775" s="32">
        <v>3.7</v>
      </c>
      <c r="H775" s="36">
        <v>1986</v>
      </c>
      <c r="I775" s="32" t="s">
        <v>5320</v>
      </c>
      <c r="J775" s="32" t="s">
        <v>6403</v>
      </c>
      <c r="K775" s="32" t="s">
        <v>6404</v>
      </c>
      <c r="L775" s="32" t="s">
        <v>6405</v>
      </c>
      <c r="M775" s="32" t="s">
        <v>6406</v>
      </c>
      <c r="N775" s="32" t="s">
        <v>6407</v>
      </c>
      <c r="O775" s="32" t="s">
        <v>6408</v>
      </c>
      <c r="P775" s="32" t="s">
        <v>6409</v>
      </c>
    </row>
    <row r="776" spans="1:16" ht="15.5">
      <c r="A776" s="32" t="s">
        <v>6410</v>
      </c>
      <c r="B776" t="s">
        <v>13471</v>
      </c>
      <c r="C776" t="str">
        <f>LEFT(Data!C776,FIND("|",Data!C776)-1)</f>
        <v>Electronics</v>
      </c>
      <c r="D776" s="37">
        <v>99</v>
      </c>
      <c r="E776" s="37">
        <v>499</v>
      </c>
      <c r="F776" s="33">
        <v>0.8</v>
      </c>
      <c r="G776" s="32">
        <v>4.0999999999999996</v>
      </c>
      <c r="H776" s="36">
        <v>2451</v>
      </c>
      <c r="I776" s="32" t="s">
        <v>3511</v>
      </c>
      <c r="J776" s="32" t="s">
        <v>6412</v>
      </c>
      <c r="K776" s="32" t="s">
        <v>6413</v>
      </c>
      <c r="L776" s="32" t="s">
        <v>6414</v>
      </c>
      <c r="M776" s="32" t="s">
        <v>6415</v>
      </c>
      <c r="N776" s="32" t="s">
        <v>6416</v>
      </c>
      <c r="O776" s="32" t="s">
        <v>6417</v>
      </c>
      <c r="P776" s="32" t="s">
        <v>6418</v>
      </c>
    </row>
    <row r="777" spans="1:16" ht="15.5">
      <c r="A777" s="32" t="s">
        <v>6419</v>
      </c>
      <c r="B777" t="s">
        <v>13110</v>
      </c>
      <c r="C777" t="str">
        <f>LEFT(Data!C777,FIND("|",Data!C777)-1)</f>
        <v>Computers&amp;Accessories</v>
      </c>
      <c r="D777" s="37">
        <v>499</v>
      </c>
      <c r="E777" s="38">
        <v>1000</v>
      </c>
      <c r="F777" s="33">
        <v>0.5</v>
      </c>
      <c r="G777" s="32">
        <v>5</v>
      </c>
      <c r="H777" s="36">
        <v>23</v>
      </c>
      <c r="I777" s="32" t="s">
        <v>6421</v>
      </c>
      <c r="J777" s="32" t="s">
        <v>6422</v>
      </c>
      <c r="K777" s="32" t="s">
        <v>6423</v>
      </c>
      <c r="L777" s="32" t="s">
        <v>6424</v>
      </c>
      <c r="M777" s="32" t="s">
        <v>6425</v>
      </c>
      <c r="N777" s="32" t="s">
        <v>6426</v>
      </c>
      <c r="O777" s="32" t="s">
        <v>6427</v>
      </c>
      <c r="P777" s="32" t="s">
        <v>6428</v>
      </c>
    </row>
    <row r="778" spans="1:16" ht="15.5">
      <c r="A778" s="32" t="s">
        <v>6429</v>
      </c>
      <c r="B778" t="s">
        <v>13472</v>
      </c>
      <c r="C778" t="str">
        <f>LEFT(Data!C778,FIND("|",Data!C778)-1)</f>
        <v>Computers&amp;Accessories</v>
      </c>
      <c r="D778" s="38">
        <v>1792</v>
      </c>
      <c r="E778" s="38">
        <v>3500</v>
      </c>
      <c r="F778" s="33">
        <v>0.49</v>
      </c>
      <c r="G778" s="32">
        <v>4.5</v>
      </c>
      <c r="H778" s="36">
        <v>26194</v>
      </c>
      <c r="I778" s="32" t="s">
        <v>6432</v>
      </c>
      <c r="J778" s="32" t="s">
        <v>6433</v>
      </c>
      <c r="K778" s="32" t="s">
        <v>6434</v>
      </c>
      <c r="L778" s="32" t="s">
        <v>6435</v>
      </c>
      <c r="M778" s="32" t="s">
        <v>6436</v>
      </c>
      <c r="N778" s="32" t="s">
        <v>6437</v>
      </c>
      <c r="O778" s="32" t="s">
        <v>6438</v>
      </c>
      <c r="P778" s="32" t="s">
        <v>6439</v>
      </c>
    </row>
    <row r="779" spans="1:16" ht="15.5">
      <c r="A779" s="32" t="s">
        <v>6440</v>
      </c>
      <c r="B779" t="s">
        <v>13473</v>
      </c>
      <c r="C779" t="str">
        <f>LEFT(Data!C779,FIND("|",Data!C779)-1)</f>
        <v>Computers&amp;Accessories</v>
      </c>
      <c r="D779" s="38">
        <v>3299</v>
      </c>
      <c r="E779" s="38">
        <v>4100</v>
      </c>
      <c r="F779" s="33">
        <v>0.2</v>
      </c>
      <c r="G779" s="32">
        <v>3.9</v>
      </c>
      <c r="H779" s="36">
        <v>15783</v>
      </c>
      <c r="I779" s="32" t="s">
        <v>6443</v>
      </c>
      <c r="J779" s="32" t="s">
        <v>6444</v>
      </c>
      <c r="K779" s="32" t="s">
        <v>6445</v>
      </c>
      <c r="L779" s="32" t="s">
        <v>6446</v>
      </c>
      <c r="M779" s="32" t="s">
        <v>6447</v>
      </c>
      <c r="N779" s="32" t="s">
        <v>6448</v>
      </c>
      <c r="O779" s="32" t="s">
        <v>6449</v>
      </c>
      <c r="P779" s="32" t="s">
        <v>6450</v>
      </c>
    </row>
    <row r="780" spans="1:16" ht="15.5">
      <c r="A780" s="32" t="s">
        <v>6451</v>
      </c>
      <c r="B780" t="s">
        <v>13464</v>
      </c>
      <c r="C780" t="str">
        <f>LEFT(Data!C780,FIND("|",Data!C780)-1)</f>
        <v>OfficeProducts</v>
      </c>
      <c r="D780" s="37">
        <v>125</v>
      </c>
      <c r="E780" s="37">
        <v>180</v>
      </c>
      <c r="F780" s="33">
        <v>0.31</v>
      </c>
      <c r="G780" s="32">
        <v>4.4000000000000004</v>
      </c>
      <c r="H780" s="36">
        <v>8053</v>
      </c>
      <c r="I780" s="32" t="s">
        <v>6453</v>
      </c>
      <c r="J780" s="32" t="s">
        <v>6454</v>
      </c>
      <c r="K780" s="32" t="s">
        <v>6455</v>
      </c>
      <c r="L780" s="32" t="s">
        <v>6456</v>
      </c>
      <c r="M780" s="32" t="s">
        <v>6457</v>
      </c>
      <c r="N780" s="32" t="s">
        <v>6458</v>
      </c>
      <c r="O780" s="32" t="s">
        <v>6459</v>
      </c>
      <c r="P780" s="32" t="s">
        <v>6460</v>
      </c>
    </row>
    <row r="781" spans="1:16" ht="15.5">
      <c r="A781" s="32" t="s">
        <v>6461</v>
      </c>
      <c r="B781" t="s">
        <v>13407</v>
      </c>
      <c r="C781" t="str">
        <f>LEFT(Data!C781,FIND("|",Data!C781)-1)</f>
        <v>Computers&amp;Accessories</v>
      </c>
      <c r="D781" s="37">
        <v>399</v>
      </c>
      <c r="E781" s="38">
        <v>1190</v>
      </c>
      <c r="F781" s="33">
        <v>0.66</v>
      </c>
      <c r="G781" s="32">
        <v>4.0999999999999996</v>
      </c>
      <c r="H781" s="36">
        <v>2809</v>
      </c>
      <c r="I781" s="32" t="s">
        <v>6463</v>
      </c>
      <c r="J781" s="32" t="s">
        <v>6464</v>
      </c>
      <c r="K781" s="32" t="s">
        <v>6465</v>
      </c>
      <c r="L781" s="32" t="s">
        <v>6466</v>
      </c>
      <c r="M781" s="32" t="s">
        <v>6467</v>
      </c>
      <c r="N781" s="32" t="s">
        <v>6468</v>
      </c>
      <c r="O781" s="32" t="s">
        <v>6469</v>
      </c>
      <c r="P781" s="32" t="s">
        <v>6470</v>
      </c>
    </row>
    <row r="782" spans="1:16" ht="15.5">
      <c r="A782" s="32" t="s">
        <v>6471</v>
      </c>
      <c r="B782" t="s">
        <v>13397</v>
      </c>
      <c r="C782" t="str">
        <f>LEFT(Data!C782,FIND("|",Data!C782)-1)</f>
        <v>Electronics</v>
      </c>
      <c r="D782" s="38">
        <v>1199</v>
      </c>
      <c r="E782" s="38">
        <v>7999</v>
      </c>
      <c r="F782" s="33">
        <v>0.85</v>
      </c>
      <c r="G782" s="32">
        <v>3.6</v>
      </c>
      <c r="H782" s="36">
        <v>25910</v>
      </c>
      <c r="I782" s="32" t="s">
        <v>6473</v>
      </c>
      <c r="J782" s="32" t="s">
        <v>6474</v>
      </c>
      <c r="K782" s="32" t="s">
        <v>6475</v>
      </c>
      <c r="L782" s="32" t="s">
        <v>6476</v>
      </c>
      <c r="M782" s="32" t="s">
        <v>6477</v>
      </c>
      <c r="N782" s="32" t="s">
        <v>6478</v>
      </c>
      <c r="O782" s="32" t="s">
        <v>6479</v>
      </c>
      <c r="P782" s="32" t="s">
        <v>6480</v>
      </c>
    </row>
    <row r="783" spans="1:16" ht="15.5">
      <c r="A783" s="32" t="s">
        <v>6481</v>
      </c>
      <c r="B783" t="s">
        <v>13474</v>
      </c>
      <c r="C783" t="str">
        <f>LEFT(Data!C783,FIND("|",Data!C783)-1)</f>
        <v>Computers&amp;Accessories</v>
      </c>
      <c r="D783" s="37">
        <v>235</v>
      </c>
      <c r="E783" s="38">
        <v>1599</v>
      </c>
      <c r="F783" s="33">
        <v>0.85</v>
      </c>
      <c r="G783" s="32">
        <v>3.8</v>
      </c>
      <c r="H783" s="36">
        <v>1173</v>
      </c>
      <c r="I783" s="32" t="s">
        <v>6483</v>
      </c>
      <c r="J783" s="32" t="s">
        <v>6484</v>
      </c>
      <c r="K783" s="32" t="s">
        <v>6485</v>
      </c>
      <c r="L783" s="32" t="s">
        <v>6486</v>
      </c>
      <c r="M783" s="32" t="s">
        <v>6487</v>
      </c>
      <c r="N783" s="32" t="s">
        <v>6488</v>
      </c>
      <c r="O783" s="32" t="s">
        <v>6489</v>
      </c>
      <c r="P783" s="32" t="s">
        <v>6490</v>
      </c>
    </row>
    <row r="784" spans="1:16" ht="15.5">
      <c r="A784" s="32" t="s">
        <v>6491</v>
      </c>
      <c r="B784" t="s">
        <v>13137</v>
      </c>
      <c r="C784" t="str">
        <f>LEFT(Data!C784,FIND("|",Data!C784)-1)</f>
        <v>Computers&amp;Accessories</v>
      </c>
      <c r="D784" s="37">
        <v>549</v>
      </c>
      <c r="E784" s="38">
        <v>1999</v>
      </c>
      <c r="F784" s="33">
        <v>0.73</v>
      </c>
      <c r="G784" s="32">
        <v>3.6</v>
      </c>
      <c r="H784" s="36">
        <v>6422</v>
      </c>
      <c r="I784" s="32" t="s">
        <v>6493</v>
      </c>
      <c r="J784" s="32" t="s">
        <v>6494</v>
      </c>
      <c r="K784" s="32" t="s">
        <v>6495</v>
      </c>
      <c r="L784" s="32" t="s">
        <v>6496</v>
      </c>
      <c r="M784" s="32" t="s">
        <v>6497</v>
      </c>
      <c r="N784" s="32" t="s">
        <v>6498</v>
      </c>
      <c r="O784" s="32" t="s">
        <v>6499</v>
      </c>
      <c r="P784" s="32" t="s">
        <v>6500</v>
      </c>
    </row>
    <row r="785" spans="1:16" ht="15.5">
      <c r="A785" s="32" t="s">
        <v>6501</v>
      </c>
      <c r="B785" t="s">
        <v>13440</v>
      </c>
      <c r="C785" t="str">
        <f>LEFT(Data!C785,FIND("|",Data!C785)-1)</f>
        <v>Computers&amp;Accessories</v>
      </c>
      <c r="D785" s="37">
        <v>89</v>
      </c>
      <c r="E785" s="37">
        <v>99</v>
      </c>
      <c r="F785" s="33">
        <v>0.1</v>
      </c>
      <c r="G785" s="32">
        <v>4.2</v>
      </c>
      <c r="H785" s="36">
        <v>241</v>
      </c>
      <c r="I785" s="32" t="s">
        <v>6503</v>
      </c>
      <c r="J785" s="32" t="s">
        <v>6504</v>
      </c>
      <c r="K785" s="32" t="s">
        <v>6505</v>
      </c>
      <c r="L785" s="32" t="s">
        <v>6506</v>
      </c>
      <c r="M785" s="32" t="s">
        <v>6507</v>
      </c>
      <c r="N785" s="32" t="s">
        <v>6508</v>
      </c>
      <c r="O785" s="32" t="s">
        <v>6509</v>
      </c>
      <c r="P785" s="32" t="s">
        <v>6510</v>
      </c>
    </row>
    <row r="786" spans="1:16" ht="15.5">
      <c r="A786" s="32" t="s">
        <v>284</v>
      </c>
      <c r="B786" t="s">
        <v>13090</v>
      </c>
      <c r="C786" t="str">
        <f>LEFT(Data!C786,FIND("|",Data!C786)-1)</f>
        <v>Computers&amp;Accessories</v>
      </c>
      <c r="D786" s="37">
        <v>970</v>
      </c>
      <c r="E786" s="38">
        <v>1999</v>
      </c>
      <c r="F786" s="33">
        <v>0.51</v>
      </c>
      <c r="G786" s="32">
        <v>4.4000000000000004</v>
      </c>
      <c r="H786" s="36">
        <v>184</v>
      </c>
      <c r="I786" s="32" t="s">
        <v>286</v>
      </c>
      <c r="J786" s="32" t="s">
        <v>287</v>
      </c>
      <c r="K786" s="32" t="s">
        <v>288</v>
      </c>
      <c r="L786" s="32" t="s">
        <v>289</v>
      </c>
      <c r="M786" s="32" t="s">
        <v>290</v>
      </c>
      <c r="N786" s="32" t="s">
        <v>291</v>
      </c>
      <c r="O786" s="32" t="s">
        <v>6511</v>
      </c>
      <c r="P786" s="32" t="s">
        <v>6512</v>
      </c>
    </row>
    <row r="787" spans="1:16" ht="15.5">
      <c r="A787" s="32" t="s">
        <v>6513</v>
      </c>
      <c r="B787" t="s">
        <v>13438</v>
      </c>
      <c r="C787" t="str">
        <f>LEFT(Data!C787,FIND("|",Data!C787)-1)</f>
        <v>Electronics</v>
      </c>
      <c r="D787" s="38">
        <v>1299</v>
      </c>
      <c r="E787" s="38">
        <v>2999</v>
      </c>
      <c r="F787" s="33">
        <v>0.56999999999999995</v>
      </c>
      <c r="G787" s="32">
        <v>3.8</v>
      </c>
      <c r="H787" s="36">
        <v>14629</v>
      </c>
      <c r="I787" s="32" t="s">
        <v>6515</v>
      </c>
      <c r="J787" s="32" t="s">
        <v>6516</v>
      </c>
      <c r="K787" s="32" t="s">
        <v>6517</v>
      </c>
      <c r="L787" s="32" t="s">
        <v>6518</v>
      </c>
      <c r="M787" s="32" t="s">
        <v>6519</v>
      </c>
      <c r="N787" s="32" t="s">
        <v>6520</v>
      </c>
      <c r="O787" s="32" t="s">
        <v>6521</v>
      </c>
      <c r="P787" s="32" t="s">
        <v>6522</v>
      </c>
    </row>
    <row r="788" spans="1:16" ht="15.5">
      <c r="A788" s="32" t="s">
        <v>6523</v>
      </c>
      <c r="B788" t="s">
        <v>13475</v>
      </c>
      <c r="C788" t="str">
        <f>LEFT(Data!C788,FIND("|",Data!C788)-1)</f>
        <v>Computers&amp;Accessories</v>
      </c>
      <c r="D788" s="37">
        <v>230</v>
      </c>
      <c r="E788" s="37">
        <v>999</v>
      </c>
      <c r="F788" s="33">
        <v>0.77</v>
      </c>
      <c r="G788" s="32">
        <v>4.2</v>
      </c>
      <c r="H788" s="36">
        <v>1528</v>
      </c>
      <c r="I788" s="32" t="s">
        <v>6525</v>
      </c>
      <c r="J788" s="32" t="s">
        <v>6526</v>
      </c>
      <c r="K788" s="32" t="s">
        <v>6527</v>
      </c>
      <c r="L788" s="32" t="s">
        <v>6528</v>
      </c>
      <c r="M788" s="32" t="s">
        <v>6529</v>
      </c>
      <c r="N788" s="32" t="s">
        <v>6530</v>
      </c>
      <c r="O788" s="32" t="s">
        <v>6531</v>
      </c>
      <c r="P788" s="32" t="s">
        <v>6532</v>
      </c>
    </row>
    <row r="789" spans="1:16" ht="15.5">
      <c r="A789" s="32" t="s">
        <v>6533</v>
      </c>
      <c r="B789" t="s">
        <v>13137</v>
      </c>
      <c r="C789" t="str">
        <f>LEFT(Data!C789,FIND("|",Data!C789)-1)</f>
        <v>Electronics</v>
      </c>
      <c r="D789" s="37">
        <v>119</v>
      </c>
      <c r="E789" s="37">
        <v>499</v>
      </c>
      <c r="F789" s="33">
        <v>0.76</v>
      </c>
      <c r="G789" s="32">
        <v>4.3</v>
      </c>
      <c r="H789" s="36">
        <v>15032</v>
      </c>
      <c r="I789" s="32" t="s">
        <v>6536</v>
      </c>
      <c r="J789" s="32" t="s">
        <v>6537</v>
      </c>
      <c r="K789" s="32" t="s">
        <v>6538</v>
      </c>
      <c r="L789" s="32" t="s">
        <v>6539</v>
      </c>
      <c r="M789" s="32" t="s">
        <v>6540</v>
      </c>
      <c r="N789" s="32" t="s">
        <v>6541</v>
      </c>
      <c r="O789" s="32" t="s">
        <v>6542</v>
      </c>
      <c r="P789" s="32" t="s">
        <v>6543</v>
      </c>
    </row>
    <row r="790" spans="1:16" ht="15.5">
      <c r="A790" s="32" t="s">
        <v>6544</v>
      </c>
      <c r="B790" t="s">
        <v>13282</v>
      </c>
      <c r="C790" t="str">
        <f>LEFT(Data!C790,FIND("|",Data!C790)-1)</f>
        <v>Electronics</v>
      </c>
      <c r="D790" s="37">
        <v>449</v>
      </c>
      <c r="E790" s="37">
        <v>800</v>
      </c>
      <c r="F790" s="33">
        <v>0.44</v>
      </c>
      <c r="G790" s="32">
        <v>4.4000000000000004</v>
      </c>
      <c r="H790" s="36">
        <v>69585</v>
      </c>
      <c r="I790" s="32" t="s">
        <v>6547</v>
      </c>
      <c r="J790" s="32" t="s">
        <v>6548</v>
      </c>
      <c r="K790" s="32" t="s">
        <v>6549</v>
      </c>
      <c r="L790" s="32" t="s">
        <v>6550</v>
      </c>
      <c r="M790" s="32" t="s">
        <v>6551</v>
      </c>
      <c r="N790" s="32" t="s">
        <v>6552</v>
      </c>
      <c r="O790" s="32" t="s">
        <v>6553</v>
      </c>
      <c r="P790" s="32" t="s">
        <v>6554</v>
      </c>
    </row>
    <row r="791" spans="1:16" ht="15.5">
      <c r="A791" s="32" t="s">
        <v>6555</v>
      </c>
      <c r="B791" t="s">
        <v>13410</v>
      </c>
      <c r="C791" t="str">
        <f>LEFT(Data!C791,FIND("|",Data!C791)-1)</f>
        <v>Electronics</v>
      </c>
      <c r="D791" s="38">
        <v>1699</v>
      </c>
      <c r="E791" s="38">
        <v>3495</v>
      </c>
      <c r="F791" s="33">
        <v>0.51</v>
      </c>
      <c r="G791" s="32">
        <v>4.0999999999999996</v>
      </c>
      <c r="H791" s="36">
        <v>14371</v>
      </c>
      <c r="I791" s="32" t="s">
        <v>6558</v>
      </c>
      <c r="J791" s="32" t="s">
        <v>6559</v>
      </c>
      <c r="K791" s="32" t="s">
        <v>6560</v>
      </c>
      <c r="L791" s="32" t="s">
        <v>6561</v>
      </c>
      <c r="M791" s="32" t="s">
        <v>6562</v>
      </c>
      <c r="N791" s="32" t="s">
        <v>6563</v>
      </c>
      <c r="O791" s="32" t="s">
        <v>6564</v>
      </c>
      <c r="P791" s="32" t="s">
        <v>6565</v>
      </c>
    </row>
    <row r="792" spans="1:16" ht="15.5">
      <c r="A792" s="32" t="s">
        <v>6566</v>
      </c>
      <c r="B792" t="s">
        <v>13476</v>
      </c>
      <c r="C792" t="str">
        <f>LEFT(Data!C792,FIND("|",Data!C792)-1)</f>
        <v>OfficeProducts</v>
      </c>
      <c r="D792" s="37">
        <v>561</v>
      </c>
      <c r="E792" s="37">
        <v>720</v>
      </c>
      <c r="F792" s="33">
        <v>0.22</v>
      </c>
      <c r="G792" s="32">
        <v>4.4000000000000004</v>
      </c>
      <c r="H792" s="36">
        <v>3182</v>
      </c>
      <c r="I792" s="32" t="s">
        <v>6568</v>
      </c>
      <c r="J792" s="32" t="s">
        <v>6569</v>
      </c>
      <c r="K792" s="32" t="s">
        <v>6570</v>
      </c>
      <c r="L792" s="32" t="s">
        <v>6571</v>
      </c>
      <c r="M792" s="32" t="s">
        <v>6572</v>
      </c>
      <c r="N792" s="32" t="s">
        <v>6573</v>
      </c>
      <c r="O792" s="32" t="s">
        <v>6574</v>
      </c>
      <c r="P792" s="32" t="s">
        <v>6575</v>
      </c>
    </row>
    <row r="793" spans="1:16" ht="15.5">
      <c r="A793" s="32" t="s">
        <v>6576</v>
      </c>
      <c r="B793" t="s">
        <v>13477</v>
      </c>
      <c r="C793" t="str">
        <f>LEFT(Data!C793,FIND("|",Data!C793)-1)</f>
        <v>Computers&amp;Accessories</v>
      </c>
      <c r="D793" s="37">
        <v>289</v>
      </c>
      <c r="E793" s="37">
        <v>590</v>
      </c>
      <c r="F793" s="33">
        <v>0.51</v>
      </c>
      <c r="G793" s="32">
        <v>4.4000000000000004</v>
      </c>
      <c r="H793" s="36">
        <v>25886</v>
      </c>
      <c r="I793" s="32" t="s">
        <v>6578</v>
      </c>
      <c r="J793" s="32" t="s">
        <v>6579</v>
      </c>
      <c r="K793" s="32" t="s">
        <v>6580</v>
      </c>
      <c r="L793" s="32" t="s">
        <v>6581</v>
      </c>
      <c r="M793" s="32" t="s">
        <v>6582</v>
      </c>
      <c r="N793" s="32" t="s">
        <v>6583</v>
      </c>
      <c r="O793" s="32" t="s">
        <v>6584</v>
      </c>
      <c r="P793" s="32" t="s">
        <v>6585</v>
      </c>
    </row>
    <row r="794" spans="1:16" ht="15.5">
      <c r="A794" s="32" t="s">
        <v>6586</v>
      </c>
      <c r="B794" t="s">
        <v>13478</v>
      </c>
      <c r="C794" t="str">
        <f>LEFT(Data!C794,FIND("|",Data!C794)-1)</f>
        <v>Computers&amp;Accessories</v>
      </c>
      <c r="D794" s="37">
        <v>599</v>
      </c>
      <c r="E794" s="38">
        <v>1999</v>
      </c>
      <c r="F794" s="33">
        <v>0.7</v>
      </c>
      <c r="G794" s="32">
        <v>4.4000000000000004</v>
      </c>
      <c r="H794" s="36">
        <v>4736</v>
      </c>
      <c r="I794" s="32" t="s">
        <v>6588</v>
      </c>
      <c r="J794" s="32" t="s">
        <v>6589</v>
      </c>
      <c r="K794" s="32" t="s">
        <v>6590</v>
      </c>
      <c r="L794" s="32" t="s">
        <v>6591</v>
      </c>
      <c r="M794" s="32" t="s">
        <v>6592</v>
      </c>
      <c r="N794" s="32" t="s">
        <v>6593</v>
      </c>
      <c r="O794" s="32" t="s">
        <v>6594</v>
      </c>
      <c r="P794" s="32" t="s">
        <v>6595</v>
      </c>
    </row>
    <row r="795" spans="1:16" ht="15.5">
      <c r="A795" s="32" t="s">
        <v>6596</v>
      </c>
      <c r="B795" t="s">
        <v>13479</v>
      </c>
      <c r="C795" t="str">
        <f>LEFT(Data!C795,FIND("|",Data!C795)-1)</f>
        <v>Computers&amp;Accessories</v>
      </c>
      <c r="D795" s="38">
        <v>5599</v>
      </c>
      <c r="E795" s="38">
        <v>7350</v>
      </c>
      <c r="F795" s="33">
        <v>0.24</v>
      </c>
      <c r="G795" s="32">
        <v>4.4000000000000004</v>
      </c>
      <c r="H795" s="36">
        <v>73005</v>
      </c>
      <c r="I795" s="32" t="s">
        <v>6598</v>
      </c>
      <c r="J795" s="32" t="s">
        <v>6599</v>
      </c>
      <c r="K795" s="32" t="s">
        <v>6600</v>
      </c>
      <c r="L795" s="32" t="s">
        <v>6601</v>
      </c>
      <c r="M795" s="32" t="s">
        <v>6602</v>
      </c>
      <c r="N795" s="32" t="s">
        <v>6603</v>
      </c>
      <c r="O795" s="32" t="s">
        <v>6604</v>
      </c>
      <c r="P795" s="32" t="s">
        <v>6605</v>
      </c>
    </row>
    <row r="796" spans="1:16" ht="15.5">
      <c r="A796" s="32" t="s">
        <v>6606</v>
      </c>
      <c r="B796" t="s">
        <v>13480</v>
      </c>
      <c r="C796" t="str">
        <f>LEFT(Data!C796,FIND("|",Data!C796)-1)</f>
        <v>Computers&amp;Accessories</v>
      </c>
      <c r="D796" s="38">
        <v>1990</v>
      </c>
      <c r="E796" s="38">
        <v>2595</v>
      </c>
      <c r="F796" s="33">
        <v>0.23</v>
      </c>
      <c r="G796" s="32">
        <v>4.3</v>
      </c>
      <c r="H796" s="36">
        <v>20398</v>
      </c>
      <c r="I796" s="32" t="s">
        <v>6609</v>
      </c>
      <c r="J796" s="32" t="s">
        <v>6610</v>
      </c>
      <c r="K796" s="32" t="s">
        <v>6611</v>
      </c>
      <c r="L796" s="32" t="s">
        <v>6612</v>
      </c>
      <c r="M796" s="32" t="s">
        <v>6613</v>
      </c>
      <c r="N796" s="32" t="s">
        <v>6614</v>
      </c>
      <c r="O796" s="32" t="s">
        <v>6615</v>
      </c>
      <c r="P796" s="32" t="s">
        <v>6616</v>
      </c>
    </row>
    <row r="797" spans="1:16" ht="15.5">
      <c r="A797" s="32" t="s">
        <v>6617</v>
      </c>
      <c r="B797" t="s">
        <v>13459</v>
      </c>
      <c r="C797" t="str">
        <f>LEFT(Data!C797,FIND("|",Data!C797)-1)</f>
        <v>Computers&amp;Accessories</v>
      </c>
      <c r="D797" s="37">
        <v>499</v>
      </c>
      <c r="E797" s="37">
        <v>799</v>
      </c>
      <c r="F797" s="33">
        <v>0.38</v>
      </c>
      <c r="G797" s="32">
        <v>4.3</v>
      </c>
      <c r="H797" s="36">
        <v>2125</v>
      </c>
      <c r="I797" s="32" t="s">
        <v>6619</v>
      </c>
      <c r="J797" s="32" t="s">
        <v>6620</v>
      </c>
      <c r="K797" s="32" t="s">
        <v>6621</v>
      </c>
      <c r="L797" s="32" t="s">
        <v>6622</v>
      </c>
      <c r="M797" s="32" t="s">
        <v>6623</v>
      </c>
      <c r="N797" s="32" t="s">
        <v>6624</v>
      </c>
      <c r="O797" s="32" t="s">
        <v>6625</v>
      </c>
      <c r="P797" s="32" t="s">
        <v>6626</v>
      </c>
    </row>
    <row r="798" spans="1:16" ht="15.5">
      <c r="A798" s="32" t="s">
        <v>6627</v>
      </c>
      <c r="B798" t="s">
        <v>13461</v>
      </c>
      <c r="C798" t="str">
        <f>LEFT(Data!C798,FIND("|",Data!C798)-1)</f>
        <v>Computers&amp;Accessories</v>
      </c>
      <c r="D798" s="37">
        <v>449</v>
      </c>
      <c r="E798" s="37">
        <v>999</v>
      </c>
      <c r="F798" s="33">
        <v>0.55000000000000004</v>
      </c>
      <c r="G798" s="32">
        <v>4.3</v>
      </c>
      <c r="H798" s="36">
        <v>11330</v>
      </c>
      <c r="I798" s="32" t="s">
        <v>6629</v>
      </c>
      <c r="J798" s="32" t="s">
        <v>6630</v>
      </c>
      <c r="K798" s="32" t="s">
        <v>6631</v>
      </c>
      <c r="L798" s="32" t="s">
        <v>6632</v>
      </c>
      <c r="M798" s="32" t="s">
        <v>6633</v>
      </c>
      <c r="N798" s="32" t="s">
        <v>6634</v>
      </c>
      <c r="O798" s="32" t="s">
        <v>6238</v>
      </c>
      <c r="P798" s="32" t="s">
        <v>6635</v>
      </c>
    </row>
    <row r="799" spans="1:16" ht="15.5">
      <c r="A799" s="32" t="s">
        <v>6636</v>
      </c>
      <c r="B799" t="s">
        <v>13481</v>
      </c>
      <c r="C799" t="str">
        <f>LEFT(Data!C799,FIND("|",Data!C799)-1)</f>
        <v>Computers&amp;Accessories</v>
      </c>
      <c r="D799" s="37">
        <v>999</v>
      </c>
      <c r="E799" s="38">
        <v>1999</v>
      </c>
      <c r="F799" s="33">
        <v>0.5</v>
      </c>
      <c r="G799" s="32">
        <v>4.2</v>
      </c>
      <c r="H799" s="36">
        <v>27441</v>
      </c>
      <c r="I799" s="32" t="s">
        <v>6639</v>
      </c>
      <c r="J799" s="32" t="s">
        <v>6640</v>
      </c>
      <c r="K799" s="32" t="s">
        <v>6641</v>
      </c>
      <c r="L799" s="32" t="s">
        <v>6642</v>
      </c>
      <c r="M799" s="32" t="s">
        <v>6643</v>
      </c>
      <c r="N799" s="32" t="s">
        <v>6644</v>
      </c>
      <c r="O799" s="32" t="s">
        <v>6645</v>
      </c>
      <c r="P799" s="32" t="s">
        <v>6646</v>
      </c>
    </row>
    <row r="800" spans="1:16" ht="15.5">
      <c r="A800" s="32" t="s">
        <v>6647</v>
      </c>
      <c r="B800" t="s">
        <v>13137</v>
      </c>
      <c r="C800" t="str">
        <f>LEFT(Data!C800,FIND("|",Data!C800)-1)</f>
        <v>Computers&amp;Accessories</v>
      </c>
      <c r="D800" s="37">
        <v>69</v>
      </c>
      <c r="E800" s="37">
        <v>299</v>
      </c>
      <c r="F800" s="33">
        <v>0.77</v>
      </c>
      <c r="G800" s="32">
        <v>4.3</v>
      </c>
      <c r="H800" s="36">
        <v>255</v>
      </c>
      <c r="I800" s="32" t="s">
        <v>6649</v>
      </c>
      <c r="J800" s="32" t="s">
        <v>6650</v>
      </c>
      <c r="K800" s="32" t="s">
        <v>6651</v>
      </c>
      <c r="L800" s="32" t="s">
        <v>6652</v>
      </c>
      <c r="M800" s="32" t="s">
        <v>6653</v>
      </c>
      <c r="N800" s="32" t="s">
        <v>6654</v>
      </c>
      <c r="O800" s="32" t="s">
        <v>6655</v>
      </c>
      <c r="P800" s="32" t="s">
        <v>6656</v>
      </c>
    </row>
    <row r="801" spans="1:16" ht="15.5">
      <c r="A801" s="32" t="s">
        <v>6657</v>
      </c>
      <c r="B801" t="s">
        <v>13482</v>
      </c>
      <c r="C801" t="str">
        <f>LEFT(Data!C801,FIND("|",Data!C801)-1)</f>
        <v>Computers&amp;Accessories</v>
      </c>
      <c r="D801" s="37">
        <v>899</v>
      </c>
      <c r="E801" s="38">
        <v>1499</v>
      </c>
      <c r="F801" s="33">
        <v>0.4</v>
      </c>
      <c r="G801" s="32">
        <v>4.2</v>
      </c>
      <c r="H801" s="36">
        <v>23174</v>
      </c>
      <c r="I801" s="32" t="s">
        <v>6659</v>
      </c>
      <c r="J801" s="32" t="s">
        <v>6660</v>
      </c>
      <c r="K801" s="32" t="s">
        <v>6661</v>
      </c>
      <c r="L801" s="32" t="s">
        <v>6662</v>
      </c>
      <c r="M801" s="32" t="s">
        <v>6663</v>
      </c>
      <c r="N801" s="32" t="s">
        <v>6664</v>
      </c>
      <c r="O801" s="32" t="s">
        <v>6665</v>
      </c>
      <c r="P801" s="32" t="s">
        <v>6666</v>
      </c>
    </row>
    <row r="802" spans="1:16" ht="15.5">
      <c r="A802" s="32" t="s">
        <v>6667</v>
      </c>
      <c r="B802" t="s">
        <v>13483</v>
      </c>
      <c r="C802" t="str">
        <f>LEFT(Data!C802,FIND("|",Data!C802)-1)</f>
        <v>MusicalInstruments</v>
      </c>
      <c r="D802" s="37">
        <v>478</v>
      </c>
      <c r="E802" s="37">
        <v>699</v>
      </c>
      <c r="F802" s="33">
        <v>0.32</v>
      </c>
      <c r="G802" s="32">
        <v>3.8</v>
      </c>
      <c r="H802" s="36">
        <v>20218</v>
      </c>
      <c r="I802" s="32" t="s">
        <v>6669</v>
      </c>
      <c r="J802" s="32" t="s">
        <v>6670</v>
      </c>
      <c r="K802" s="32" t="s">
        <v>6671</v>
      </c>
      <c r="L802" s="32" t="s">
        <v>6672</v>
      </c>
      <c r="M802" s="32" t="s">
        <v>6673</v>
      </c>
      <c r="N802" s="32" t="s">
        <v>6674</v>
      </c>
      <c r="O802" s="32" t="s">
        <v>6675</v>
      </c>
      <c r="P802" s="32" t="s">
        <v>6676</v>
      </c>
    </row>
    <row r="803" spans="1:16" ht="15.5">
      <c r="A803" s="32" t="s">
        <v>6677</v>
      </c>
      <c r="B803" t="s">
        <v>13484</v>
      </c>
      <c r="C803" t="str">
        <f>LEFT(Data!C803,FIND("|",Data!C803)-1)</f>
        <v>Computers&amp;Accessories</v>
      </c>
      <c r="D803" s="38">
        <v>1399</v>
      </c>
      <c r="E803" s="38">
        <v>2490</v>
      </c>
      <c r="F803" s="33">
        <v>0.44</v>
      </c>
      <c r="G803" s="32">
        <v>4.3</v>
      </c>
      <c r="H803" s="36">
        <v>11074</v>
      </c>
      <c r="I803" s="32" t="s">
        <v>6680</v>
      </c>
      <c r="J803" s="32" t="s">
        <v>6681</v>
      </c>
      <c r="K803" s="32" t="s">
        <v>6682</v>
      </c>
      <c r="L803" s="32" t="s">
        <v>6683</v>
      </c>
      <c r="M803" s="32" t="s">
        <v>6684</v>
      </c>
      <c r="N803" s="32" t="s">
        <v>6685</v>
      </c>
      <c r="O803" s="32" t="s">
        <v>6686</v>
      </c>
      <c r="P803" s="32" t="s">
        <v>6687</v>
      </c>
    </row>
    <row r="804" spans="1:16" ht="15.5">
      <c r="A804" s="32" t="s">
        <v>304</v>
      </c>
      <c r="B804" t="s">
        <v>13098</v>
      </c>
      <c r="C804" t="str">
        <f>LEFT(Data!C804,FIND("|",Data!C804)-1)</f>
        <v>Computers&amp;Accessories</v>
      </c>
      <c r="D804" s="37">
        <v>199</v>
      </c>
      <c r="E804" s="37">
        <v>750</v>
      </c>
      <c r="F804" s="33">
        <v>0.73</v>
      </c>
      <c r="G804" s="32">
        <v>4.5</v>
      </c>
      <c r="H804" s="36">
        <v>74976</v>
      </c>
      <c r="I804" s="32" t="s">
        <v>306</v>
      </c>
      <c r="J804" s="32" t="s">
        <v>307</v>
      </c>
      <c r="K804" s="32" t="s">
        <v>308</v>
      </c>
      <c r="L804" s="32" t="s">
        <v>309</v>
      </c>
      <c r="M804" s="32" t="s">
        <v>310</v>
      </c>
      <c r="N804" s="32" t="s">
        <v>311</v>
      </c>
      <c r="O804" s="32" t="s">
        <v>6688</v>
      </c>
      <c r="P804" s="32" t="s">
        <v>6689</v>
      </c>
    </row>
    <row r="805" spans="1:16" ht="15.5">
      <c r="A805" s="32" t="s">
        <v>6690</v>
      </c>
      <c r="B805" t="s">
        <v>13485</v>
      </c>
      <c r="C805" t="str">
        <f>LEFT(Data!C805,FIND("|",Data!C805)-1)</f>
        <v>Computers&amp;Accessories</v>
      </c>
      <c r="D805" s="37">
        <v>149</v>
      </c>
      <c r="E805" s="37">
        <v>499</v>
      </c>
      <c r="F805" s="33">
        <v>0.7</v>
      </c>
      <c r="G805" s="32">
        <v>4.0999999999999996</v>
      </c>
      <c r="H805" s="36">
        <v>25607</v>
      </c>
      <c r="I805" s="32" t="s">
        <v>6693</v>
      </c>
      <c r="J805" s="32" t="s">
        <v>6694</v>
      </c>
      <c r="K805" s="32" t="s">
        <v>6695</v>
      </c>
      <c r="L805" s="32" t="s">
        <v>6696</v>
      </c>
      <c r="M805" s="32" t="s">
        <v>6697</v>
      </c>
      <c r="N805" s="32" t="s">
        <v>6698</v>
      </c>
      <c r="O805" s="32" t="s">
        <v>6699</v>
      </c>
      <c r="P805" s="32" t="s">
        <v>6700</v>
      </c>
    </row>
    <row r="806" spans="1:16" ht="15.5">
      <c r="A806" s="32" t="s">
        <v>6701</v>
      </c>
      <c r="B806" t="s">
        <v>13486</v>
      </c>
      <c r="C806" t="str">
        <f>LEFT(Data!C806,FIND("|",Data!C806)-1)</f>
        <v>Electronics</v>
      </c>
      <c r="D806" s="38">
        <v>1799</v>
      </c>
      <c r="E806" s="38">
        <v>4990</v>
      </c>
      <c r="F806" s="33">
        <v>0.64</v>
      </c>
      <c r="G806" s="32">
        <v>4.2</v>
      </c>
      <c r="H806" s="36">
        <v>41226</v>
      </c>
      <c r="I806" s="32" t="s">
        <v>6703</v>
      </c>
      <c r="J806" s="32" t="s">
        <v>6704</v>
      </c>
      <c r="K806" s="32" t="s">
        <v>6705</v>
      </c>
      <c r="L806" s="32" t="s">
        <v>6706</v>
      </c>
      <c r="M806" s="32" t="s">
        <v>6707</v>
      </c>
      <c r="N806" s="32" t="s">
        <v>6708</v>
      </c>
      <c r="O806" s="32" t="s">
        <v>6709</v>
      </c>
      <c r="P806" s="32" t="s">
        <v>6710</v>
      </c>
    </row>
    <row r="807" spans="1:16" ht="15.5">
      <c r="A807" s="32" t="s">
        <v>6711</v>
      </c>
      <c r="B807" t="s">
        <v>13487</v>
      </c>
      <c r="C807" t="str">
        <f>LEFT(Data!C807,FIND("|",Data!C807)-1)</f>
        <v>HomeImprovement</v>
      </c>
      <c r="D807" s="37">
        <v>425</v>
      </c>
      <c r="E807" s="37">
        <v>999</v>
      </c>
      <c r="F807" s="33">
        <v>0.56999999999999995</v>
      </c>
      <c r="G807" s="32">
        <v>4</v>
      </c>
      <c r="H807" s="36">
        <v>2581</v>
      </c>
      <c r="I807" s="32" t="s">
        <v>6714</v>
      </c>
      <c r="J807" s="32" t="s">
        <v>6715</v>
      </c>
      <c r="K807" s="32" t="s">
        <v>6716</v>
      </c>
      <c r="L807" s="32" t="s">
        <v>6717</v>
      </c>
      <c r="M807" s="32" t="s">
        <v>6718</v>
      </c>
      <c r="N807" s="32" t="s">
        <v>6719</v>
      </c>
      <c r="O807" s="32" t="s">
        <v>6720</v>
      </c>
      <c r="P807" s="32" t="s">
        <v>6721</v>
      </c>
    </row>
    <row r="808" spans="1:16" ht="15.5">
      <c r="A808" s="32" t="s">
        <v>6722</v>
      </c>
      <c r="B808" t="s">
        <v>13486</v>
      </c>
      <c r="C808" t="str">
        <f>LEFT(Data!C808,FIND("|",Data!C808)-1)</f>
        <v>Electronics</v>
      </c>
      <c r="D808" s="37">
        <v>999</v>
      </c>
      <c r="E808" s="38">
        <v>2490</v>
      </c>
      <c r="F808" s="33">
        <v>0.6</v>
      </c>
      <c r="G808" s="32">
        <v>4.0999999999999996</v>
      </c>
      <c r="H808" s="36">
        <v>18331</v>
      </c>
      <c r="I808" s="32" t="s">
        <v>6724</v>
      </c>
      <c r="J808" s="32" t="s">
        <v>6725</v>
      </c>
      <c r="K808" s="32" t="s">
        <v>6726</v>
      </c>
      <c r="L808" s="32" t="s">
        <v>6727</v>
      </c>
      <c r="M808" s="32" t="s">
        <v>6728</v>
      </c>
      <c r="N808" s="32" t="s">
        <v>6729</v>
      </c>
      <c r="O808" s="32" t="s">
        <v>6730</v>
      </c>
      <c r="P808" s="32" t="s">
        <v>6731</v>
      </c>
    </row>
    <row r="809" spans="1:16" ht="15.5">
      <c r="A809" s="32" t="s">
        <v>6732</v>
      </c>
      <c r="B809" t="s">
        <v>13488</v>
      </c>
      <c r="C809" t="str">
        <f>LEFT(Data!C809,FIND("|",Data!C809)-1)</f>
        <v>Computers&amp;Accessories</v>
      </c>
      <c r="D809" s="37">
        <v>378</v>
      </c>
      <c r="E809" s="37">
        <v>999</v>
      </c>
      <c r="F809" s="33">
        <v>0.62</v>
      </c>
      <c r="G809" s="32">
        <v>4.0999999999999996</v>
      </c>
      <c r="H809" s="36">
        <v>1779</v>
      </c>
      <c r="I809" s="32" t="s">
        <v>6734</v>
      </c>
      <c r="J809" s="32" t="s">
        <v>6735</v>
      </c>
      <c r="K809" s="32" t="s">
        <v>6736</v>
      </c>
      <c r="L809" s="32" t="s">
        <v>6737</v>
      </c>
      <c r="M809" s="32" t="s">
        <v>6738</v>
      </c>
      <c r="N809" s="32" t="s">
        <v>6739</v>
      </c>
      <c r="O809" s="32" t="s">
        <v>6740</v>
      </c>
      <c r="P809" s="32" t="s">
        <v>6741</v>
      </c>
    </row>
    <row r="810" spans="1:16" ht="15.5">
      <c r="A810" s="32" t="s">
        <v>6742</v>
      </c>
      <c r="B810" t="s">
        <v>13489</v>
      </c>
      <c r="C810" t="str">
        <f>LEFT(Data!C810,FIND("|",Data!C810)-1)</f>
        <v>OfficeProducts</v>
      </c>
      <c r="D810" s="37">
        <v>99</v>
      </c>
      <c r="E810" s="37">
        <v>99</v>
      </c>
      <c r="F810" s="33">
        <v>0</v>
      </c>
      <c r="G810" s="32">
        <v>4.3</v>
      </c>
      <c r="H810" s="36">
        <v>388</v>
      </c>
      <c r="I810" s="32" t="s">
        <v>6745</v>
      </c>
      <c r="J810" s="32" t="s">
        <v>6746</v>
      </c>
      <c r="K810" s="32" t="s">
        <v>6747</v>
      </c>
      <c r="L810" s="32" t="s">
        <v>6748</v>
      </c>
      <c r="M810" s="32" t="s">
        <v>6749</v>
      </c>
      <c r="N810" s="32" t="s">
        <v>6750</v>
      </c>
      <c r="O810" s="32" t="s">
        <v>6751</v>
      </c>
      <c r="P810" s="32" t="s">
        <v>6752</v>
      </c>
    </row>
    <row r="811" spans="1:16" ht="15.5">
      <c r="A811" s="32" t="s">
        <v>6753</v>
      </c>
      <c r="B811" t="s">
        <v>13490</v>
      </c>
      <c r="C811" t="str">
        <f>LEFT(Data!C811,FIND("|",Data!C811)-1)</f>
        <v>Computers&amp;Accessories</v>
      </c>
      <c r="D811" s="38">
        <v>1499</v>
      </c>
      <c r="E811" s="38">
        <v>2999</v>
      </c>
      <c r="F811" s="33">
        <v>0.5</v>
      </c>
      <c r="G811" s="32">
        <v>4.5</v>
      </c>
      <c r="H811" s="36">
        <v>8656</v>
      </c>
      <c r="I811" s="32" t="s">
        <v>6755</v>
      </c>
      <c r="J811" s="32" t="s">
        <v>6756</v>
      </c>
      <c r="K811" s="32" t="s">
        <v>6757</v>
      </c>
      <c r="L811" s="32" t="s">
        <v>6758</v>
      </c>
      <c r="M811" s="32" t="s">
        <v>6759</v>
      </c>
      <c r="N811" s="32" t="s">
        <v>6760</v>
      </c>
      <c r="O811" s="32" t="s">
        <v>6761</v>
      </c>
      <c r="P811" s="32" t="s">
        <v>6762</v>
      </c>
    </row>
    <row r="812" spans="1:16" ht="15.5">
      <c r="A812" s="32" t="s">
        <v>6763</v>
      </c>
      <c r="B812" t="s">
        <v>13491</v>
      </c>
      <c r="C812" t="str">
        <f>LEFT(Data!C812,FIND("|",Data!C812)-1)</f>
        <v>Computers&amp;Accessories</v>
      </c>
      <c r="D812" s="38">
        <v>1815</v>
      </c>
      <c r="E812" s="38">
        <v>3100</v>
      </c>
      <c r="F812" s="33">
        <v>0.41</v>
      </c>
      <c r="G812" s="32">
        <v>4.5</v>
      </c>
      <c r="H812" s="36">
        <v>92925</v>
      </c>
      <c r="I812" s="32" t="s">
        <v>6766</v>
      </c>
      <c r="J812" s="32" t="s">
        <v>6767</v>
      </c>
      <c r="K812" s="32" t="s">
        <v>6768</v>
      </c>
      <c r="L812" s="32" t="s">
        <v>6769</v>
      </c>
      <c r="M812" s="32" t="s">
        <v>6770</v>
      </c>
      <c r="N812" s="32" t="s">
        <v>6771</v>
      </c>
      <c r="O812" s="32" t="s">
        <v>6772</v>
      </c>
      <c r="P812" s="32" t="s">
        <v>6773</v>
      </c>
    </row>
    <row r="813" spans="1:16" ht="15.5">
      <c r="A813" s="32" t="s">
        <v>6774</v>
      </c>
      <c r="B813" t="s">
        <v>13492</v>
      </c>
      <c r="C813" t="str">
        <f>LEFT(Data!C813,FIND("|",Data!C813)-1)</f>
        <v>OfficeProducts</v>
      </c>
      <c r="D813" s="37">
        <v>67</v>
      </c>
      <c r="E813" s="37">
        <v>75</v>
      </c>
      <c r="F813" s="33">
        <v>0.11</v>
      </c>
      <c r="G813" s="32">
        <v>4.0999999999999996</v>
      </c>
      <c r="H813" s="36">
        <v>1269</v>
      </c>
      <c r="I813" s="32" t="s">
        <v>6776</v>
      </c>
      <c r="J813" s="32" t="s">
        <v>6777</v>
      </c>
      <c r="K813" s="32" t="s">
        <v>6778</v>
      </c>
      <c r="L813" s="32" t="s">
        <v>6779</v>
      </c>
      <c r="M813" s="32" t="s">
        <v>6780</v>
      </c>
      <c r="N813" s="32" t="s">
        <v>6781</v>
      </c>
      <c r="O813" s="32" t="s">
        <v>6782</v>
      </c>
      <c r="P813" s="32" t="s">
        <v>6783</v>
      </c>
    </row>
    <row r="814" spans="1:16" ht="15.5">
      <c r="A814" s="32" t="s">
        <v>6784</v>
      </c>
      <c r="B814" t="s">
        <v>13493</v>
      </c>
      <c r="C814" t="str">
        <f>LEFT(Data!C814,FIND("|",Data!C814)-1)</f>
        <v>Computers&amp;Accessories</v>
      </c>
      <c r="D814" s="38">
        <v>1889</v>
      </c>
      <c r="E814" s="38">
        <v>2699</v>
      </c>
      <c r="F814" s="33">
        <v>0.3</v>
      </c>
      <c r="G814" s="32">
        <v>4.3</v>
      </c>
      <c r="H814" s="36">
        <v>17394</v>
      </c>
      <c r="I814" s="32" t="s">
        <v>6786</v>
      </c>
      <c r="J814" s="32" t="s">
        <v>6787</v>
      </c>
      <c r="K814" s="32" t="s">
        <v>6788</v>
      </c>
      <c r="L814" s="32" t="s">
        <v>6789</v>
      </c>
      <c r="M814" s="32" t="s">
        <v>6790</v>
      </c>
      <c r="N814" s="32" t="s">
        <v>6791</v>
      </c>
      <c r="O814" s="32" t="s">
        <v>6792</v>
      </c>
      <c r="P814" s="32" t="s">
        <v>6793</v>
      </c>
    </row>
    <row r="815" spans="1:16" ht="15.5">
      <c r="A815" s="32" t="s">
        <v>6794</v>
      </c>
      <c r="B815" t="s">
        <v>13392</v>
      </c>
      <c r="C815" t="str">
        <f>LEFT(Data!C815,FIND("|",Data!C815)-1)</f>
        <v>Electronics</v>
      </c>
      <c r="D815" s="37">
        <v>499</v>
      </c>
      <c r="E815" s="38">
        <v>1499</v>
      </c>
      <c r="F815" s="33">
        <v>0.67</v>
      </c>
      <c r="G815" s="32">
        <v>3.6</v>
      </c>
      <c r="H815" s="36">
        <v>9169</v>
      </c>
      <c r="I815" s="32" t="s">
        <v>6796</v>
      </c>
      <c r="J815" s="32" t="s">
        <v>6797</v>
      </c>
      <c r="K815" s="32" t="s">
        <v>6798</v>
      </c>
      <c r="L815" s="32" t="s">
        <v>6799</v>
      </c>
      <c r="M815" s="32" t="s">
        <v>6800</v>
      </c>
      <c r="N815" s="32" t="s">
        <v>6801</v>
      </c>
      <c r="O815" s="32" t="s">
        <v>6802</v>
      </c>
      <c r="P815" s="32" t="s">
        <v>6803</v>
      </c>
    </row>
    <row r="816" spans="1:16" ht="15.5">
      <c r="A816" s="32" t="s">
        <v>6804</v>
      </c>
      <c r="B816" t="s">
        <v>13494</v>
      </c>
      <c r="C816" t="str">
        <f>LEFT(Data!C816,FIND("|",Data!C816)-1)</f>
        <v>Computers&amp;Accessories</v>
      </c>
      <c r="D816" s="37">
        <v>499</v>
      </c>
      <c r="E816" s="37">
        <v>999</v>
      </c>
      <c r="F816" s="33">
        <v>0.5</v>
      </c>
      <c r="G816" s="32">
        <v>4.4000000000000004</v>
      </c>
      <c r="H816" s="36">
        <v>1030</v>
      </c>
      <c r="I816" s="32" t="s">
        <v>6806</v>
      </c>
      <c r="J816" s="32" t="s">
        <v>6807</v>
      </c>
      <c r="K816" s="32" t="s">
        <v>6808</v>
      </c>
      <c r="L816" s="32" t="s">
        <v>6809</v>
      </c>
      <c r="M816" s="32" t="s">
        <v>6810</v>
      </c>
      <c r="N816" s="32" t="s">
        <v>6811</v>
      </c>
      <c r="O816" s="32" t="s">
        <v>6812</v>
      </c>
      <c r="P816" s="32" t="s">
        <v>6813</v>
      </c>
    </row>
    <row r="817" spans="1:16" ht="15.5">
      <c r="A817" s="32" t="s">
        <v>6814</v>
      </c>
      <c r="B817" t="s">
        <v>13495</v>
      </c>
      <c r="C817" t="str">
        <f>LEFT(Data!C817,FIND("|",Data!C817)-1)</f>
        <v>Computers&amp;Accessories</v>
      </c>
      <c r="D817" s="38">
        <v>5799</v>
      </c>
      <c r="E817" s="38">
        <v>7999</v>
      </c>
      <c r="F817" s="33">
        <v>0.28000000000000003</v>
      </c>
      <c r="G817" s="32">
        <v>4.5</v>
      </c>
      <c r="H817" s="36">
        <v>50273</v>
      </c>
      <c r="I817" s="32" t="s">
        <v>6816</v>
      </c>
      <c r="J817" s="32" t="s">
        <v>6817</v>
      </c>
      <c r="K817" s="32" t="s">
        <v>6818</v>
      </c>
      <c r="L817" s="32" t="s">
        <v>6819</v>
      </c>
      <c r="M817" s="32" t="s">
        <v>6820</v>
      </c>
      <c r="N817" s="32" t="s">
        <v>6821</v>
      </c>
      <c r="O817" s="32" t="s">
        <v>6822</v>
      </c>
      <c r="P817" s="32" t="s">
        <v>6823</v>
      </c>
    </row>
    <row r="818" spans="1:16" ht="15.5">
      <c r="A818" s="32" t="s">
        <v>6824</v>
      </c>
      <c r="B818" t="s">
        <v>13392</v>
      </c>
      <c r="C818" t="str">
        <f>LEFT(Data!C818,FIND("|",Data!C818)-1)</f>
        <v>Electronics</v>
      </c>
      <c r="D818" s="37">
        <v>499</v>
      </c>
      <c r="E818" s="37">
        <v>799</v>
      </c>
      <c r="F818" s="33">
        <v>0.38</v>
      </c>
      <c r="G818" s="32">
        <v>3.9</v>
      </c>
      <c r="H818" s="36">
        <v>6742</v>
      </c>
      <c r="I818" s="32" t="s">
        <v>6827</v>
      </c>
      <c r="J818" s="32" t="s">
        <v>6828</v>
      </c>
      <c r="K818" s="32" t="s">
        <v>6829</v>
      </c>
      <c r="L818" s="32" t="s">
        <v>6830</v>
      </c>
      <c r="M818" s="32" t="s">
        <v>6831</v>
      </c>
      <c r="N818" s="32" t="s">
        <v>6832</v>
      </c>
      <c r="O818" s="32" t="s">
        <v>6833</v>
      </c>
      <c r="P818" s="32" t="s">
        <v>6834</v>
      </c>
    </row>
    <row r="819" spans="1:16" ht="15.5">
      <c r="A819" s="32" t="s">
        <v>6835</v>
      </c>
      <c r="B819" t="s">
        <v>13496</v>
      </c>
      <c r="C819" t="str">
        <f>LEFT(Data!C819,FIND("|",Data!C819)-1)</f>
        <v>Computers&amp;Accessories</v>
      </c>
      <c r="D819" s="37">
        <v>249</v>
      </c>
      <c r="E819" s="37">
        <v>600</v>
      </c>
      <c r="F819" s="33">
        <v>0.59</v>
      </c>
      <c r="G819" s="32">
        <v>4</v>
      </c>
      <c r="H819" s="36">
        <v>1208</v>
      </c>
      <c r="I819" s="32" t="s">
        <v>6837</v>
      </c>
      <c r="J819" s="32" t="s">
        <v>6838</v>
      </c>
      <c r="K819" s="32" t="s">
        <v>6839</v>
      </c>
      <c r="L819" s="32" t="s">
        <v>6840</v>
      </c>
      <c r="M819" s="32" t="s">
        <v>6841</v>
      </c>
      <c r="N819" s="32" t="s">
        <v>6842</v>
      </c>
      <c r="O819" s="32" t="s">
        <v>6843</v>
      </c>
      <c r="P819" s="32" t="s">
        <v>6844</v>
      </c>
    </row>
    <row r="820" spans="1:16" ht="15.5">
      <c r="A820" s="32" t="s">
        <v>314</v>
      </c>
      <c r="B820" t="s">
        <v>13099</v>
      </c>
      <c r="C820" t="str">
        <f>LEFT(Data!C820,FIND("|",Data!C820)-1)</f>
        <v>Computers&amp;Accessories</v>
      </c>
      <c r="D820" s="37">
        <v>179</v>
      </c>
      <c r="E820" s="37">
        <v>499</v>
      </c>
      <c r="F820" s="33">
        <v>0.64</v>
      </c>
      <c r="G820" s="32">
        <v>4</v>
      </c>
      <c r="H820" s="36">
        <v>1933</v>
      </c>
      <c r="I820" s="32" t="s">
        <v>316</v>
      </c>
      <c r="J820" s="32" t="s">
        <v>317</v>
      </c>
      <c r="K820" s="32" t="s">
        <v>318</v>
      </c>
      <c r="L820" s="32" t="s">
        <v>319</v>
      </c>
      <c r="M820" s="32" t="s">
        <v>320</v>
      </c>
      <c r="N820" s="32" t="s">
        <v>321</v>
      </c>
      <c r="O820" s="32" t="s">
        <v>322</v>
      </c>
      <c r="P820" s="32" t="s">
        <v>6845</v>
      </c>
    </row>
    <row r="821" spans="1:16" ht="15.5">
      <c r="A821" s="32" t="s">
        <v>6846</v>
      </c>
      <c r="B821" t="s">
        <v>13479</v>
      </c>
      <c r="C821" t="str">
        <f>LEFT(Data!C821,FIND("|",Data!C821)-1)</f>
        <v>Computers&amp;Accessories</v>
      </c>
      <c r="D821" s="38">
        <v>4449</v>
      </c>
      <c r="E821" s="38">
        <v>5734</v>
      </c>
      <c r="F821" s="33">
        <v>0.22</v>
      </c>
      <c r="G821" s="32">
        <v>4.4000000000000004</v>
      </c>
      <c r="H821" s="36">
        <v>25006</v>
      </c>
      <c r="I821" s="32" t="s">
        <v>6848</v>
      </c>
      <c r="J821" s="32" t="s">
        <v>6849</v>
      </c>
      <c r="K821" s="32" t="s">
        <v>6850</v>
      </c>
      <c r="L821" s="32" t="s">
        <v>6851</v>
      </c>
      <c r="M821" s="32" t="s">
        <v>6852</v>
      </c>
      <c r="N821" s="32" t="s">
        <v>6853</v>
      </c>
      <c r="O821" s="32" t="s">
        <v>6854</v>
      </c>
      <c r="P821" s="32" t="s">
        <v>6855</v>
      </c>
    </row>
    <row r="822" spans="1:16" ht="15.5">
      <c r="A822" s="32" t="s">
        <v>6856</v>
      </c>
      <c r="B822" t="s">
        <v>13497</v>
      </c>
      <c r="C822" t="str">
        <f>LEFT(Data!C822,FIND("|",Data!C822)-1)</f>
        <v>Computers&amp;Accessories</v>
      </c>
      <c r="D822" s="37">
        <v>299</v>
      </c>
      <c r="E822" s="37">
        <v>550</v>
      </c>
      <c r="F822" s="33">
        <v>0.46</v>
      </c>
      <c r="G822" s="32">
        <v>4.5999999999999996</v>
      </c>
      <c r="H822" s="36">
        <v>33434</v>
      </c>
      <c r="I822" s="32" t="s">
        <v>6858</v>
      </c>
      <c r="J822" s="32" t="s">
        <v>6859</v>
      </c>
      <c r="K822" s="32" t="s">
        <v>6860</v>
      </c>
      <c r="L822" s="32" t="s">
        <v>6861</v>
      </c>
      <c r="M822" s="32" t="s">
        <v>6862</v>
      </c>
      <c r="N822" s="32" t="s">
        <v>6863</v>
      </c>
      <c r="O822" s="32" t="s">
        <v>6864</v>
      </c>
      <c r="P822" s="32" t="s">
        <v>6865</v>
      </c>
    </row>
    <row r="823" spans="1:16" ht="15.5">
      <c r="A823" s="32" t="s">
        <v>6866</v>
      </c>
      <c r="B823" t="s">
        <v>13498</v>
      </c>
      <c r="C823" t="str">
        <f>LEFT(Data!C823,FIND("|",Data!C823)-1)</f>
        <v>Computers&amp;Accessories</v>
      </c>
      <c r="D823" s="37">
        <v>629</v>
      </c>
      <c r="E823" s="38">
        <v>1390</v>
      </c>
      <c r="F823" s="33">
        <v>0.55000000000000004</v>
      </c>
      <c r="G823" s="32">
        <v>4.4000000000000004</v>
      </c>
      <c r="H823" s="36">
        <v>6301</v>
      </c>
      <c r="I823" s="32" t="s">
        <v>6868</v>
      </c>
      <c r="J823" s="32" t="s">
        <v>6869</v>
      </c>
      <c r="K823" s="32" t="s">
        <v>6870</v>
      </c>
      <c r="L823" s="32" t="s">
        <v>6871</v>
      </c>
      <c r="M823" s="32" t="s">
        <v>6872</v>
      </c>
      <c r="N823" s="32" t="s">
        <v>6873</v>
      </c>
      <c r="O823" s="32" t="s">
        <v>6874</v>
      </c>
      <c r="P823" s="32" t="s">
        <v>6875</v>
      </c>
    </row>
    <row r="824" spans="1:16" ht="15.5">
      <c r="A824" s="32" t="s">
        <v>6876</v>
      </c>
      <c r="B824" t="s">
        <v>13499</v>
      </c>
      <c r="C824" t="str">
        <f>LEFT(Data!C824,FIND("|",Data!C824)-1)</f>
        <v>Computers&amp;Accessories</v>
      </c>
      <c r="D824" s="38">
        <v>2595</v>
      </c>
      <c r="E824" s="38">
        <v>3295</v>
      </c>
      <c r="F824" s="33">
        <v>0.21</v>
      </c>
      <c r="G824" s="32">
        <v>4.4000000000000004</v>
      </c>
      <c r="H824" s="36">
        <v>22618</v>
      </c>
      <c r="I824" s="32" t="s">
        <v>6878</v>
      </c>
      <c r="J824" s="32" t="s">
        <v>6879</v>
      </c>
      <c r="K824" s="32" t="s">
        <v>6880</v>
      </c>
      <c r="L824" s="32" t="s">
        <v>6881</v>
      </c>
      <c r="M824" s="32" t="s">
        <v>6882</v>
      </c>
      <c r="N824" s="32" t="s">
        <v>6883</v>
      </c>
      <c r="O824" s="32" t="s">
        <v>6884</v>
      </c>
      <c r="P824" s="32" t="s">
        <v>6885</v>
      </c>
    </row>
    <row r="825" spans="1:16" ht="15.5">
      <c r="A825" s="32" t="s">
        <v>324</v>
      </c>
      <c r="B825" t="s">
        <v>13100</v>
      </c>
      <c r="C825" t="str">
        <f>LEFT(Data!C825,FIND("|",Data!C825)-1)</f>
        <v>Computers&amp;Accessories</v>
      </c>
      <c r="D825" s="37">
        <v>389</v>
      </c>
      <c r="E825" s="38">
        <v>1099</v>
      </c>
      <c r="F825" s="33">
        <v>0.65</v>
      </c>
      <c r="G825" s="32">
        <v>4.3</v>
      </c>
      <c r="H825" s="36">
        <v>974</v>
      </c>
      <c r="I825" s="32" t="s">
        <v>326</v>
      </c>
      <c r="J825" s="32" t="s">
        <v>327</v>
      </c>
      <c r="K825" s="32" t="s">
        <v>328</v>
      </c>
      <c r="L825" s="32" t="s">
        <v>329</v>
      </c>
      <c r="M825" s="32" t="s">
        <v>330</v>
      </c>
      <c r="N825" s="32" t="s">
        <v>331</v>
      </c>
      <c r="O825" s="32" t="s">
        <v>6886</v>
      </c>
      <c r="P825" s="32" t="s">
        <v>6887</v>
      </c>
    </row>
    <row r="826" spans="1:16" ht="15.5">
      <c r="A826" s="32" t="s">
        <v>6888</v>
      </c>
      <c r="B826" t="s">
        <v>13500</v>
      </c>
      <c r="C826" t="str">
        <f>LEFT(Data!C826,FIND("|",Data!C826)-1)</f>
        <v>Computers&amp;Accessories</v>
      </c>
      <c r="D826" s="38">
        <v>1799</v>
      </c>
      <c r="E826" s="38">
        <v>2911</v>
      </c>
      <c r="F826" s="33">
        <v>0.38</v>
      </c>
      <c r="G826" s="32">
        <v>4.3</v>
      </c>
      <c r="H826" s="36">
        <v>20342</v>
      </c>
      <c r="I826" s="32" t="s">
        <v>6890</v>
      </c>
      <c r="J826" s="32" t="s">
        <v>6891</v>
      </c>
      <c r="K826" s="32" t="s">
        <v>6892</v>
      </c>
      <c r="L826" s="32" t="s">
        <v>6893</v>
      </c>
      <c r="M826" s="32" t="s">
        <v>6894</v>
      </c>
      <c r="N826" s="32" t="s">
        <v>6895</v>
      </c>
      <c r="O826" s="32" t="s">
        <v>6896</v>
      </c>
      <c r="P826" s="32" t="s">
        <v>6897</v>
      </c>
    </row>
    <row r="827" spans="1:16" ht="15.5">
      <c r="A827" s="32" t="s">
        <v>6898</v>
      </c>
      <c r="B827" t="s">
        <v>13501</v>
      </c>
      <c r="C827" t="str">
        <f>LEFT(Data!C827,FIND("|",Data!C827)-1)</f>
        <v>OfficeProducts</v>
      </c>
      <c r="D827" s="37">
        <v>90</v>
      </c>
      <c r="E827" s="37">
        <v>175</v>
      </c>
      <c r="F827" s="33">
        <v>0.49</v>
      </c>
      <c r="G827" s="32">
        <v>4.4000000000000004</v>
      </c>
      <c r="H827" s="36">
        <v>7429</v>
      </c>
      <c r="I827" s="32" t="s">
        <v>6900</v>
      </c>
      <c r="J827" s="32" t="s">
        <v>6901</v>
      </c>
      <c r="K827" s="32" t="s">
        <v>6902</v>
      </c>
      <c r="L827" s="32" t="s">
        <v>6903</v>
      </c>
      <c r="M827" s="32" t="s">
        <v>6904</v>
      </c>
      <c r="N827" s="32" t="s">
        <v>6905</v>
      </c>
      <c r="O827" s="32" t="s">
        <v>6906</v>
      </c>
      <c r="P827" s="32" t="s">
        <v>6907</v>
      </c>
    </row>
    <row r="828" spans="1:16" ht="15.5">
      <c r="A828" s="32" t="s">
        <v>6908</v>
      </c>
      <c r="B828" t="s">
        <v>13502</v>
      </c>
      <c r="C828" t="str">
        <f>LEFT(Data!C828,FIND("|",Data!C828)-1)</f>
        <v>Computers&amp;Accessories</v>
      </c>
      <c r="D828" s="37">
        <v>599</v>
      </c>
      <c r="E828" s="37">
        <v>599</v>
      </c>
      <c r="F828" s="33">
        <v>0</v>
      </c>
      <c r="G828" s="32">
        <v>4</v>
      </c>
      <c r="H828" s="36">
        <v>26423</v>
      </c>
      <c r="I828" s="32" t="s">
        <v>6910</v>
      </c>
      <c r="J828" s="32" t="s">
        <v>6911</v>
      </c>
      <c r="K828" s="32" t="s">
        <v>6912</v>
      </c>
      <c r="L828" s="32" t="s">
        <v>6913</v>
      </c>
      <c r="M828" s="32" t="s">
        <v>6914</v>
      </c>
      <c r="N828" s="32" t="s">
        <v>6915</v>
      </c>
      <c r="O828" s="32" t="s">
        <v>6916</v>
      </c>
      <c r="P828" s="32" t="s">
        <v>6917</v>
      </c>
    </row>
    <row r="829" spans="1:16" ht="15.5">
      <c r="A829" s="32" t="s">
        <v>6918</v>
      </c>
      <c r="B829" t="s">
        <v>13277</v>
      </c>
      <c r="C829" t="str">
        <f>LEFT(Data!C829,FIND("|",Data!C829)-1)</f>
        <v>Electronics</v>
      </c>
      <c r="D829" s="38">
        <v>1999</v>
      </c>
      <c r="E829" s="38">
        <v>7999</v>
      </c>
      <c r="F829" s="33">
        <v>0.75</v>
      </c>
      <c r="G829" s="32">
        <v>4.2</v>
      </c>
      <c r="H829" s="36">
        <v>31305</v>
      </c>
      <c r="I829" s="32" t="s">
        <v>6920</v>
      </c>
      <c r="J829" s="32" t="s">
        <v>6921</v>
      </c>
      <c r="K829" s="32" t="s">
        <v>6922</v>
      </c>
      <c r="L829" s="32" t="s">
        <v>6923</v>
      </c>
      <c r="M829" s="32" t="s">
        <v>6924</v>
      </c>
      <c r="N829" s="32" t="s">
        <v>6925</v>
      </c>
      <c r="O829" s="32" t="s">
        <v>6926</v>
      </c>
      <c r="P829" s="32" t="s">
        <v>6927</v>
      </c>
    </row>
    <row r="830" spans="1:16" ht="15.5">
      <c r="A830" s="32" t="s">
        <v>6928</v>
      </c>
      <c r="B830" t="s">
        <v>13503</v>
      </c>
      <c r="C830" t="str">
        <f>LEFT(Data!C830,FIND("|",Data!C830)-1)</f>
        <v>Computers&amp;Accessories</v>
      </c>
      <c r="D830" s="38">
        <v>2099</v>
      </c>
      <c r="E830" s="38">
        <v>3250</v>
      </c>
      <c r="F830" s="33">
        <v>0.35</v>
      </c>
      <c r="G830" s="32">
        <v>3.8</v>
      </c>
      <c r="H830" s="36">
        <v>11213</v>
      </c>
      <c r="I830" s="32" t="s">
        <v>6931</v>
      </c>
      <c r="J830" s="32" t="s">
        <v>6932</v>
      </c>
      <c r="K830" s="32" t="s">
        <v>6933</v>
      </c>
      <c r="L830" s="32" t="s">
        <v>6934</v>
      </c>
      <c r="M830" s="32" t="s">
        <v>6935</v>
      </c>
      <c r="N830" s="32" t="s">
        <v>6936</v>
      </c>
      <c r="O830" s="32" t="s">
        <v>6937</v>
      </c>
      <c r="P830" s="32" t="s">
        <v>6938</v>
      </c>
    </row>
    <row r="831" spans="1:16" ht="15.5">
      <c r="A831" s="32" t="s">
        <v>6939</v>
      </c>
      <c r="B831" t="s">
        <v>13137</v>
      </c>
      <c r="C831" t="str">
        <f>LEFT(Data!C831,FIND("|",Data!C831)-1)</f>
        <v>Computers&amp;Accessories</v>
      </c>
      <c r="D831" s="37">
        <v>179</v>
      </c>
      <c r="E831" s="37">
        <v>499</v>
      </c>
      <c r="F831" s="33">
        <v>0.64</v>
      </c>
      <c r="G831" s="32">
        <v>4.0999999999999996</v>
      </c>
      <c r="H831" s="36">
        <v>10174</v>
      </c>
      <c r="I831" s="32" t="s">
        <v>6942</v>
      </c>
      <c r="J831" s="32" t="s">
        <v>6943</v>
      </c>
      <c r="K831" s="32" t="s">
        <v>6944</v>
      </c>
      <c r="L831" s="32" t="s">
        <v>6945</v>
      </c>
      <c r="M831" s="32" t="s">
        <v>6946</v>
      </c>
      <c r="N831" s="32" t="s">
        <v>6947</v>
      </c>
      <c r="O831" s="32" t="s">
        <v>6948</v>
      </c>
      <c r="P831" s="32" t="s">
        <v>6949</v>
      </c>
    </row>
    <row r="832" spans="1:16" ht="15.5">
      <c r="A832" s="32" t="s">
        <v>6950</v>
      </c>
      <c r="B832" t="s">
        <v>13451</v>
      </c>
      <c r="C832" t="str">
        <f>LEFT(Data!C832,FIND("|",Data!C832)-1)</f>
        <v>Computers&amp;Accessories</v>
      </c>
      <c r="D832" s="38">
        <v>1345</v>
      </c>
      <c r="E832" s="38">
        <v>2295</v>
      </c>
      <c r="F832" s="33">
        <v>0.41</v>
      </c>
      <c r="G832" s="32">
        <v>4.2</v>
      </c>
      <c r="H832" s="36">
        <v>17413</v>
      </c>
      <c r="I832" s="32" t="s">
        <v>6952</v>
      </c>
      <c r="J832" s="32" t="s">
        <v>6953</v>
      </c>
      <c r="K832" s="32" t="s">
        <v>6954</v>
      </c>
      <c r="L832" s="32" t="s">
        <v>6955</v>
      </c>
      <c r="M832" s="32" t="s">
        <v>6956</v>
      </c>
      <c r="N832" s="32" t="s">
        <v>6957</v>
      </c>
      <c r="O832" s="32" t="s">
        <v>6958</v>
      </c>
      <c r="P832" s="32" t="s">
        <v>6959</v>
      </c>
    </row>
    <row r="833" spans="1:16" ht="15.5">
      <c r="A833" s="32" t="s">
        <v>6960</v>
      </c>
      <c r="B833" t="s">
        <v>13410</v>
      </c>
      <c r="C833" t="str">
        <f>LEFT(Data!C833,FIND("|",Data!C833)-1)</f>
        <v>Electronics</v>
      </c>
      <c r="D833" s="37">
        <v>349</v>
      </c>
      <c r="E833" s="37">
        <v>995</v>
      </c>
      <c r="F833" s="33">
        <v>0.65</v>
      </c>
      <c r="G833" s="32">
        <v>4.2</v>
      </c>
      <c r="H833" s="36">
        <v>6676</v>
      </c>
      <c r="I833" s="32" t="s">
        <v>6962</v>
      </c>
      <c r="J833" s="32" t="s">
        <v>6963</v>
      </c>
      <c r="K833" s="32" t="s">
        <v>6964</v>
      </c>
      <c r="L833" s="32" t="s">
        <v>6965</v>
      </c>
      <c r="M833" s="32" t="s">
        <v>6966</v>
      </c>
      <c r="N833" s="32" t="s">
        <v>6967</v>
      </c>
      <c r="O833" s="32" t="s">
        <v>6968</v>
      </c>
      <c r="P833" s="32" t="s">
        <v>6969</v>
      </c>
    </row>
    <row r="834" spans="1:16" ht="15.5">
      <c r="A834" s="32" t="s">
        <v>6970</v>
      </c>
      <c r="B834" t="s">
        <v>13504</v>
      </c>
      <c r="C834" t="str">
        <f>LEFT(Data!C834,FIND("|",Data!C834)-1)</f>
        <v>Computers&amp;Accessories</v>
      </c>
      <c r="D834" s="37">
        <v>287</v>
      </c>
      <c r="E834" s="37">
        <v>499</v>
      </c>
      <c r="F834" s="33">
        <v>0.42</v>
      </c>
      <c r="G834" s="32">
        <v>4.4000000000000004</v>
      </c>
      <c r="H834" s="36">
        <v>8076</v>
      </c>
      <c r="I834" s="32" t="s">
        <v>6972</v>
      </c>
      <c r="J834" s="32" t="s">
        <v>6973</v>
      </c>
      <c r="K834" s="32" t="s">
        <v>6974</v>
      </c>
      <c r="L834" s="32" t="s">
        <v>6975</v>
      </c>
      <c r="M834" s="32" t="s">
        <v>6976</v>
      </c>
      <c r="N834" s="32" t="s">
        <v>6977</v>
      </c>
      <c r="O834" s="32" t="s">
        <v>6978</v>
      </c>
      <c r="P834" s="32" t="s">
        <v>6979</v>
      </c>
    </row>
    <row r="835" spans="1:16" ht="15.5">
      <c r="A835" s="32" t="s">
        <v>334</v>
      </c>
      <c r="B835" t="s">
        <v>13101</v>
      </c>
      <c r="C835" t="str">
        <f>LEFT(Data!C835,FIND("|",Data!C835)-1)</f>
        <v>Computers&amp;Accessories</v>
      </c>
      <c r="D835" s="37">
        <v>599</v>
      </c>
      <c r="E835" s="37">
        <v>599</v>
      </c>
      <c r="F835" s="33">
        <v>0</v>
      </c>
      <c r="G835" s="32">
        <v>4.3</v>
      </c>
      <c r="H835" s="36">
        <v>355</v>
      </c>
      <c r="I835" s="32" t="s">
        <v>336</v>
      </c>
      <c r="J835" s="32" t="s">
        <v>337</v>
      </c>
      <c r="K835" s="32" t="s">
        <v>338</v>
      </c>
      <c r="L835" s="32" t="s">
        <v>339</v>
      </c>
      <c r="M835" s="32" t="s">
        <v>340</v>
      </c>
      <c r="N835" s="32" t="s">
        <v>6980</v>
      </c>
      <c r="O835" s="32" t="s">
        <v>6981</v>
      </c>
      <c r="P835" s="32" t="s">
        <v>6982</v>
      </c>
    </row>
    <row r="836" spans="1:16" ht="15.5">
      <c r="A836" s="32" t="s">
        <v>6983</v>
      </c>
      <c r="B836" t="s">
        <v>13505</v>
      </c>
      <c r="C836" t="str">
        <f>LEFT(Data!C836,FIND("|",Data!C836)-1)</f>
        <v>Computers&amp;Accessories</v>
      </c>
      <c r="D836" s="37">
        <v>349</v>
      </c>
      <c r="E836" s="37">
        <v>450</v>
      </c>
      <c r="F836" s="33">
        <v>0.22</v>
      </c>
      <c r="G836" s="32">
        <v>4.0999999999999996</v>
      </c>
      <c r="H836" s="36">
        <v>18656</v>
      </c>
      <c r="I836" s="32" t="s">
        <v>6985</v>
      </c>
      <c r="J836" s="32" t="s">
        <v>6986</v>
      </c>
      <c r="K836" s="32" t="s">
        <v>6987</v>
      </c>
      <c r="L836" s="32" t="s">
        <v>6988</v>
      </c>
      <c r="M836" s="32" t="s">
        <v>6989</v>
      </c>
      <c r="N836" s="32" t="s">
        <v>6990</v>
      </c>
      <c r="O836" s="32" t="s">
        <v>6991</v>
      </c>
      <c r="P836" s="32" t="s">
        <v>6992</v>
      </c>
    </row>
    <row r="837" spans="1:16" ht="15.5">
      <c r="A837" s="32" t="s">
        <v>6993</v>
      </c>
      <c r="B837" t="s">
        <v>13431</v>
      </c>
      <c r="C837" t="str">
        <f>LEFT(Data!C837,FIND("|",Data!C837)-1)</f>
        <v>Electronics</v>
      </c>
      <c r="D837" s="37">
        <v>879</v>
      </c>
      <c r="E837" s="38">
        <v>1109</v>
      </c>
      <c r="F837" s="33">
        <v>0.21</v>
      </c>
      <c r="G837" s="32">
        <v>4.4000000000000004</v>
      </c>
      <c r="H837" s="36">
        <v>31599</v>
      </c>
      <c r="I837" s="32" t="s">
        <v>6995</v>
      </c>
      <c r="J837" s="32" t="s">
        <v>6996</v>
      </c>
      <c r="K837" s="32" t="s">
        <v>6997</v>
      </c>
      <c r="L837" s="32" t="s">
        <v>6998</v>
      </c>
      <c r="M837" s="32" t="s">
        <v>6999</v>
      </c>
      <c r="N837" s="32" t="s">
        <v>7000</v>
      </c>
      <c r="O837" s="32" t="s">
        <v>7001</v>
      </c>
      <c r="P837" s="32" t="s">
        <v>7002</v>
      </c>
    </row>
    <row r="838" spans="1:16" ht="15.5">
      <c r="A838" s="32" t="s">
        <v>344</v>
      </c>
      <c r="B838" t="s">
        <v>13080</v>
      </c>
      <c r="C838" t="str">
        <f>LEFT(Data!C838,FIND("|",Data!C838)-1)</f>
        <v>Computers&amp;Accessories</v>
      </c>
      <c r="D838" s="37">
        <v>199</v>
      </c>
      <c r="E838" s="37">
        <v>999</v>
      </c>
      <c r="F838" s="33">
        <v>0.8</v>
      </c>
      <c r="G838" s="32">
        <v>3.9</v>
      </c>
      <c r="H838" s="36">
        <v>1075</v>
      </c>
      <c r="I838" s="32" t="s">
        <v>346</v>
      </c>
      <c r="J838" s="32" t="s">
        <v>347</v>
      </c>
      <c r="K838" s="32" t="s">
        <v>348</v>
      </c>
      <c r="L838" s="32" t="s">
        <v>349</v>
      </c>
      <c r="M838" s="32" t="s">
        <v>350</v>
      </c>
      <c r="N838" s="32" t="s">
        <v>351</v>
      </c>
      <c r="O838" s="32" t="s">
        <v>352</v>
      </c>
      <c r="P838" s="32" t="s">
        <v>7003</v>
      </c>
    </row>
    <row r="839" spans="1:16" ht="15.5">
      <c r="A839" s="32" t="s">
        <v>7004</v>
      </c>
      <c r="B839" t="s">
        <v>13506</v>
      </c>
      <c r="C839" t="str">
        <f>LEFT(Data!C839,FIND("|",Data!C839)-1)</f>
        <v>Electronics</v>
      </c>
      <c r="D839" s="37">
        <v>250</v>
      </c>
      <c r="E839" s="37">
        <v>250</v>
      </c>
      <c r="F839" s="33">
        <v>0</v>
      </c>
      <c r="G839" s="32">
        <v>3.9</v>
      </c>
      <c r="H839" s="36">
        <v>13971</v>
      </c>
      <c r="I839" s="32" t="s">
        <v>7006</v>
      </c>
      <c r="J839" s="32" t="s">
        <v>7007</v>
      </c>
      <c r="K839" s="32" t="s">
        <v>7008</v>
      </c>
      <c r="L839" s="32" t="s">
        <v>7009</v>
      </c>
      <c r="M839" s="32" t="s">
        <v>7010</v>
      </c>
      <c r="N839" s="32" t="s">
        <v>7011</v>
      </c>
      <c r="O839" s="32" t="s">
        <v>7012</v>
      </c>
      <c r="P839" s="32" t="s">
        <v>7013</v>
      </c>
    </row>
    <row r="840" spans="1:16" ht="15.5">
      <c r="A840" s="32" t="s">
        <v>7014</v>
      </c>
      <c r="B840" t="s">
        <v>13392</v>
      </c>
      <c r="C840" t="str">
        <f>LEFT(Data!C840,FIND("|",Data!C840)-1)</f>
        <v>Electronics</v>
      </c>
      <c r="D840" s="37">
        <v>199</v>
      </c>
      <c r="E840" s="37">
        <v>499</v>
      </c>
      <c r="F840" s="33">
        <v>0.6</v>
      </c>
      <c r="G840" s="32">
        <v>3.6</v>
      </c>
      <c r="H840" s="36">
        <v>2492</v>
      </c>
      <c r="I840" s="32" t="s">
        <v>7016</v>
      </c>
      <c r="J840" s="32" t="s">
        <v>7017</v>
      </c>
      <c r="K840" s="32" t="s">
        <v>7018</v>
      </c>
      <c r="L840" s="32" t="s">
        <v>7019</v>
      </c>
      <c r="M840" s="32" t="s">
        <v>7020</v>
      </c>
      <c r="N840" s="32" t="s">
        <v>7021</v>
      </c>
      <c r="O840" s="32" t="s">
        <v>7022</v>
      </c>
      <c r="P840" s="32" t="s">
        <v>7023</v>
      </c>
    </row>
    <row r="841" spans="1:16" ht="15.5">
      <c r="A841" s="32" t="s">
        <v>360</v>
      </c>
      <c r="B841" t="s">
        <v>13102</v>
      </c>
      <c r="C841" t="str">
        <f>LEFT(Data!C841,FIND("|",Data!C841)-1)</f>
        <v>Computers&amp;Accessories</v>
      </c>
      <c r="D841" s="37">
        <v>899</v>
      </c>
      <c r="E841" s="38">
        <v>1900</v>
      </c>
      <c r="F841" s="33">
        <v>0.53</v>
      </c>
      <c r="G841" s="32">
        <v>4.4000000000000004</v>
      </c>
      <c r="H841" s="36">
        <v>13552</v>
      </c>
      <c r="I841" s="32" t="s">
        <v>362</v>
      </c>
      <c r="J841" s="32" t="s">
        <v>363</v>
      </c>
      <c r="K841" s="32" t="s">
        <v>364</v>
      </c>
      <c r="L841" s="32" t="s">
        <v>365</v>
      </c>
      <c r="M841" s="32" t="s">
        <v>366</v>
      </c>
      <c r="N841" s="32" t="s">
        <v>367</v>
      </c>
      <c r="O841" s="32" t="s">
        <v>7024</v>
      </c>
      <c r="P841" s="32" t="s">
        <v>7025</v>
      </c>
    </row>
    <row r="842" spans="1:16" ht="15.5">
      <c r="A842" s="32" t="s">
        <v>370</v>
      </c>
      <c r="B842" t="s">
        <v>13103</v>
      </c>
      <c r="C842" t="str">
        <f>LEFT(Data!C842,FIND("|",Data!C842)-1)</f>
        <v>Computers&amp;Accessories</v>
      </c>
      <c r="D842" s="37">
        <v>199</v>
      </c>
      <c r="E842" s="37">
        <v>999</v>
      </c>
      <c r="F842" s="33">
        <v>0.8</v>
      </c>
      <c r="G842" s="32">
        <v>4</v>
      </c>
      <c r="H842" s="36">
        <v>575</v>
      </c>
      <c r="I842" s="32" t="s">
        <v>372</v>
      </c>
      <c r="J842" s="32" t="s">
        <v>373</v>
      </c>
      <c r="K842" s="32" t="s">
        <v>374</v>
      </c>
      <c r="L842" s="32" t="s">
        <v>375</v>
      </c>
      <c r="M842" s="32" t="s">
        <v>376</v>
      </c>
      <c r="N842" s="32" t="s">
        <v>377</v>
      </c>
      <c r="O842" s="32" t="s">
        <v>7026</v>
      </c>
      <c r="P842" s="32" t="s">
        <v>7027</v>
      </c>
    </row>
    <row r="843" spans="1:16" ht="15.5">
      <c r="A843" s="32" t="s">
        <v>7028</v>
      </c>
      <c r="B843" t="s">
        <v>13507</v>
      </c>
      <c r="C843" t="str">
        <f>LEFT(Data!C843,FIND("|",Data!C843)-1)</f>
        <v>Computers&amp;Accessories</v>
      </c>
      <c r="D843" s="37">
        <v>149</v>
      </c>
      <c r="E843" s="37">
        <v>999</v>
      </c>
      <c r="F843" s="33">
        <v>0.85</v>
      </c>
      <c r="G843" s="32">
        <v>3.5</v>
      </c>
      <c r="H843" s="36">
        <v>2523</v>
      </c>
      <c r="I843" s="32" t="s">
        <v>7030</v>
      </c>
      <c r="J843" s="32" t="s">
        <v>7031</v>
      </c>
      <c r="K843" s="32" t="s">
        <v>7032</v>
      </c>
      <c r="L843" s="32" t="s">
        <v>7033</v>
      </c>
      <c r="M843" s="32" t="s">
        <v>7034</v>
      </c>
      <c r="N843" s="32" t="s">
        <v>7035</v>
      </c>
      <c r="O843" s="32" t="s">
        <v>7036</v>
      </c>
      <c r="P843" s="32" t="s">
        <v>7037</v>
      </c>
    </row>
    <row r="844" spans="1:16" ht="15.5">
      <c r="A844" s="32" t="s">
        <v>7038</v>
      </c>
      <c r="B844" t="s">
        <v>13488</v>
      </c>
      <c r="C844" t="str">
        <f>LEFT(Data!C844,FIND("|",Data!C844)-1)</f>
        <v>Computers&amp;Accessories</v>
      </c>
      <c r="D844" s="37">
        <v>469</v>
      </c>
      <c r="E844" s="38">
        <v>1499</v>
      </c>
      <c r="F844" s="33">
        <v>0.69</v>
      </c>
      <c r="G844" s="32">
        <v>4.0999999999999996</v>
      </c>
      <c r="H844" s="36">
        <v>352</v>
      </c>
      <c r="I844" s="32" t="s">
        <v>7040</v>
      </c>
      <c r="J844" s="32" t="s">
        <v>7041</v>
      </c>
      <c r="K844" s="32" t="s">
        <v>7042</v>
      </c>
      <c r="L844" s="32" t="s">
        <v>7043</v>
      </c>
      <c r="M844" s="32" t="s">
        <v>7044</v>
      </c>
      <c r="N844" s="32" t="s">
        <v>7045</v>
      </c>
      <c r="O844" s="32" t="s">
        <v>7046</v>
      </c>
      <c r="P844" s="32" t="s">
        <v>7047</v>
      </c>
    </row>
    <row r="845" spans="1:16" ht="15.5">
      <c r="A845" s="32" t="s">
        <v>7048</v>
      </c>
      <c r="B845" t="s">
        <v>13508</v>
      </c>
      <c r="C845" t="str">
        <f>LEFT(Data!C845,FIND("|",Data!C845)-1)</f>
        <v>Computers&amp;Accessories</v>
      </c>
      <c r="D845" s="38">
        <v>1187</v>
      </c>
      <c r="E845" s="38">
        <v>1929</v>
      </c>
      <c r="F845" s="33">
        <v>0.38</v>
      </c>
      <c r="G845" s="32">
        <v>4.0999999999999996</v>
      </c>
      <c r="H845" s="36">
        <v>1662</v>
      </c>
      <c r="I845" s="32" t="s">
        <v>7050</v>
      </c>
      <c r="J845" s="32" t="s">
        <v>7051</v>
      </c>
      <c r="K845" s="32" t="s">
        <v>7052</v>
      </c>
      <c r="L845" s="32" t="s">
        <v>7053</v>
      </c>
      <c r="M845" s="32" t="s">
        <v>7054</v>
      </c>
      <c r="N845" s="32" t="s">
        <v>7055</v>
      </c>
      <c r="O845" s="32" t="s">
        <v>7056</v>
      </c>
      <c r="P845" s="32" t="s">
        <v>7057</v>
      </c>
    </row>
    <row r="846" spans="1:16" ht="15.5">
      <c r="A846" s="32" t="s">
        <v>7058</v>
      </c>
      <c r="B846" t="s">
        <v>13407</v>
      </c>
      <c r="C846" t="str">
        <f>LEFT(Data!C846,FIND("|",Data!C846)-1)</f>
        <v>Computers&amp;Accessories</v>
      </c>
      <c r="D846" s="37">
        <v>849</v>
      </c>
      <c r="E846" s="38">
        <v>1499</v>
      </c>
      <c r="F846" s="33">
        <v>0.43</v>
      </c>
      <c r="G846" s="32">
        <v>4</v>
      </c>
      <c r="H846" s="36">
        <v>7352</v>
      </c>
      <c r="I846" s="32" t="s">
        <v>7061</v>
      </c>
      <c r="J846" s="32" t="s">
        <v>7062</v>
      </c>
      <c r="K846" s="32" t="s">
        <v>7063</v>
      </c>
      <c r="L846" s="32" t="s">
        <v>7064</v>
      </c>
      <c r="M846" s="32" t="s">
        <v>7065</v>
      </c>
      <c r="N846" s="32" t="s">
        <v>7066</v>
      </c>
      <c r="O846" s="32" t="s">
        <v>7067</v>
      </c>
      <c r="P846" s="32" t="s">
        <v>7068</v>
      </c>
    </row>
    <row r="847" spans="1:16" ht="15.5">
      <c r="A847" s="32" t="s">
        <v>7069</v>
      </c>
      <c r="B847" t="s">
        <v>13509</v>
      </c>
      <c r="C847" t="str">
        <f>LEFT(Data!C847,FIND("|",Data!C847)-1)</f>
        <v>Computers&amp;Accessories</v>
      </c>
      <c r="D847" s="37">
        <v>328</v>
      </c>
      <c r="E847" s="37">
        <v>399</v>
      </c>
      <c r="F847" s="33">
        <v>0.18</v>
      </c>
      <c r="G847" s="32">
        <v>4.0999999999999996</v>
      </c>
      <c r="H847" s="36">
        <v>3441</v>
      </c>
      <c r="I847" s="32" t="s">
        <v>7071</v>
      </c>
      <c r="J847" s="32" t="s">
        <v>7072</v>
      </c>
      <c r="K847" s="32" t="s">
        <v>7073</v>
      </c>
      <c r="L847" s="32" t="s">
        <v>7074</v>
      </c>
      <c r="M847" s="32" t="s">
        <v>7075</v>
      </c>
      <c r="N847" s="32" t="s">
        <v>7076</v>
      </c>
      <c r="O847" s="32" t="s">
        <v>7077</v>
      </c>
      <c r="P847" s="32" t="s">
        <v>7078</v>
      </c>
    </row>
    <row r="848" spans="1:16" ht="15.5">
      <c r="A848" s="32" t="s">
        <v>7079</v>
      </c>
      <c r="B848" t="s">
        <v>13510</v>
      </c>
      <c r="C848" t="str">
        <f>LEFT(Data!C848,FIND("|",Data!C848)-1)</f>
        <v>Computers&amp;Accessories</v>
      </c>
      <c r="D848" s="37">
        <v>269</v>
      </c>
      <c r="E848" s="37">
        <v>699</v>
      </c>
      <c r="F848" s="33">
        <v>0.62</v>
      </c>
      <c r="G848" s="32">
        <v>4</v>
      </c>
      <c r="H848" s="36">
        <v>93</v>
      </c>
      <c r="I848" s="32" t="s">
        <v>7081</v>
      </c>
      <c r="J848" s="32" t="s">
        <v>7082</v>
      </c>
      <c r="K848" s="32" t="s">
        <v>7083</v>
      </c>
      <c r="L848" s="32" t="s">
        <v>7084</v>
      </c>
      <c r="M848" s="32" t="s">
        <v>7085</v>
      </c>
      <c r="N848" s="32" t="s">
        <v>7086</v>
      </c>
      <c r="O848" s="32" t="s">
        <v>7087</v>
      </c>
      <c r="P848" s="32" t="s">
        <v>7088</v>
      </c>
    </row>
    <row r="849" spans="1:16" ht="15.5">
      <c r="A849" s="32" t="s">
        <v>7089</v>
      </c>
      <c r="B849" t="s">
        <v>13511</v>
      </c>
      <c r="C849" t="str">
        <f>LEFT(Data!C849,FIND("|",Data!C849)-1)</f>
        <v>Electronics</v>
      </c>
      <c r="D849" s="37">
        <v>299</v>
      </c>
      <c r="E849" s="37">
        <v>400</v>
      </c>
      <c r="F849" s="33">
        <v>0.25</v>
      </c>
      <c r="G849" s="32">
        <v>3.8</v>
      </c>
      <c r="H849" s="36">
        <v>40895</v>
      </c>
      <c r="I849" s="32" t="s">
        <v>7092</v>
      </c>
      <c r="J849" s="32" t="s">
        <v>7093</v>
      </c>
      <c r="K849" s="32" t="s">
        <v>7094</v>
      </c>
      <c r="L849" s="32" t="s">
        <v>7095</v>
      </c>
      <c r="M849" s="32" t="s">
        <v>7096</v>
      </c>
      <c r="N849" s="32" t="s">
        <v>7097</v>
      </c>
      <c r="O849" s="32" t="s">
        <v>7098</v>
      </c>
      <c r="P849" s="32" t="s">
        <v>7099</v>
      </c>
    </row>
    <row r="850" spans="1:16" ht="15.5">
      <c r="A850" s="32" t="s">
        <v>7100</v>
      </c>
      <c r="B850" t="s">
        <v>13512</v>
      </c>
      <c r="C850" t="str">
        <f>LEFT(Data!C850,FIND("|",Data!C850)-1)</f>
        <v>Computers&amp;Accessories</v>
      </c>
      <c r="D850" s="37">
        <v>549</v>
      </c>
      <c r="E850" s="38">
        <v>1499</v>
      </c>
      <c r="F850" s="33">
        <v>0.63</v>
      </c>
      <c r="G850" s="32">
        <v>4.3</v>
      </c>
      <c r="H850" s="36">
        <v>11006</v>
      </c>
      <c r="I850" s="32" t="s">
        <v>7103</v>
      </c>
      <c r="J850" s="32" t="s">
        <v>7104</v>
      </c>
      <c r="K850" s="32" t="s">
        <v>7105</v>
      </c>
      <c r="L850" s="32" t="s">
        <v>7106</v>
      </c>
      <c r="M850" s="32" t="s">
        <v>7107</v>
      </c>
      <c r="N850" s="32" t="s">
        <v>7108</v>
      </c>
      <c r="O850" s="32" t="s">
        <v>7109</v>
      </c>
      <c r="P850" s="32" t="s">
        <v>7110</v>
      </c>
    </row>
    <row r="851" spans="1:16" ht="15.5">
      <c r="A851" s="32" t="s">
        <v>7111</v>
      </c>
      <c r="B851" t="s">
        <v>13492</v>
      </c>
      <c r="C851" t="str">
        <f>LEFT(Data!C851,FIND("|",Data!C851)-1)</f>
        <v>OfficeProducts</v>
      </c>
      <c r="D851" s="37">
        <v>114</v>
      </c>
      <c r="E851" s="37">
        <v>120</v>
      </c>
      <c r="F851" s="33">
        <v>0.05</v>
      </c>
      <c r="G851" s="32">
        <v>4.2</v>
      </c>
      <c r="H851" s="36">
        <v>8938</v>
      </c>
      <c r="I851" s="32" t="s">
        <v>7113</v>
      </c>
      <c r="J851" s="32" t="s">
        <v>7114</v>
      </c>
      <c r="K851" s="32" t="s">
        <v>7115</v>
      </c>
      <c r="L851" s="32" t="s">
        <v>7116</v>
      </c>
      <c r="M851" s="32" t="s">
        <v>7117</v>
      </c>
      <c r="N851" s="32" t="s">
        <v>7118</v>
      </c>
      <c r="O851" s="32" t="s">
        <v>7119</v>
      </c>
      <c r="P851" s="32" t="s">
        <v>7120</v>
      </c>
    </row>
    <row r="852" spans="1:16" ht="15.5">
      <c r="A852" s="32" t="s">
        <v>7121</v>
      </c>
      <c r="B852" t="s">
        <v>13513</v>
      </c>
      <c r="C852" t="str">
        <f>LEFT(Data!C852,FIND("|",Data!C852)-1)</f>
        <v>OfficeProducts</v>
      </c>
      <c r="D852" s="37">
        <v>120</v>
      </c>
      <c r="E852" s="37">
        <v>120</v>
      </c>
      <c r="F852" s="33">
        <v>0</v>
      </c>
      <c r="G852" s="32">
        <v>4.0999999999999996</v>
      </c>
      <c r="H852" s="36">
        <v>4308</v>
      </c>
      <c r="I852" s="32" t="s">
        <v>7124</v>
      </c>
      <c r="J852" s="32" t="s">
        <v>7125</v>
      </c>
      <c r="K852" s="32" t="s">
        <v>7126</v>
      </c>
      <c r="L852" s="32" t="s">
        <v>7127</v>
      </c>
      <c r="M852" s="32" t="s">
        <v>7128</v>
      </c>
      <c r="N852" s="32" t="s">
        <v>7129</v>
      </c>
      <c r="O852" s="32" t="s">
        <v>7130</v>
      </c>
      <c r="P852" s="32" t="s">
        <v>7131</v>
      </c>
    </row>
    <row r="853" spans="1:16" ht="15.5">
      <c r="A853" s="32" t="s">
        <v>390</v>
      </c>
      <c r="B853" t="s">
        <v>13105</v>
      </c>
      <c r="C853" t="str">
        <f>LEFT(Data!C853,FIND("|",Data!C853)-1)</f>
        <v>Computers&amp;Accessories</v>
      </c>
      <c r="D853" s="37">
        <v>970</v>
      </c>
      <c r="E853" s="38">
        <v>1999</v>
      </c>
      <c r="F853" s="33">
        <v>0.51</v>
      </c>
      <c r="G853" s="32">
        <v>4.2</v>
      </c>
      <c r="H853" s="36">
        <v>462</v>
      </c>
      <c r="I853" s="32" t="s">
        <v>392</v>
      </c>
      <c r="J853" s="32" t="s">
        <v>393</v>
      </c>
      <c r="K853" s="32" t="s">
        <v>394</v>
      </c>
      <c r="L853" s="32" t="s">
        <v>395</v>
      </c>
      <c r="M853" s="32" t="s">
        <v>396</v>
      </c>
      <c r="N853" s="32" t="s">
        <v>397</v>
      </c>
      <c r="O853" s="32" t="s">
        <v>7132</v>
      </c>
      <c r="P853" s="32" t="s">
        <v>7133</v>
      </c>
    </row>
    <row r="854" spans="1:16" ht="15.5">
      <c r="A854" s="32" t="s">
        <v>400</v>
      </c>
      <c r="B854" t="s">
        <v>13098</v>
      </c>
      <c r="C854" t="str">
        <f>LEFT(Data!C854,FIND("|",Data!C854)-1)</f>
        <v>Computers&amp;Accessories</v>
      </c>
      <c r="D854" s="37">
        <v>209</v>
      </c>
      <c r="E854" s="37">
        <v>695</v>
      </c>
      <c r="F854" s="33">
        <v>0.7</v>
      </c>
      <c r="G854" s="32">
        <v>4.5</v>
      </c>
      <c r="H854" s="36">
        <v>107686</v>
      </c>
      <c r="I854" s="32" t="s">
        <v>402</v>
      </c>
      <c r="J854" s="32" t="s">
        <v>403</v>
      </c>
      <c r="K854" s="32" t="s">
        <v>404</v>
      </c>
      <c r="L854" s="32" t="s">
        <v>405</v>
      </c>
      <c r="M854" s="32" t="s">
        <v>406</v>
      </c>
      <c r="N854" s="32" t="s">
        <v>407</v>
      </c>
      <c r="O854" s="32" t="s">
        <v>408</v>
      </c>
      <c r="P854" s="32" t="s">
        <v>7134</v>
      </c>
    </row>
    <row r="855" spans="1:16" ht="15.5">
      <c r="A855" s="32" t="s">
        <v>7135</v>
      </c>
      <c r="B855" t="s">
        <v>13514</v>
      </c>
      <c r="C855" t="str">
        <f>LEFT(Data!C855,FIND("|",Data!C855)-1)</f>
        <v>Computers&amp;Accessories</v>
      </c>
      <c r="D855" s="38">
        <v>1490</v>
      </c>
      <c r="E855" s="38">
        <v>2295</v>
      </c>
      <c r="F855" s="33">
        <v>0.35</v>
      </c>
      <c r="G855" s="32">
        <v>4.5999999999999996</v>
      </c>
      <c r="H855" s="36">
        <v>10652</v>
      </c>
      <c r="I855" s="32" t="s">
        <v>7137</v>
      </c>
      <c r="J855" s="32" t="s">
        <v>7138</v>
      </c>
      <c r="K855" s="32" t="s">
        <v>7139</v>
      </c>
      <c r="L855" s="32" t="s">
        <v>7140</v>
      </c>
      <c r="M855" s="32" t="s">
        <v>7141</v>
      </c>
      <c r="N855" s="32" t="s">
        <v>7142</v>
      </c>
      <c r="O855" s="32" t="s">
        <v>7143</v>
      </c>
      <c r="P855" s="32" t="s">
        <v>7144</v>
      </c>
    </row>
    <row r="856" spans="1:16" ht="15.5">
      <c r="A856" s="32" t="s">
        <v>7145</v>
      </c>
      <c r="B856" t="s">
        <v>13515</v>
      </c>
      <c r="C856" t="str">
        <f>LEFT(Data!C856,FIND("|",Data!C856)-1)</f>
        <v>Home&amp;Kitchen</v>
      </c>
      <c r="D856" s="37">
        <v>99</v>
      </c>
      <c r="E856" s="37">
        <v>99</v>
      </c>
      <c r="F856" s="33">
        <v>0</v>
      </c>
      <c r="G856" s="32">
        <v>4.3</v>
      </c>
      <c r="H856" s="36">
        <v>5036</v>
      </c>
      <c r="I856" s="32" t="s">
        <v>7148</v>
      </c>
      <c r="J856" s="32" t="s">
        <v>7149</v>
      </c>
      <c r="K856" s="32" t="s">
        <v>7150</v>
      </c>
      <c r="L856" s="32" t="s">
        <v>7151</v>
      </c>
      <c r="M856" s="32" t="s">
        <v>7152</v>
      </c>
      <c r="N856" s="32" t="s">
        <v>7153</v>
      </c>
      <c r="O856" s="32" t="s">
        <v>7154</v>
      </c>
      <c r="P856" s="32" t="s">
        <v>7155</v>
      </c>
    </row>
    <row r="857" spans="1:16" ht="15.5">
      <c r="A857" s="32" t="s">
        <v>7156</v>
      </c>
      <c r="B857" t="s">
        <v>13407</v>
      </c>
      <c r="C857" t="str">
        <f>LEFT(Data!C857,FIND("|",Data!C857)-1)</f>
        <v>Computers&amp;Accessories</v>
      </c>
      <c r="D857" s="37">
        <v>149</v>
      </c>
      <c r="E857" s="37">
        <v>249</v>
      </c>
      <c r="F857" s="33">
        <v>0.4</v>
      </c>
      <c r="G857" s="32">
        <v>4</v>
      </c>
      <c r="H857" s="36">
        <v>5057</v>
      </c>
      <c r="I857" s="32" t="s">
        <v>7158</v>
      </c>
      <c r="J857" s="32" t="s">
        <v>7159</v>
      </c>
      <c r="K857" s="32" t="s">
        <v>7160</v>
      </c>
      <c r="L857" s="32" t="s">
        <v>7161</v>
      </c>
      <c r="M857" s="32" t="s">
        <v>7162</v>
      </c>
      <c r="N857" s="32" t="s">
        <v>7163</v>
      </c>
      <c r="O857" s="32" t="s">
        <v>7164</v>
      </c>
      <c r="P857" s="32" t="s">
        <v>7165</v>
      </c>
    </row>
    <row r="858" spans="1:16" ht="15.5">
      <c r="A858" s="32" t="s">
        <v>7166</v>
      </c>
      <c r="B858" t="s">
        <v>13516</v>
      </c>
      <c r="C858" t="str">
        <f>LEFT(Data!C858,FIND("|",Data!C858)-1)</f>
        <v>Computers&amp;Accessories</v>
      </c>
      <c r="D858" s="37">
        <v>575</v>
      </c>
      <c r="E858" s="38">
        <v>2799</v>
      </c>
      <c r="F858" s="33">
        <v>0.79</v>
      </c>
      <c r="G858" s="32">
        <v>4.2</v>
      </c>
      <c r="H858" s="36">
        <v>8537</v>
      </c>
      <c r="I858" s="32" t="s">
        <v>7168</v>
      </c>
      <c r="J858" s="32" t="s">
        <v>7169</v>
      </c>
      <c r="K858" s="32" t="s">
        <v>7170</v>
      </c>
      <c r="L858" s="32" t="s">
        <v>7171</v>
      </c>
      <c r="M858" s="32" t="s">
        <v>7172</v>
      </c>
      <c r="N858" s="32" t="s">
        <v>7173</v>
      </c>
      <c r="O858" s="32" t="s">
        <v>7174</v>
      </c>
      <c r="P858" s="32" t="s">
        <v>7175</v>
      </c>
    </row>
    <row r="859" spans="1:16" ht="15.5">
      <c r="A859" s="32" t="s">
        <v>440</v>
      </c>
      <c r="B859" t="s">
        <v>13108</v>
      </c>
      <c r="C859" t="str">
        <f>LEFT(Data!C859,FIND("|",Data!C859)-1)</f>
        <v>Computers&amp;Accessories</v>
      </c>
      <c r="D859" s="37">
        <v>333</v>
      </c>
      <c r="E859" s="37">
        <v>999</v>
      </c>
      <c r="F859" s="33">
        <v>0.67</v>
      </c>
      <c r="G859" s="32">
        <v>3.3</v>
      </c>
      <c r="H859" s="36">
        <v>9792</v>
      </c>
      <c r="I859" s="32" t="s">
        <v>442</v>
      </c>
      <c r="J859" s="32" t="s">
        <v>443</v>
      </c>
      <c r="K859" s="32" t="s">
        <v>444</v>
      </c>
      <c r="L859" s="32" t="s">
        <v>445</v>
      </c>
      <c r="M859" s="32" t="s">
        <v>446</v>
      </c>
      <c r="N859" s="32" t="s">
        <v>447</v>
      </c>
      <c r="O859" s="32" t="s">
        <v>448</v>
      </c>
      <c r="P859" s="32" t="s">
        <v>7176</v>
      </c>
    </row>
    <row r="860" spans="1:16" ht="15.5">
      <c r="A860" s="32" t="s">
        <v>7177</v>
      </c>
      <c r="B860" t="s">
        <v>13517</v>
      </c>
      <c r="C860" t="str">
        <f>LEFT(Data!C860,FIND("|",Data!C860)-1)</f>
        <v>OfficeProducts</v>
      </c>
      <c r="D860" s="37">
        <v>178</v>
      </c>
      <c r="E860" s="37">
        <v>210</v>
      </c>
      <c r="F860" s="33">
        <v>0.15</v>
      </c>
      <c r="G860" s="32">
        <v>4.3</v>
      </c>
      <c r="H860" s="36">
        <v>2450</v>
      </c>
      <c r="I860" s="32" t="s">
        <v>7179</v>
      </c>
      <c r="J860" s="32" t="s">
        <v>7180</v>
      </c>
      <c r="K860" s="32" t="s">
        <v>7181</v>
      </c>
      <c r="L860" s="32" t="s">
        <v>7182</v>
      </c>
      <c r="M860" s="32" t="s">
        <v>7183</v>
      </c>
      <c r="N860" s="32" t="s">
        <v>7184</v>
      </c>
      <c r="O860" s="32" t="s">
        <v>7185</v>
      </c>
      <c r="P860" s="32" t="s">
        <v>7186</v>
      </c>
    </row>
    <row r="861" spans="1:16" ht="15.5">
      <c r="A861" s="32" t="s">
        <v>7187</v>
      </c>
      <c r="B861" t="s">
        <v>13386</v>
      </c>
      <c r="C861" t="str">
        <f>LEFT(Data!C861,FIND("|",Data!C861)-1)</f>
        <v>Electronics</v>
      </c>
      <c r="D861" s="38">
        <v>1599</v>
      </c>
      <c r="E861" s="38">
        <v>3490</v>
      </c>
      <c r="F861" s="33">
        <v>0.54</v>
      </c>
      <c r="G861" s="32">
        <v>3.7</v>
      </c>
      <c r="H861" s="36">
        <v>676</v>
      </c>
      <c r="I861" s="32" t="s">
        <v>7189</v>
      </c>
      <c r="J861" s="32" t="s">
        <v>7190</v>
      </c>
      <c r="K861" s="32" t="s">
        <v>7191</v>
      </c>
      <c r="L861" s="32" t="s">
        <v>7192</v>
      </c>
      <c r="M861" s="32" t="s">
        <v>7193</v>
      </c>
      <c r="N861" s="32" t="s">
        <v>7194</v>
      </c>
      <c r="O861" s="32" t="s">
        <v>7195</v>
      </c>
      <c r="P861" s="32" t="s">
        <v>7196</v>
      </c>
    </row>
    <row r="862" spans="1:16" ht="15.5">
      <c r="A862" s="32" t="s">
        <v>7197</v>
      </c>
      <c r="B862" t="s">
        <v>13397</v>
      </c>
      <c r="C862" t="str">
        <f>LEFT(Data!C862,FIND("|",Data!C862)-1)</f>
        <v>Electronics</v>
      </c>
      <c r="D862" s="37">
        <v>499</v>
      </c>
      <c r="E862" s="38">
        <v>1299</v>
      </c>
      <c r="F862" s="33">
        <v>0.62</v>
      </c>
      <c r="G862" s="32">
        <v>3.9</v>
      </c>
      <c r="H862" s="36">
        <v>1173</v>
      </c>
      <c r="I862" s="32" t="s">
        <v>7199</v>
      </c>
      <c r="J862" s="32" t="s">
        <v>7200</v>
      </c>
      <c r="K862" s="32" t="s">
        <v>7201</v>
      </c>
      <c r="L862" s="32" t="s">
        <v>7202</v>
      </c>
      <c r="M862" s="32" t="s">
        <v>7203</v>
      </c>
      <c r="N862" s="32" t="s">
        <v>7204</v>
      </c>
      <c r="O862" s="32" t="s">
        <v>7205</v>
      </c>
      <c r="P862" s="32" t="s">
        <v>7206</v>
      </c>
    </row>
    <row r="863" spans="1:16" ht="15.5">
      <c r="A863" s="32" t="s">
        <v>7207</v>
      </c>
      <c r="B863" t="s">
        <v>13518</v>
      </c>
      <c r="C863" t="str">
        <f>LEFT(Data!C863,FIND("|",Data!C863)-1)</f>
        <v>Computers&amp;Accessories</v>
      </c>
      <c r="D863" s="37">
        <v>199</v>
      </c>
      <c r="E863" s="37">
        <v>499</v>
      </c>
      <c r="F863" s="33">
        <v>0.6</v>
      </c>
      <c r="G863" s="32">
        <v>4.3</v>
      </c>
      <c r="H863" s="36">
        <v>9998</v>
      </c>
      <c r="I863" s="32" t="s">
        <v>7209</v>
      </c>
      <c r="J863" s="32" t="s">
        <v>7210</v>
      </c>
      <c r="K863" s="32" t="s">
        <v>7211</v>
      </c>
      <c r="L863" s="32" t="s">
        <v>7212</v>
      </c>
      <c r="M863" s="32" t="s">
        <v>7213</v>
      </c>
      <c r="N863" s="32" t="s">
        <v>7214</v>
      </c>
      <c r="O863" s="32" t="s">
        <v>7215</v>
      </c>
      <c r="P863" s="32" t="s">
        <v>7216</v>
      </c>
    </row>
    <row r="864" spans="1:16" ht="15.5">
      <c r="A864" s="32" t="s">
        <v>7217</v>
      </c>
      <c r="B864" t="s">
        <v>13295</v>
      </c>
      <c r="C864" t="str">
        <f>LEFT(Data!C864,FIND("|",Data!C864)-1)</f>
        <v>Electronics</v>
      </c>
      <c r="D864" s="38">
        <v>2499</v>
      </c>
      <c r="E864" s="38">
        <v>5999</v>
      </c>
      <c r="F864" s="33">
        <v>0.57999999999999996</v>
      </c>
      <c r="G864" s="32">
        <v>4.0999999999999996</v>
      </c>
      <c r="H864" s="36">
        <v>5852</v>
      </c>
      <c r="I864" s="32" t="s">
        <v>7219</v>
      </c>
      <c r="J864" s="32" t="s">
        <v>7220</v>
      </c>
      <c r="K864" s="32" t="s">
        <v>7221</v>
      </c>
      <c r="L864" s="32" t="s">
        <v>7222</v>
      </c>
      <c r="M864" s="32" t="s">
        <v>7223</v>
      </c>
      <c r="N864" s="32" t="s">
        <v>7224</v>
      </c>
      <c r="O864" s="32" t="s">
        <v>7225</v>
      </c>
      <c r="P864" s="32" t="s">
        <v>7226</v>
      </c>
    </row>
    <row r="865" spans="1:16" ht="15.5">
      <c r="A865" s="32" t="s">
        <v>7227</v>
      </c>
      <c r="B865" t="s">
        <v>13519</v>
      </c>
      <c r="C865" t="str">
        <f>LEFT(Data!C865,FIND("|",Data!C865)-1)</f>
        <v>Computers&amp;Accessories</v>
      </c>
      <c r="D865" s="37">
        <v>199</v>
      </c>
      <c r="E865" s="37">
        <v>999</v>
      </c>
      <c r="F865" s="33">
        <v>0.8</v>
      </c>
      <c r="G865" s="32">
        <v>4.2</v>
      </c>
      <c r="H865" s="36">
        <v>362</v>
      </c>
      <c r="I865" s="32" t="s">
        <v>7230</v>
      </c>
      <c r="J865" s="32" t="s">
        <v>7231</v>
      </c>
      <c r="K865" s="32" t="s">
        <v>7232</v>
      </c>
      <c r="L865" s="32" t="s">
        <v>7233</v>
      </c>
      <c r="M865" s="32" t="s">
        <v>7234</v>
      </c>
      <c r="N865" s="32" t="s">
        <v>7235</v>
      </c>
      <c r="O865" s="32" t="s">
        <v>7236</v>
      </c>
      <c r="P865" s="32" t="s">
        <v>7237</v>
      </c>
    </row>
    <row r="866" spans="1:16" ht="15.5">
      <c r="A866" s="32" t="s">
        <v>7238</v>
      </c>
      <c r="B866" t="s">
        <v>13458</v>
      </c>
      <c r="C866" t="str">
        <f>LEFT(Data!C866,FIND("|",Data!C866)-1)</f>
        <v>Electronics</v>
      </c>
      <c r="D866" s="37">
        <v>939</v>
      </c>
      <c r="E866" s="38">
        <v>1800</v>
      </c>
      <c r="F866" s="33">
        <v>0.48</v>
      </c>
      <c r="G866" s="32">
        <v>4.5</v>
      </c>
      <c r="H866" s="36">
        <v>205052</v>
      </c>
      <c r="I866" s="32" t="s">
        <v>7240</v>
      </c>
      <c r="J866" s="32" t="s">
        <v>7241</v>
      </c>
      <c r="K866" s="32" t="s">
        <v>7242</v>
      </c>
      <c r="L866" s="32" t="s">
        <v>7243</v>
      </c>
      <c r="M866" s="32" t="s">
        <v>7244</v>
      </c>
      <c r="N866" s="32" t="s">
        <v>7245</v>
      </c>
      <c r="O866" s="32" t="s">
        <v>7246</v>
      </c>
      <c r="P866" s="32" t="s">
        <v>7247</v>
      </c>
    </row>
    <row r="867" spans="1:16" ht="15.5">
      <c r="A867" s="32" t="s">
        <v>7248</v>
      </c>
      <c r="B867" t="s">
        <v>13277</v>
      </c>
      <c r="C867" t="str">
        <f>LEFT(Data!C867,FIND("|",Data!C867)-1)</f>
        <v>Electronics</v>
      </c>
      <c r="D867" s="38">
        <v>2499</v>
      </c>
      <c r="E867" s="38">
        <v>9999</v>
      </c>
      <c r="F867" s="33">
        <v>0.75</v>
      </c>
      <c r="G867" s="32">
        <v>4</v>
      </c>
      <c r="H867" s="36">
        <v>9090</v>
      </c>
      <c r="I867" s="32" t="s">
        <v>7250</v>
      </c>
      <c r="J867" s="32" t="s">
        <v>7251</v>
      </c>
      <c r="K867" s="32" t="s">
        <v>7252</v>
      </c>
      <c r="L867" s="32" t="s">
        <v>7253</v>
      </c>
      <c r="M867" s="32" t="s">
        <v>7254</v>
      </c>
      <c r="N867" s="32" t="s">
        <v>7255</v>
      </c>
      <c r="O867" s="32" t="s">
        <v>7256</v>
      </c>
      <c r="P867" s="32" t="s">
        <v>7257</v>
      </c>
    </row>
    <row r="868" spans="1:16" ht="15.5">
      <c r="A868" s="32" t="s">
        <v>7258</v>
      </c>
      <c r="B868" t="s">
        <v>13520</v>
      </c>
      <c r="C868" t="str">
        <f>LEFT(Data!C868,FIND("|",Data!C868)-1)</f>
        <v>Computers&amp;Accessories</v>
      </c>
      <c r="D868" s="38">
        <v>1439</v>
      </c>
      <c r="E868" s="38">
        <v>2890</v>
      </c>
      <c r="F868" s="33">
        <v>0.5</v>
      </c>
      <c r="G868" s="32">
        <v>4.5</v>
      </c>
      <c r="H868" s="36">
        <v>4099</v>
      </c>
      <c r="I868" s="32" t="s">
        <v>7260</v>
      </c>
      <c r="J868" s="32" t="s">
        <v>7261</v>
      </c>
      <c r="K868" s="32" t="s">
        <v>7262</v>
      </c>
      <c r="L868" s="32" t="s">
        <v>7263</v>
      </c>
      <c r="M868" s="32" t="s">
        <v>7264</v>
      </c>
      <c r="N868" s="32" t="s">
        <v>7265</v>
      </c>
      <c r="O868" s="32" t="s">
        <v>7266</v>
      </c>
      <c r="P868" s="32" t="s">
        <v>7267</v>
      </c>
    </row>
    <row r="869" spans="1:16" ht="15.5">
      <c r="A869" s="32" t="s">
        <v>7268</v>
      </c>
      <c r="B869" t="s">
        <v>13397</v>
      </c>
      <c r="C869" t="str">
        <f>LEFT(Data!C869,FIND("|",Data!C869)-1)</f>
        <v>Electronics</v>
      </c>
      <c r="D869" s="38">
        <v>1099</v>
      </c>
      <c r="E869" s="38">
        <v>5999</v>
      </c>
      <c r="F869" s="33">
        <v>0.82</v>
      </c>
      <c r="G869" s="32">
        <v>3.5</v>
      </c>
      <c r="H869" s="36">
        <v>12966</v>
      </c>
      <c r="I869" s="32" t="s">
        <v>5320</v>
      </c>
      <c r="J869" s="32" t="s">
        <v>7270</v>
      </c>
      <c r="K869" s="32" t="s">
        <v>7271</v>
      </c>
      <c r="L869" s="32" t="s">
        <v>7272</v>
      </c>
      <c r="M869" s="32" t="s">
        <v>7273</v>
      </c>
      <c r="N869" s="32" t="s">
        <v>7274</v>
      </c>
      <c r="O869" s="32" t="s">
        <v>7275</v>
      </c>
      <c r="P869" s="32" t="s">
        <v>7276</v>
      </c>
    </row>
    <row r="870" spans="1:16" ht="15.5">
      <c r="A870" s="32" t="s">
        <v>7277</v>
      </c>
      <c r="B870" t="s">
        <v>13429</v>
      </c>
      <c r="C870" t="str">
        <f>LEFT(Data!C870,FIND("|",Data!C870)-1)</f>
        <v>OfficeProducts</v>
      </c>
      <c r="D870" s="37">
        <v>157</v>
      </c>
      <c r="E870" s="37">
        <v>160</v>
      </c>
      <c r="F870" s="33">
        <v>0.02</v>
      </c>
      <c r="G870" s="32">
        <v>4.5</v>
      </c>
      <c r="H870" s="36">
        <v>4428</v>
      </c>
      <c r="I870" s="32" t="s">
        <v>7279</v>
      </c>
      <c r="J870" s="32" t="s">
        <v>7280</v>
      </c>
      <c r="K870" s="32" t="s">
        <v>7281</v>
      </c>
      <c r="L870" s="32" t="s">
        <v>7282</v>
      </c>
      <c r="M870" s="32" t="s">
        <v>7283</v>
      </c>
      <c r="N870" s="32" t="s">
        <v>7284</v>
      </c>
      <c r="O870" s="32" t="s">
        <v>7285</v>
      </c>
      <c r="P870" s="32" t="s">
        <v>7286</v>
      </c>
    </row>
    <row r="871" spans="1:16" ht="15.5">
      <c r="A871" s="32" t="s">
        <v>425</v>
      </c>
      <c r="B871" t="s">
        <v>13083</v>
      </c>
      <c r="C871" t="str">
        <f>LEFT(Data!C871,FIND("|",Data!C871)-1)</f>
        <v>Computers&amp;Accessories</v>
      </c>
      <c r="D871" s="37">
        <v>999</v>
      </c>
      <c r="E871" s="38">
        <v>1599</v>
      </c>
      <c r="F871" s="33">
        <v>0.38</v>
      </c>
      <c r="G871" s="32">
        <v>4.3</v>
      </c>
      <c r="H871" s="36">
        <v>12093</v>
      </c>
      <c r="I871" s="32" t="s">
        <v>427</v>
      </c>
      <c r="J871" s="32" t="s">
        <v>428</v>
      </c>
      <c r="K871" s="32" t="s">
        <v>429</v>
      </c>
      <c r="L871" s="32" t="s">
        <v>430</v>
      </c>
      <c r="M871" s="32" t="s">
        <v>431</v>
      </c>
      <c r="N871" s="32" t="s">
        <v>432</v>
      </c>
      <c r="O871" s="32" t="s">
        <v>7287</v>
      </c>
      <c r="P871" s="32" t="s">
        <v>7288</v>
      </c>
    </row>
    <row r="872" spans="1:16" ht="15.5">
      <c r="A872" s="32" t="s">
        <v>7289</v>
      </c>
      <c r="B872" t="s">
        <v>13257</v>
      </c>
      <c r="C872" t="str">
        <f>LEFT(Data!C872,FIND("|",Data!C872)-1)</f>
        <v>Computers&amp;Accessories</v>
      </c>
      <c r="D872" s="37">
        <v>115</v>
      </c>
      <c r="E872" s="37">
        <v>999</v>
      </c>
      <c r="F872" s="33">
        <v>0.88</v>
      </c>
      <c r="G872" s="32">
        <v>3.3</v>
      </c>
      <c r="H872" s="36">
        <v>5692</v>
      </c>
      <c r="I872" s="32" t="s">
        <v>7291</v>
      </c>
      <c r="J872" s="32" t="s">
        <v>7292</v>
      </c>
      <c r="K872" s="32" t="s">
        <v>7293</v>
      </c>
      <c r="L872" s="32" t="s">
        <v>7294</v>
      </c>
      <c r="M872" s="32" t="s">
        <v>7295</v>
      </c>
      <c r="N872" s="32" t="s">
        <v>7296</v>
      </c>
      <c r="O872" s="32" t="s">
        <v>7297</v>
      </c>
      <c r="P872" s="32" t="s">
        <v>7298</v>
      </c>
    </row>
    <row r="873" spans="1:16" ht="15.5">
      <c r="A873" s="32" t="s">
        <v>7299</v>
      </c>
      <c r="B873" t="s">
        <v>13521</v>
      </c>
      <c r="C873" t="str">
        <f>LEFT(Data!C873,FIND("|",Data!C873)-1)</f>
        <v>Computers&amp;Accessories</v>
      </c>
      <c r="D873" s="37">
        <v>175</v>
      </c>
      <c r="E873" s="37">
        <v>499</v>
      </c>
      <c r="F873" s="33">
        <v>0.65</v>
      </c>
      <c r="G873" s="32">
        <v>4.0999999999999996</v>
      </c>
      <c r="H873" s="36">
        <v>21</v>
      </c>
      <c r="I873" s="32" t="s">
        <v>7301</v>
      </c>
      <c r="J873" s="32" t="s">
        <v>7302</v>
      </c>
      <c r="K873" s="32" t="s">
        <v>7303</v>
      </c>
      <c r="L873" s="32" t="s">
        <v>7304</v>
      </c>
      <c r="M873" s="32" t="s">
        <v>7305</v>
      </c>
      <c r="N873" s="32" t="s">
        <v>7306</v>
      </c>
      <c r="O873" s="32" t="s">
        <v>7307</v>
      </c>
      <c r="P873" s="32" t="s">
        <v>7308</v>
      </c>
    </row>
    <row r="874" spans="1:16" ht="15.5">
      <c r="A874" s="32" t="s">
        <v>7309</v>
      </c>
      <c r="B874" t="s">
        <v>13522</v>
      </c>
      <c r="C874" t="str">
        <f>LEFT(Data!C874,FIND("|",Data!C874)-1)</f>
        <v>Electronics</v>
      </c>
      <c r="D874" s="38">
        <v>1999</v>
      </c>
      <c r="E874" s="38">
        <v>4700</v>
      </c>
      <c r="F874" s="33">
        <v>0.56999999999999995</v>
      </c>
      <c r="G874" s="32">
        <v>3.8</v>
      </c>
      <c r="H874" s="36">
        <v>1880</v>
      </c>
      <c r="I874" s="32" t="s">
        <v>7311</v>
      </c>
      <c r="J874" s="32" t="s">
        <v>7312</v>
      </c>
      <c r="K874" s="32" t="s">
        <v>7313</v>
      </c>
      <c r="L874" s="32" t="s">
        <v>7314</v>
      </c>
      <c r="M874" s="32" t="s">
        <v>7315</v>
      </c>
      <c r="N874" s="32" t="s">
        <v>7316</v>
      </c>
      <c r="O874" s="32" t="s">
        <v>7317</v>
      </c>
      <c r="P874" s="32" t="s">
        <v>7318</v>
      </c>
    </row>
    <row r="875" spans="1:16" ht="15.5">
      <c r="A875" s="32" t="s">
        <v>7319</v>
      </c>
      <c r="B875" t="s">
        <v>13523</v>
      </c>
      <c r="C875" t="str">
        <f>LEFT(Data!C875,FIND("|",Data!C875)-1)</f>
        <v>Computers&amp;Accessories</v>
      </c>
      <c r="D875" s="38">
        <v>3999</v>
      </c>
      <c r="E875" s="39">
        <v>4332.96</v>
      </c>
      <c r="F875" s="33">
        <v>0.08</v>
      </c>
      <c r="G875" s="32">
        <v>3.5</v>
      </c>
      <c r="H875" s="36">
        <v>21762</v>
      </c>
      <c r="I875" s="32" t="s">
        <v>7322</v>
      </c>
      <c r="J875" s="32" t="s">
        <v>7323</v>
      </c>
      <c r="K875" s="32" t="s">
        <v>7324</v>
      </c>
      <c r="L875" s="32" t="s">
        <v>7325</v>
      </c>
      <c r="M875" s="32" t="s">
        <v>7326</v>
      </c>
      <c r="N875" s="32" t="s">
        <v>7327</v>
      </c>
      <c r="O875" s="32" t="s">
        <v>7328</v>
      </c>
      <c r="P875" s="32" t="s">
        <v>7329</v>
      </c>
    </row>
    <row r="876" spans="1:16" ht="15.5">
      <c r="A876" s="32" t="s">
        <v>7330</v>
      </c>
      <c r="B876" t="s">
        <v>13109</v>
      </c>
      <c r="C876" t="str">
        <f>LEFT(Data!C876,FIND("|",Data!C876)-1)</f>
        <v>Computers&amp;Accessories</v>
      </c>
      <c r="D876" s="37">
        <v>899</v>
      </c>
      <c r="E876" s="38">
        <v>1800</v>
      </c>
      <c r="F876" s="33">
        <v>0.5</v>
      </c>
      <c r="G876" s="32">
        <v>4.0999999999999996</v>
      </c>
      <c r="H876" s="36">
        <v>22375</v>
      </c>
      <c r="I876" s="32" t="s">
        <v>7332</v>
      </c>
      <c r="J876" s="32" t="s">
        <v>7333</v>
      </c>
      <c r="K876" s="32" t="s">
        <v>7334</v>
      </c>
      <c r="L876" s="32" t="s">
        <v>7335</v>
      </c>
      <c r="M876" s="32" t="s">
        <v>7336</v>
      </c>
      <c r="N876" s="32" t="s">
        <v>7337</v>
      </c>
      <c r="O876" s="32" t="s">
        <v>7338</v>
      </c>
      <c r="P876" s="32" t="s">
        <v>7339</v>
      </c>
    </row>
    <row r="877" spans="1:16" ht="15.5">
      <c r="A877" s="32" t="s">
        <v>7340</v>
      </c>
      <c r="B877" t="s">
        <v>13524</v>
      </c>
      <c r="C877" t="str">
        <f>LEFT(Data!C877,FIND("|",Data!C877)-1)</f>
        <v>Computers&amp;Accessories</v>
      </c>
      <c r="D877" s="37">
        <v>299</v>
      </c>
      <c r="E877" s="37">
        <v>990</v>
      </c>
      <c r="F877" s="33">
        <v>0.7</v>
      </c>
      <c r="G877" s="32">
        <v>4.5</v>
      </c>
      <c r="H877" s="36">
        <v>2453</v>
      </c>
      <c r="I877" s="32" t="s">
        <v>7342</v>
      </c>
      <c r="J877" s="32" t="s">
        <v>7343</v>
      </c>
      <c r="K877" s="32" t="s">
        <v>7344</v>
      </c>
      <c r="L877" s="32" t="s">
        <v>7345</v>
      </c>
      <c r="M877" s="32" t="s">
        <v>7346</v>
      </c>
      <c r="N877" s="32" t="s">
        <v>7347</v>
      </c>
      <c r="O877" s="32" t="s">
        <v>7348</v>
      </c>
      <c r="P877" s="32" t="s">
        <v>7349</v>
      </c>
    </row>
    <row r="878" spans="1:16" ht="15.5">
      <c r="A878" s="32" t="s">
        <v>7350</v>
      </c>
      <c r="B878" t="s">
        <v>13525</v>
      </c>
      <c r="C878" t="str">
        <f>LEFT(Data!C878,FIND("|",Data!C878)-1)</f>
        <v>Computers&amp;Accessories</v>
      </c>
      <c r="D878" s="38">
        <v>3303</v>
      </c>
      <c r="E878" s="38">
        <v>4699</v>
      </c>
      <c r="F878" s="33">
        <v>0.3</v>
      </c>
      <c r="G878" s="32">
        <v>4.4000000000000004</v>
      </c>
      <c r="H878" s="36">
        <v>13544</v>
      </c>
      <c r="I878" s="32" t="s">
        <v>7352</v>
      </c>
      <c r="J878" s="32" t="s">
        <v>7353</v>
      </c>
      <c r="K878" s="32" t="s">
        <v>7354</v>
      </c>
      <c r="L878" s="32" t="s">
        <v>7355</v>
      </c>
      <c r="M878" s="32" t="s">
        <v>7356</v>
      </c>
      <c r="N878" s="32" t="s">
        <v>7357</v>
      </c>
      <c r="O878" s="32" t="s">
        <v>7358</v>
      </c>
      <c r="P878" s="32" t="s">
        <v>7359</v>
      </c>
    </row>
    <row r="879" spans="1:16" ht="15.5">
      <c r="A879" s="32" t="s">
        <v>7360</v>
      </c>
      <c r="B879" t="s">
        <v>13526</v>
      </c>
      <c r="C879" t="str">
        <f>LEFT(Data!C879,FIND("|",Data!C879)-1)</f>
        <v>Computers&amp;Accessories</v>
      </c>
      <c r="D879" s="38">
        <v>1890</v>
      </c>
      <c r="E879" s="38">
        <v>5490</v>
      </c>
      <c r="F879" s="33">
        <v>0.66</v>
      </c>
      <c r="G879" s="32">
        <v>4.0999999999999996</v>
      </c>
      <c r="H879" s="36">
        <v>10976</v>
      </c>
      <c r="I879" s="32" t="s">
        <v>7362</v>
      </c>
      <c r="J879" s="32" t="s">
        <v>7363</v>
      </c>
      <c r="K879" s="32" t="s">
        <v>7364</v>
      </c>
      <c r="L879" s="32" t="s">
        <v>7365</v>
      </c>
      <c r="M879" s="32" t="s">
        <v>7366</v>
      </c>
      <c r="N879" s="32" t="s">
        <v>7367</v>
      </c>
      <c r="O879" s="32" t="s">
        <v>7368</v>
      </c>
      <c r="P879" s="32" t="s">
        <v>7369</v>
      </c>
    </row>
    <row r="880" spans="1:16" ht="15.5">
      <c r="A880" s="32" t="s">
        <v>7370</v>
      </c>
      <c r="B880" t="s">
        <v>13463</v>
      </c>
      <c r="C880" t="str">
        <f>LEFT(Data!C880,FIND("|",Data!C880)-1)</f>
        <v>OfficeProducts</v>
      </c>
      <c r="D880" s="37">
        <v>90</v>
      </c>
      <c r="E880" s="37">
        <v>100</v>
      </c>
      <c r="F880" s="33">
        <v>0.1</v>
      </c>
      <c r="G880" s="32">
        <v>4.3</v>
      </c>
      <c r="H880" s="36">
        <v>3061</v>
      </c>
      <c r="I880" s="32" t="s">
        <v>7372</v>
      </c>
      <c r="J880" s="32" t="s">
        <v>7373</v>
      </c>
      <c r="K880" s="32" t="s">
        <v>7374</v>
      </c>
      <c r="L880" s="32" t="s">
        <v>7375</v>
      </c>
      <c r="M880" s="32" t="s">
        <v>7376</v>
      </c>
      <c r="N880" s="32" t="s">
        <v>7377</v>
      </c>
      <c r="O880" s="32" t="s">
        <v>7378</v>
      </c>
      <c r="P880" s="32" t="s">
        <v>7379</v>
      </c>
    </row>
    <row r="881" spans="1:16" ht="15.5">
      <c r="A881" s="32" t="s">
        <v>7380</v>
      </c>
      <c r="B881" t="s">
        <v>13527</v>
      </c>
      <c r="C881" t="str">
        <f>LEFT(Data!C881,FIND("|",Data!C881)-1)</f>
        <v>Electronics</v>
      </c>
      <c r="D881" s="38">
        <v>1599</v>
      </c>
      <c r="E881" s="38">
        <v>2790</v>
      </c>
      <c r="F881" s="33">
        <v>0.43</v>
      </c>
      <c r="G881" s="32">
        <v>3.6</v>
      </c>
      <c r="H881" s="36">
        <v>2272</v>
      </c>
      <c r="I881" s="32" t="s">
        <v>7382</v>
      </c>
      <c r="J881" s="32" t="s">
        <v>7383</v>
      </c>
      <c r="K881" s="32" t="s">
        <v>7384</v>
      </c>
      <c r="L881" s="32" t="s">
        <v>7385</v>
      </c>
      <c r="M881" s="32" t="s">
        <v>7386</v>
      </c>
      <c r="N881" s="32" t="s">
        <v>7387</v>
      </c>
      <c r="O881" s="32" t="s">
        <v>7388</v>
      </c>
      <c r="P881" s="32" t="s">
        <v>7389</v>
      </c>
    </row>
    <row r="882" spans="1:16" ht="15.5">
      <c r="A882" s="32" t="s">
        <v>7390</v>
      </c>
      <c r="B882" t="s">
        <v>13528</v>
      </c>
      <c r="C882" t="str">
        <f>LEFT(Data!C882,FIND("|",Data!C882)-1)</f>
        <v>Computers&amp;Accessories</v>
      </c>
      <c r="D882" s="37">
        <v>599</v>
      </c>
      <c r="E882" s="37">
        <v>999</v>
      </c>
      <c r="F882" s="33">
        <v>0.4</v>
      </c>
      <c r="G882" s="32">
        <v>4</v>
      </c>
      <c r="H882" s="36">
        <v>7601</v>
      </c>
      <c r="I882" s="32" t="s">
        <v>7392</v>
      </c>
      <c r="J882" s="32" t="s">
        <v>7393</v>
      </c>
      <c r="K882" s="32" t="s">
        <v>7394</v>
      </c>
      <c r="L882" s="32" t="s">
        <v>7395</v>
      </c>
      <c r="M882" s="32" t="s">
        <v>7396</v>
      </c>
      <c r="N882" s="32" t="s">
        <v>7397</v>
      </c>
      <c r="O882" s="32" t="s">
        <v>7398</v>
      </c>
      <c r="P882" s="32" t="s">
        <v>7399</v>
      </c>
    </row>
    <row r="883" spans="1:16" ht="15.5">
      <c r="A883" s="32" t="s">
        <v>450</v>
      </c>
      <c r="B883" t="s">
        <v>13109</v>
      </c>
      <c r="C883" t="str">
        <f>LEFT(Data!C883,FIND("|",Data!C883)-1)</f>
        <v>Computers&amp;Accessories</v>
      </c>
      <c r="D883" s="37">
        <v>507</v>
      </c>
      <c r="E883" s="38">
        <v>1208</v>
      </c>
      <c r="F883" s="33">
        <v>0.57999999999999996</v>
      </c>
      <c r="G883" s="32">
        <v>4.0999999999999996</v>
      </c>
      <c r="H883" s="36">
        <v>8131</v>
      </c>
      <c r="I883" s="32" t="s">
        <v>452</v>
      </c>
      <c r="J883" s="32" t="s">
        <v>453</v>
      </c>
      <c r="K883" s="32" t="s">
        <v>454</v>
      </c>
      <c r="L883" s="32" t="s">
        <v>455</v>
      </c>
      <c r="M883" s="32" t="s">
        <v>456</v>
      </c>
      <c r="N883" s="32" t="s">
        <v>457</v>
      </c>
      <c r="O883" s="32" t="s">
        <v>7400</v>
      </c>
      <c r="P883" s="32" t="s">
        <v>7401</v>
      </c>
    </row>
    <row r="884" spans="1:16" ht="15.5">
      <c r="A884" s="32" t="s">
        <v>7402</v>
      </c>
      <c r="B884" t="s">
        <v>13529</v>
      </c>
      <c r="C884" t="str">
        <f>LEFT(Data!C884,FIND("|",Data!C884)-1)</f>
        <v>Computers&amp;Accessories</v>
      </c>
      <c r="D884" s="37">
        <v>425</v>
      </c>
      <c r="E884" s="37">
        <v>899</v>
      </c>
      <c r="F884" s="33">
        <v>0.53</v>
      </c>
      <c r="G884" s="32">
        <v>4.5</v>
      </c>
      <c r="H884" s="36">
        <v>4219</v>
      </c>
      <c r="I884" s="32" t="s">
        <v>7404</v>
      </c>
      <c r="J884" s="32" t="s">
        <v>7405</v>
      </c>
      <c r="K884" s="32" t="s">
        <v>7406</v>
      </c>
      <c r="L884" s="32" t="s">
        <v>7407</v>
      </c>
      <c r="M884" s="32" t="s">
        <v>7408</v>
      </c>
      <c r="N884" s="32" t="s">
        <v>7409</v>
      </c>
      <c r="O884" s="32" t="s">
        <v>7410</v>
      </c>
      <c r="P884" s="32" t="s">
        <v>7411</v>
      </c>
    </row>
    <row r="885" spans="1:16" ht="15.5">
      <c r="A885" s="32" t="s">
        <v>7412</v>
      </c>
      <c r="B885" t="s">
        <v>13460</v>
      </c>
      <c r="C885" t="str">
        <f>LEFT(Data!C885,FIND("|",Data!C885)-1)</f>
        <v>Electronics</v>
      </c>
      <c r="D885" s="38">
        <v>1499</v>
      </c>
      <c r="E885" s="38">
        <v>3999</v>
      </c>
      <c r="F885" s="33">
        <v>0.63</v>
      </c>
      <c r="G885" s="32">
        <v>4.2</v>
      </c>
      <c r="H885" s="36">
        <v>42775</v>
      </c>
      <c r="I885" s="32" t="s">
        <v>7414</v>
      </c>
      <c r="J885" s="32" t="s">
        <v>7415</v>
      </c>
      <c r="K885" s="32" t="s">
        <v>7416</v>
      </c>
      <c r="L885" s="32" t="s">
        <v>7417</v>
      </c>
      <c r="M885" s="32" t="s">
        <v>7418</v>
      </c>
      <c r="N885" s="32" t="s">
        <v>7419</v>
      </c>
      <c r="O885" s="32" t="s">
        <v>7420</v>
      </c>
      <c r="P885" s="32" t="s">
        <v>7421</v>
      </c>
    </row>
    <row r="886" spans="1:16" ht="15.5">
      <c r="A886" s="32" t="s">
        <v>7422</v>
      </c>
      <c r="B886" t="s">
        <v>13530</v>
      </c>
      <c r="C886" t="str">
        <f>LEFT(Data!C886,FIND("|",Data!C886)-1)</f>
        <v>Computers&amp;Accessories</v>
      </c>
      <c r="D886" s="37">
        <v>549</v>
      </c>
      <c r="E886" s="38">
        <v>2499</v>
      </c>
      <c r="F886" s="33">
        <v>0.78</v>
      </c>
      <c r="G886" s="32">
        <v>4.3</v>
      </c>
      <c r="H886" s="36">
        <v>5556</v>
      </c>
      <c r="I886" s="32" t="s">
        <v>7424</v>
      </c>
      <c r="J886" s="32" t="s">
        <v>7425</v>
      </c>
      <c r="K886" s="32" t="s">
        <v>7426</v>
      </c>
      <c r="L886" s="32" t="s">
        <v>7427</v>
      </c>
      <c r="M886" s="32" t="s">
        <v>7428</v>
      </c>
      <c r="N886" s="32" t="s">
        <v>7429</v>
      </c>
      <c r="O886" s="32" t="s">
        <v>7430</v>
      </c>
      <c r="P886" s="32" t="s">
        <v>7431</v>
      </c>
    </row>
    <row r="887" spans="1:16" ht="15.5">
      <c r="A887" s="32" t="s">
        <v>476</v>
      </c>
      <c r="B887" t="s">
        <v>13112</v>
      </c>
      <c r="C887" t="str">
        <f>LEFT(Data!C887,FIND("|",Data!C887)-1)</f>
        <v>Computers&amp;Accessories</v>
      </c>
      <c r="D887" s="37">
        <v>199</v>
      </c>
      <c r="E887" s="37">
        <v>395</v>
      </c>
      <c r="F887" s="33">
        <v>0.5</v>
      </c>
      <c r="G887" s="32">
        <v>4.2</v>
      </c>
      <c r="H887" s="36">
        <v>92595</v>
      </c>
      <c r="I887" s="32" t="s">
        <v>478</v>
      </c>
      <c r="J887" s="32" t="s">
        <v>479</v>
      </c>
      <c r="K887" s="32" t="s">
        <v>480</v>
      </c>
      <c r="L887" s="32" t="s">
        <v>481</v>
      </c>
      <c r="M887" s="32" t="s">
        <v>482</v>
      </c>
      <c r="N887" s="32" t="s">
        <v>483</v>
      </c>
      <c r="O887" s="32" t="s">
        <v>484</v>
      </c>
      <c r="P887" s="32" t="s">
        <v>7432</v>
      </c>
    </row>
    <row r="888" spans="1:16" ht="15.5">
      <c r="A888" s="32" t="s">
        <v>7433</v>
      </c>
      <c r="B888" t="s">
        <v>13428</v>
      </c>
      <c r="C888" t="str">
        <f>LEFT(Data!C888,FIND("|",Data!C888)-1)</f>
        <v>Computers&amp;Accessories</v>
      </c>
      <c r="D888" s="38">
        <v>1295</v>
      </c>
      <c r="E888" s="38">
        <v>1645</v>
      </c>
      <c r="F888" s="33">
        <v>0.21</v>
      </c>
      <c r="G888" s="32">
        <v>4.5999999999999996</v>
      </c>
      <c r="H888" s="36">
        <v>12375</v>
      </c>
      <c r="I888" s="32" t="s">
        <v>7435</v>
      </c>
      <c r="J888" s="32" t="s">
        <v>7436</v>
      </c>
      <c r="K888" s="32" t="s">
        <v>7437</v>
      </c>
      <c r="L888" s="32" t="s">
        <v>7438</v>
      </c>
      <c r="M888" s="32" t="s">
        <v>7439</v>
      </c>
      <c r="N888" s="32" t="s">
        <v>7440</v>
      </c>
      <c r="O888" s="32" t="s">
        <v>7441</v>
      </c>
      <c r="P888" s="32" t="s">
        <v>7442</v>
      </c>
    </row>
    <row r="889" spans="1:16" ht="15.5">
      <c r="A889" s="32" t="s">
        <v>7443</v>
      </c>
      <c r="B889" t="s">
        <v>13531</v>
      </c>
      <c r="C889" t="str">
        <f>LEFT(Data!C889,FIND("|",Data!C889)-1)</f>
        <v>Home&amp;Kitchen</v>
      </c>
      <c r="D889" s="37">
        <v>310</v>
      </c>
      <c r="E889" s="37">
        <v>310</v>
      </c>
      <c r="F889" s="33">
        <v>0</v>
      </c>
      <c r="G889" s="32">
        <v>4.5</v>
      </c>
      <c r="H889" s="36">
        <v>5882</v>
      </c>
      <c r="I889" s="32" t="s">
        <v>7445</v>
      </c>
      <c r="J889" s="32" t="s">
        <v>7446</v>
      </c>
      <c r="K889" s="32" t="s">
        <v>7447</v>
      </c>
      <c r="L889" s="32" t="s">
        <v>7448</v>
      </c>
      <c r="M889" s="32" t="s">
        <v>7449</v>
      </c>
      <c r="N889" s="32" t="s">
        <v>7450</v>
      </c>
      <c r="O889" s="32" t="s">
        <v>7451</v>
      </c>
      <c r="P889" s="32" t="s">
        <v>7452</v>
      </c>
    </row>
    <row r="890" spans="1:16" ht="15.5">
      <c r="A890" s="32" t="s">
        <v>4467</v>
      </c>
      <c r="B890" t="s">
        <v>13360</v>
      </c>
      <c r="C890" t="str">
        <f>LEFT(Data!C890,FIND("|",Data!C890)-1)</f>
        <v>Computers&amp;Accessories</v>
      </c>
      <c r="D890" s="37">
        <v>149</v>
      </c>
      <c r="E890" s="37">
        <v>149</v>
      </c>
      <c r="F890" s="33">
        <v>0</v>
      </c>
      <c r="G890" s="32">
        <v>4.3</v>
      </c>
      <c r="H890" s="36">
        <v>10833</v>
      </c>
      <c r="I890" s="32" t="s">
        <v>4470</v>
      </c>
      <c r="J890" s="32" t="s">
        <v>4471</v>
      </c>
      <c r="K890" s="32" t="s">
        <v>4472</v>
      </c>
      <c r="L890" s="32" t="s">
        <v>4473</v>
      </c>
      <c r="M890" s="32" t="s">
        <v>4474</v>
      </c>
      <c r="N890" s="32" t="s">
        <v>4475</v>
      </c>
      <c r="O890" s="32" t="s">
        <v>7453</v>
      </c>
      <c r="P890" s="32" t="s">
        <v>7454</v>
      </c>
    </row>
    <row r="891" spans="1:16" ht="15.5">
      <c r="A891" s="32" t="s">
        <v>7455</v>
      </c>
      <c r="B891" t="s">
        <v>13532</v>
      </c>
      <c r="C891" t="str">
        <f>LEFT(Data!C891,FIND("|",Data!C891)-1)</f>
        <v>Computers&amp;Accessories</v>
      </c>
      <c r="D891" s="38">
        <v>1149</v>
      </c>
      <c r="E891" s="38">
        <v>1499</v>
      </c>
      <c r="F891" s="33">
        <v>0.23</v>
      </c>
      <c r="G891" s="32">
        <v>4.0999999999999996</v>
      </c>
      <c r="H891" s="36">
        <v>10443</v>
      </c>
      <c r="I891" s="32" t="s">
        <v>7457</v>
      </c>
      <c r="J891" s="32" t="s">
        <v>7458</v>
      </c>
      <c r="K891" s="32" t="s">
        <v>7459</v>
      </c>
      <c r="L891" s="32" t="s">
        <v>7460</v>
      </c>
      <c r="M891" s="32" t="s">
        <v>7461</v>
      </c>
      <c r="N891" s="32" t="s">
        <v>7462</v>
      </c>
      <c r="O891" s="32" t="s">
        <v>7463</v>
      </c>
      <c r="P891" s="32" t="s">
        <v>7464</v>
      </c>
    </row>
    <row r="892" spans="1:16" ht="15.5">
      <c r="A892" s="32" t="s">
        <v>7465</v>
      </c>
      <c r="B892" t="s">
        <v>13533</v>
      </c>
      <c r="C892" t="str">
        <f>LEFT(Data!C892,FIND("|",Data!C892)-1)</f>
        <v>Computers&amp;Accessories</v>
      </c>
      <c r="D892" s="37">
        <v>499</v>
      </c>
      <c r="E892" s="38">
        <v>1299</v>
      </c>
      <c r="F892" s="33">
        <v>0.62</v>
      </c>
      <c r="G892" s="32">
        <v>4.5</v>
      </c>
      <c r="H892" s="36">
        <v>434</v>
      </c>
      <c r="I892" s="32" t="s">
        <v>7467</v>
      </c>
      <c r="J892" s="32" t="s">
        <v>7468</v>
      </c>
      <c r="K892" s="32" t="s">
        <v>7469</v>
      </c>
      <c r="L892" s="32" t="s">
        <v>7470</v>
      </c>
      <c r="M892" s="32" t="s">
        <v>7471</v>
      </c>
      <c r="N892" s="32" t="s">
        <v>7472</v>
      </c>
      <c r="O892" s="32" t="s">
        <v>7473</v>
      </c>
      <c r="P892" s="32" t="s">
        <v>7474</v>
      </c>
    </row>
    <row r="893" spans="1:16" ht="15.5">
      <c r="A893" s="32" t="s">
        <v>7475</v>
      </c>
      <c r="B893" t="s">
        <v>13392</v>
      </c>
      <c r="C893" t="str">
        <f>LEFT(Data!C893,FIND("|",Data!C893)-1)</f>
        <v>Electronics</v>
      </c>
      <c r="D893" s="37">
        <v>999</v>
      </c>
      <c r="E893" s="38">
        <v>4199</v>
      </c>
      <c r="F893" s="33">
        <v>0.76</v>
      </c>
      <c r="G893" s="32">
        <v>3.5</v>
      </c>
      <c r="H893" s="36">
        <v>1913</v>
      </c>
      <c r="I893" s="32" t="s">
        <v>7477</v>
      </c>
      <c r="J893" s="32" t="s">
        <v>7478</v>
      </c>
      <c r="K893" s="32" t="s">
        <v>7479</v>
      </c>
      <c r="L893" s="32" t="s">
        <v>7480</v>
      </c>
      <c r="M893" s="32" t="s">
        <v>7481</v>
      </c>
      <c r="N893" s="32" t="s">
        <v>7482</v>
      </c>
      <c r="O893" s="32" t="s">
        <v>7483</v>
      </c>
      <c r="P893" s="32" t="s">
        <v>7484</v>
      </c>
    </row>
    <row r="894" spans="1:16" ht="15.5">
      <c r="A894" s="32" t="s">
        <v>7485</v>
      </c>
      <c r="B894" t="s">
        <v>13479</v>
      </c>
      <c r="C894" t="str">
        <f>LEFT(Data!C894,FIND("|",Data!C894)-1)</f>
        <v>Computers&amp;Accessories</v>
      </c>
      <c r="D894" s="38">
        <v>1709</v>
      </c>
      <c r="E894" s="38">
        <v>4000</v>
      </c>
      <c r="F894" s="33">
        <v>0.56999999999999995</v>
      </c>
      <c r="G894" s="32">
        <v>4.4000000000000004</v>
      </c>
      <c r="H894" s="36">
        <v>3029</v>
      </c>
      <c r="I894" s="32" t="s">
        <v>7487</v>
      </c>
      <c r="J894" s="32" t="s">
        <v>7488</v>
      </c>
      <c r="K894" s="32" t="s">
        <v>7489</v>
      </c>
      <c r="L894" s="32" t="s">
        <v>7490</v>
      </c>
      <c r="M894" s="32" t="s">
        <v>7491</v>
      </c>
      <c r="N894" s="32" t="s">
        <v>7492</v>
      </c>
      <c r="O894" s="32" t="s">
        <v>7493</v>
      </c>
      <c r="P894" s="32" t="s">
        <v>7494</v>
      </c>
    </row>
    <row r="895" spans="1:16" ht="15.5">
      <c r="A895" s="32" t="s">
        <v>7495</v>
      </c>
      <c r="B895" t="s">
        <v>13402</v>
      </c>
      <c r="C895" t="str">
        <f>LEFT(Data!C895,FIND("|",Data!C895)-1)</f>
        <v>OfficeProducts</v>
      </c>
      <c r="D895" s="37">
        <v>250</v>
      </c>
      <c r="E895" s="37">
        <v>250</v>
      </c>
      <c r="F895" s="33">
        <v>0</v>
      </c>
      <c r="G895" s="32">
        <v>4.2</v>
      </c>
      <c r="H895" s="36">
        <v>2628</v>
      </c>
      <c r="I895" s="32" t="s">
        <v>7497</v>
      </c>
      <c r="J895" s="32" t="s">
        <v>7498</v>
      </c>
      <c r="K895" s="32" t="s">
        <v>7499</v>
      </c>
      <c r="L895" s="32" t="s">
        <v>7500</v>
      </c>
      <c r="M895" s="32" t="s">
        <v>7501</v>
      </c>
      <c r="N895" s="32" t="s">
        <v>7502</v>
      </c>
      <c r="O895" s="32" t="s">
        <v>7503</v>
      </c>
      <c r="P895" s="32" t="s">
        <v>7504</v>
      </c>
    </row>
    <row r="896" spans="1:16" ht="15.5">
      <c r="A896" s="32" t="s">
        <v>486</v>
      </c>
      <c r="B896" t="s">
        <v>13083</v>
      </c>
      <c r="C896" t="str">
        <f>LEFT(Data!C896,FIND("|",Data!C896)-1)</f>
        <v>Computers&amp;Accessories</v>
      </c>
      <c r="D896" s="38">
        <v>1199</v>
      </c>
      <c r="E896" s="38">
        <v>2199</v>
      </c>
      <c r="F896" s="33">
        <v>0.45</v>
      </c>
      <c r="G896" s="32">
        <v>4.4000000000000004</v>
      </c>
      <c r="H896" s="36">
        <v>24780</v>
      </c>
      <c r="I896" s="32" t="s">
        <v>488</v>
      </c>
      <c r="J896" s="32" t="s">
        <v>489</v>
      </c>
      <c r="K896" s="32" t="s">
        <v>490</v>
      </c>
      <c r="L896" s="32" t="s">
        <v>491</v>
      </c>
      <c r="M896" s="32" t="s">
        <v>492</v>
      </c>
      <c r="N896" s="32" t="s">
        <v>493</v>
      </c>
      <c r="O896" s="32" t="s">
        <v>494</v>
      </c>
      <c r="P896" s="32" t="s">
        <v>7505</v>
      </c>
    </row>
    <row r="897" spans="1:16" ht="15.5">
      <c r="A897" s="32" t="s">
        <v>7506</v>
      </c>
      <c r="B897" t="s">
        <v>13402</v>
      </c>
      <c r="C897" t="str">
        <f>LEFT(Data!C897,FIND("|",Data!C897)-1)</f>
        <v>Home&amp;Kitchen</v>
      </c>
      <c r="D897" s="37">
        <v>90</v>
      </c>
      <c r="E897" s="37">
        <v>100</v>
      </c>
      <c r="F897" s="33">
        <v>0.1</v>
      </c>
      <c r="G897" s="32">
        <v>4.4000000000000004</v>
      </c>
      <c r="H897" s="36">
        <v>10718</v>
      </c>
      <c r="I897" s="32" t="s">
        <v>7509</v>
      </c>
      <c r="J897" s="32" t="s">
        <v>7510</v>
      </c>
      <c r="K897" s="32" t="s">
        <v>7511</v>
      </c>
      <c r="L897" s="32" t="s">
        <v>7512</v>
      </c>
      <c r="M897" s="32" t="s">
        <v>7513</v>
      </c>
      <c r="N897" s="32" t="s">
        <v>7514</v>
      </c>
      <c r="O897" s="32" t="s">
        <v>7515</v>
      </c>
      <c r="P897" s="32" t="s">
        <v>7516</v>
      </c>
    </row>
    <row r="898" spans="1:16" ht="15.5">
      <c r="A898" s="32" t="s">
        <v>7517</v>
      </c>
      <c r="B898" t="s">
        <v>13534</v>
      </c>
      <c r="C898" t="str">
        <f>LEFT(Data!C898,FIND("|",Data!C898)-1)</f>
        <v>Electronics</v>
      </c>
      <c r="D898" s="38">
        <v>2025</v>
      </c>
      <c r="E898" s="38">
        <v>5999</v>
      </c>
      <c r="F898" s="33">
        <v>0.66</v>
      </c>
      <c r="G898" s="32">
        <v>4.2</v>
      </c>
      <c r="H898" s="36">
        <v>6233</v>
      </c>
      <c r="I898" s="32" t="s">
        <v>7519</v>
      </c>
      <c r="J898" s="32" t="s">
        <v>7520</v>
      </c>
      <c r="K898" s="32" t="s">
        <v>7521</v>
      </c>
      <c r="L898" s="32" t="s">
        <v>7522</v>
      </c>
      <c r="M898" s="32" t="s">
        <v>7523</v>
      </c>
      <c r="N898" s="32" t="s">
        <v>7524</v>
      </c>
      <c r="O898" s="32" t="s">
        <v>7525</v>
      </c>
      <c r="P898" s="32" t="s">
        <v>7526</v>
      </c>
    </row>
    <row r="899" spans="1:16" ht="15.5">
      <c r="A899" s="32" t="s">
        <v>7527</v>
      </c>
      <c r="B899" t="s">
        <v>13535</v>
      </c>
      <c r="C899" t="str">
        <f>LEFT(Data!C899,FIND("|",Data!C899)-1)</f>
        <v>Computers&amp;Accessories</v>
      </c>
      <c r="D899" s="38">
        <v>1495</v>
      </c>
      <c r="E899" s="38">
        <v>1995</v>
      </c>
      <c r="F899" s="33">
        <v>0.25</v>
      </c>
      <c r="G899" s="32">
        <v>4.5</v>
      </c>
      <c r="H899" s="36">
        <v>10541</v>
      </c>
      <c r="I899" s="32" t="s">
        <v>7529</v>
      </c>
      <c r="J899" s="32" t="s">
        <v>7530</v>
      </c>
      <c r="K899" s="32" t="s">
        <v>7531</v>
      </c>
      <c r="L899" s="32" t="s">
        <v>7532</v>
      </c>
      <c r="M899" s="32" t="s">
        <v>7533</v>
      </c>
      <c r="N899" s="32" t="s">
        <v>7534</v>
      </c>
      <c r="O899" s="32" t="s">
        <v>7535</v>
      </c>
      <c r="P899" s="32" t="s">
        <v>7536</v>
      </c>
    </row>
    <row r="900" spans="1:16" ht="15.5">
      <c r="A900" s="32" t="s">
        <v>501</v>
      </c>
      <c r="B900" t="s">
        <v>13114</v>
      </c>
      <c r="C900" t="str">
        <f>LEFT(Data!C900,FIND("|",Data!C900)-1)</f>
        <v>Computers&amp;Accessories</v>
      </c>
      <c r="D900" s="37">
        <v>799</v>
      </c>
      <c r="E900" s="38">
        <v>2100</v>
      </c>
      <c r="F900" s="33">
        <v>0.62</v>
      </c>
      <c r="G900" s="32">
        <v>4.3</v>
      </c>
      <c r="H900" s="36">
        <v>8188</v>
      </c>
      <c r="I900" s="32" t="s">
        <v>503</v>
      </c>
      <c r="J900" s="32" t="s">
        <v>504</v>
      </c>
      <c r="K900" s="32" t="s">
        <v>505</v>
      </c>
      <c r="L900" s="32" t="s">
        <v>506</v>
      </c>
      <c r="M900" s="32" t="s">
        <v>507</v>
      </c>
      <c r="N900" s="32" t="s">
        <v>508</v>
      </c>
      <c r="O900" s="32" t="s">
        <v>7537</v>
      </c>
      <c r="P900" s="32" t="s">
        <v>7538</v>
      </c>
    </row>
    <row r="901" spans="1:16" ht="15.5">
      <c r="A901" s="32" t="s">
        <v>7539</v>
      </c>
      <c r="B901" t="s">
        <v>13421</v>
      </c>
      <c r="C901" t="str">
        <f>LEFT(Data!C901,FIND("|",Data!C901)-1)</f>
        <v>Electronics</v>
      </c>
      <c r="D901" s="37">
        <v>899</v>
      </c>
      <c r="E901" s="38">
        <v>1199</v>
      </c>
      <c r="F901" s="33">
        <v>0.25</v>
      </c>
      <c r="G901" s="32">
        <v>3.8</v>
      </c>
      <c r="H901" s="36">
        <v>10751</v>
      </c>
      <c r="I901" s="32" t="s">
        <v>7541</v>
      </c>
      <c r="J901" s="32" t="s">
        <v>7542</v>
      </c>
      <c r="K901" s="32" t="s">
        <v>7543</v>
      </c>
      <c r="L901" s="32" t="s">
        <v>7544</v>
      </c>
      <c r="M901" s="32" t="s">
        <v>7545</v>
      </c>
      <c r="N901" s="32" t="s">
        <v>7546</v>
      </c>
      <c r="O901" s="32" t="s">
        <v>7547</v>
      </c>
      <c r="P901" s="32" t="s">
        <v>7548</v>
      </c>
    </row>
    <row r="902" spans="1:16" ht="15.5">
      <c r="A902" s="32" t="s">
        <v>7549</v>
      </c>
      <c r="B902" t="s">
        <v>13138</v>
      </c>
      <c r="C902" t="str">
        <f>LEFT(Data!C902,FIND("|",Data!C902)-1)</f>
        <v>Computers&amp;Accessories</v>
      </c>
      <c r="D902" s="37">
        <v>349</v>
      </c>
      <c r="E902" s="37">
        <v>999</v>
      </c>
      <c r="F902" s="33">
        <v>0.65</v>
      </c>
      <c r="G902" s="32">
        <v>3.9</v>
      </c>
      <c r="H902" s="36">
        <v>817</v>
      </c>
      <c r="I902" s="32" t="s">
        <v>7552</v>
      </c>
      <c r="J902" s="32" t="s">
        <v>7553</v>
      </c>
      <c r="K902" s="32" t="s">
        <v>7554</v>
      </c>
      <c r="L902" s="32" t="s">
        <v>7555</v>
      </c>
      <c r="M902" s="32" t="s">
        <v>7556</v>
      </c>
      <c r="N902" s="32" t="s">
        <v>7557</v>
      </c>
      <c r="O902" s="32" t="s">
        <v>7558</v>
      </c>
      <c r="P902" s="32" t="s">
        <v>7559</v>
      </c>
    </row>
    <row r="903" spans="1:16" ht="15.5">
      <c r="A903" s="32" t="s">
        <v>7560</v>
      </c>
      <c r="B903" t="s">
        <v>13536</v>
      </c>
      <c r="C903" t="str">
        <f>LEFT(Data!C903,FIND("|",Data!C903)-1)</f>
        <v>Electronics</v>
      </c>
      <c r="D903" s="37">
        <v>900</v>
      </c>
      <c r="E903" s="38">
        <v>2499</v>
      </c>
      <c r="F903" s="33">
        <v>0.64</v>
      </c>
      <c r="G903" s="32">
        <v>4</v>
      </c>
      <c r="H903" s="36">
        <v>36384</v>
      </c>
      <c r="I903" s="32" t="s">
        <v>7562</v>
      </c>
      <c r="J903" s="32" t="s">
        <v>4583</v>
      </c>
      <c r="K903" s="32" t="s">
        <v>4584</v>
      </c>
      <c r="L903" s="32" t="s">
        <v>4585</v>
      </c>
      <c r="M903" s="32" t="s">
        <v>4586</v>
      </c>
      <c r="N903" s="32" t="s">
        <v>4587</v>
      </c>
      <c r="O903" s="32" t="s">
        <v>7563</v>
      </c>
      <c r="P903" s="32" t="s">
        <v>7564</v>
      </c>
    </row>
    <row r="904" spans="1:16" ht="15.5">
      <c r="A904" s="32" t="s">
        <v>7565</v>
      </c>
      <c r="B904" t="s">
        <v>13537</v>
      </c>
      <c r="C904" t="str">
        <f>LEFT(Data!C904,FIND("|",Data!C904)-1)</f>
        <v>Electronics</v>
      </c>
      <c r="D904" s="38">
        <v>2490</v>
      </c>
      <c r="E904" s="38">
        <v>3990</v>
      </c>
      <c r="F904" s="33">
        <v>0.38</v>
      </c>
      <c r="G904" s="32">
        <v>4.0999999999999996</v>
      </c>
      <c r="H904" s="36">
        <v>3606</v>
      </c>
      <c r="I904" s="32" t="s">
        <v>7567</v>
      </c>
      <c r="J904" s="32" t="s">
        <v>7568</v>
      </c>
      <c r="K904" s="32" t="s">
        <v>7569</v>
      </c>
      <c r="L904" s="32" t="s">
        <v>7570</v>
      </c>
      <c r="M904" s="32" t="s">
        <v>7571</v>
      </c>
      <c r="N904" s="32" t="s">
        <v>7572</v>
      </c>
      <c r="O904" s="32" t="s">
        <v>7573</v>
      </c>
      <c r="P904" s="32" t="s">
        <v>7574</v>
      </c>
    </row>
    <row r="905" spans="1:16" ht="15.5">
      <c r="A905" s="32" t="s">
        <v>7575</v>
      </c>
      <c r="B905" t="s">
        <v>13538</v>
      </c>
      <c r="C905" t="str">
        <f>LEFT(Data!C905,FIND("|",Data!C905)-1)</f>
        <v>Electronics</v>
      </c>
      <c r="D905" s="37">
        <v>116</v>
      </c>
      <c r="E905" s="37">
        <v>200</v>
      </c>
      <c r="F905" s="33">
        <v>0.42</v>
      </c>
      <c r="G905" s="32">
        <v>4.4000000000000004</v>
      </c>
      <c r="H905" s="36">
        <v>357</v>
      </c>
      <c r="I905" s="32" t="s">
        <v>7577</v>
      </c>
      <c r="J905" s="32" t="s">
        <v>7578</v>
      </c>
      <c r="K905" s="32" t="s">
        <v>7579</v>
      </c>
      <c r="L905" s="32" t="s">
        <v>7580</v>
      </c>
      <c r="M905" s="32" t="s">
        <v>7581</v>
      </c>
      <c r="N905" s="32" t="s">
        <v>7582</v>
      </c>
      <c r="O905" s="32" t="s">
        <v>7583</v>
      </c>
      <c r="P905" s="32" t="s">
        <v>7584</v>
      </c>
    </row>
    <row r="906" spans="1:16" ht="15.5">
      <c r="A906" s="32" t="s">
        <v>7585</v>
      </c>
      <c r="B906" t="s">
        <v>13539</v>
      </c>
      <c r="C906" t="str">
        <f>LEFT(Data!C906,FIND("|",Data!C906)-1)</f>
        <v>Home&amp;Kitchen</v>
      </c>
      <c r="D906" s="37">
        <v>200</v>
      </c>
      <c r="E906" s="37">
        <v>230</v>
      </c>
      <c r="F906" s="33">
        <v>0.13</v>
      </c>
      <c r="G906" s="32">
        <v>4.4000000000000004</v>
      </c>
      <c r="H906" s="36">
        <v>10170</v>
      </c>
      <c r="I906" s="32" t="s">
        <v>7587</v>
      </c>
      <c r="J906" s="32" t="s">
        <v>7588</v>
      </c>
      <c r="K906" s="32" t="s">
        <v>7589</v>
      </c>
      <c r="L906" s="32" t="s">
        <v>7590</v>
      </c>
      <c r="M906" s="32" t="s">
        <v>7591</v>
      </c>
      <c r="N906" s="32" t="s">
        <v>7592</v>
      </c>
      <c r="O906" s="32" t="s">
        <v>7593</v>
      </c>
      <c r="P906" s="32" t="s">
        <v>7594</v>
      </c>
    </row>
    <row r="907" spans="1:16" ht="15.5">
      <c r="A907" s="32" t="s">
        <v>7595</v>
      </c>
      <c r="B907" t="s">
        <v>13540</v>
      </c>
      <c r="C907" t="str">
        <f>LEFT(Data!C907,FIND("|",Data!C907)-1)</f>
        <v>Computers&amp;Accessories</v>
      </c>
      <c r="D907" s="38">
        <v>1249</v>
      </c>
      <c r="E907" s="38">
        <v>2796</v>
      </c>
      <c r="F907" s="33">
        <v>0.55000000000000004</v>
      </c>
      <c r="G907" s="32">
        <v>4.4000000000000004</v>
      </c>
      <c r="H907" s="36">
        <v>4598</v>
      </c>
      <c r="I907" s="32" t="s">
        <v>7597</v>
      </c>
      <c r="J907" s="32" t="s">
        <v>7598</v>
      </c>
      <c r="K907" s="32" t="s">
        <v>7599</v>
      </c>
      <c r="L907" s="32" t="s">
        <v>7600</v>
      </c>
      <c r="M907" s="32" t="s">
        <v>7601</v>
      </c>
      <c r="N907" s="32" t="s">
        <v>7602</v>
      </c>
      <c r="O907" s="32" t="s">
        <v>7603</v>
      </c>
      <c r="P907" s="32" t="s">
        <v>7604</v>
      </c>
    </row>
    <row r="908" spans="1:16" ht="15.5">
      <c r="A908" s="32" t="s">
        <v>7605</v>
      </c>
      <c r="B908" t="s">
        <v>13541</v>
      </c>
      <c r="C908" t="str">
        <f>LEFT(Data!C908,FIND("|",Data!C908)-1)</f>
        <v>Computers&amp;Accessories</v>
      </c>
      <c r="D908" s="37">
        <v>649</v>
      </c>
      <c r="E908" s="37">
        <v>999</v>
      </c>
      <c r="F908" s="33">
        <v>0.35</v>
      </c>
      <c r="G908" s="32">
        <v>3.5</v>
      </c>
      <c r="H908" s="36">
        <v>7222</v>
      </c>
      <c r="I908" s="32" t="s">
        <v>7608</v>
      </c>
      <c r="J908" s="32" t="s">
        <v>7609</v>
      </c>
      <c r="K908" s="32" t="s">
        <v>7610</v>
      </c>
      <c r="L908" s="32" t="s">
        <v>7611</v>
      </c>
      <c r="M908" s="32" t="s">
        <v>7612</v>
      </c>
      <c r="N908" s="32" t="s">
        <v>7613</v>
      </c>
      <c r="O908" s="32" t="s">
        <v>7614</v>
      </c>
      <c r="P908" s="32" t="s">
        <v>7615</v>
      </c>
    </row>
    <row r="909" spans="1:16" ht="15.5">
      <c r="A909" s="32" t="s">
        <v>7616</v>
      </c>
      <c r="B909" t="s">
        <v>13542</v>
      </c>
      <c r="C909" t="str">
        <f>LEFT(Data!C909,FIND("|",Data!C909)-1)</f>
        <v>Computers&amp;Accessories</v>
      </c>
      <c r="D909" s="38">
        <v>2649</v>
      </c>
      <c r="E909" s="38">
        <v>3499</v>
      </c>
      <c r="F909" s="33">
        <v>0.24</v>
      </c>
      <c r="G909" s="32">
        <v>4.5</v>
      </c>
      <c r="H909" s="36">
        <v>1271</v>
      </c>
      <c r="I909" s="32" t="s">
        <v>7619</v>
      </c>
      <c r="J909" s="32" t="s">
        <v>7620</v>
      </c>
      <c r="K909" s="32" t="s">
        <v>7621</v>
      </c>
      <c r="L909" s="32" t="s">
        <v>7622</v>
      </c>
      <c r="M909" s="32" t="s">
        <v>7623</v>
      </c>
      <c r="N909" s="32" t="s">
        <v>7624</v>
      </c>
      <c r="O909" s="32" t="s">
        <v>7625</v>
      </c>
      <c r="P909" s="32" t="s">
        <v>7626</v>
      </c>
    </row>
    <row r="910" spans="1:16" ht="15.5">
      <c r="A910" s="32" t="s">
        <v>522</v>
      </c>
      <c r="B910" t="s">
        <v>13076</v>
      </c>
      <c r="C910" t="str">
        <f>LEFT(Data!C910,FIND("|",Data!C910)-1)</f>
        <v>Computers&amp;Accessories</v>
      </c>
      <c r="D910" s="37">
        <v>199</v>
      </c>
      <c r="E910" s="37">
        <v>349</v>
      </c>
      <c r="F910" s="33">
        <v>0.43</v>
      </c>
      <c r="G910" s="32">
        <v>4.0999999999999996</v>
      </c>
      <c r="H910" s="36">
        <v>314</v>
      </c>
      <c r="I910" s="32" t="s">
        <v>524</v>
      </c>
      <c r="J910" s="32" t="s">
        <v>525</v>
      </c>
      <c r="K910" s="32" t="s">
        <v>526</v>
      </c>
      <c r="L910" s="32" t="s">
        <v>527</v>
      </c>
      <c r="M910" s="32" t="s">
        <v>528</v>
      </c>
      <c r="N910" s="32" t="s">
        <v>529</v>
      </c>
      <c r="O910" s="32" t="s">
        <v>7627</v>
      </c>
      <c r="P910" s="32" t="s">
        <v>7628</v>
      </c>
    </row>
    <row r="911" spans="1:16" ht="15.5">
      <c r="A911" s="32" t="s">
        <v>7629</v>
      </c>
      <c r="B911" t="s">
        <v>13543</v>
      </c>
      <c r="C911" t="str">
        <f>LEFT(Data!C911,FIND("|",Data!C911)-1)</f>
        <v>Computers&amp;Accessories</v>
      </c>
      <c r="D911" s="37">
        <v>596</v>
      </c>
      <c r="E911" s="37">
        <v>723</v>
      </c>
      <c r="F911" s="33">
        <v>0.18</v>
      </c>
      <c r="G911" s="32">
        <v>4.4000000000000004</v>
      </c>
      <c r="H911" s="36">
        <v>3219</v>
      </c>
      <c r="I911" s="32" t="s">
        <v>7631</v>
      </c>
      <c r="J911" s="32" t="s">
        <v>7632</v>
      </c>
      <c r="K911" s="32" t="s">
        <v>7633</v>
      </c>
      <c r="L911" s="32" t="s">
        <v>7634</v>
      </c>
      <c r="M911" s="32" t="s">
        <v>7635</v>
      </c>
      <c r="N911" s="32" t="s">
        <v>7636</v>
      </c>
      <c r="O911" s="32" t="s">
        <v>7637</v>
      </c>
      <c r="P911" s="32" t="s">
        <v>7638</v>
      </c>
    </row>
    <row r="912" spans="1:16" ht="15.5">
      <c r="A912" s="32" t="s">
        <v>7639</v>
      </c>
      <c r="B912" t="s">
        <v>13295</v>
      </c>
      <c r="C912" t="str">
        <f>LEFT(Data!C912,FIND("|",Data!C912)-1)</f>
        <v>Electronics</v>
      </c>
      <c r="D912" s="38">
        <v>2499</v>
      </c>
      <c r="E912" s="38">
        <v>5999</v>
      </c>
      <c r="F912" s="33">
        <v>0.57999999999999996</v>
      </c>
      <c r="G912" s="32">
        <v>4.0999999999999996</v>
      </c>
      <c r="H912" s="36">
        <v>38879</v>
      </c>
      <c r="I912" s="32" t="s">
        <v>7641</v>
      </c>
      <c r="J912" s="32" t="s">
        <v>4435</v>
      </c>
      <c r="K912" s="32" t="s">
        <v>4436</v>
      </c>
      <c r="L912" s="32" t="s">
        <v>4437</v>
      </c>
      <c r="M912" s="32" t="s">
        <v>4438</v>
      </c>
      <c r="N912" s="32" t="s">
        <v>4439</v>
      </c>
      <c r="O912" s="32" t="s">
        <v>7642</v>
      </c>
      <c r="P912" s="32" t="s">
        <v>7643</v>
      </c>
    </row>
    <row r="913" spans="1:16" ht="15.5">
      <c r="A913" s="32" t="s">
        <v>7644</v>
      </c>
      <c r="B913" t="s">
        <v>13407</v>
      </c>
      <c r="C913" t="str">
        <f>LEFT(Data!C913,FIND("|",Data!C913)-1)</f>
        <v>Electronics</v>
      </c>
      <c r="D913" s="38">
        <v>4999</v>
      </c>
      <c r="E913" s="38">
        <v>12499</v>
      </c>
      <c r="F913" s="33">
        <v>0.6</v>
      </c>
      <c r="G913" s="32">
        <v>4.2</v>
      </c>
      <c r="H913" s="36">
        <v>4541</v>
      </c>
      <c r="I913" s="32" t="s">
        <v>7647</v>
      </c>
      <c r="J913" s="32" t="s">
        <v>7648</v>
      </c>
      <c r="K913" s="32" t="s">
        <v>7649</v>
      </c>
      <c r="L913" s="32" t="s">
        <v>7650</v>
      </c>
      <c r="M913" s="32" t="s">
        <v>7651</v>
      </c>
      <c r="N913" s="32" t="s">
        <v>7652</v>
      </c>
      <c r="O913" s="32" t="s">
        <v>7653</v>
      </c>
      <c r="P913" s="32" t="s">
        <v>7654</v>
      </c>
    </row>
    <row r="914" spans="1:16" ht="15.5">
      <c r="A914" s="32" t="s">
        <v>7655</v>
      </c>
      <c r="B914" t="s">
        <v>13290</v>
      </c>
      <c r="C914" t="str">
        <f>LEFT(Data!C914,FIND("|",Data!C914)-1)</f>
        <v>Electronics</v>
      </c>
      <c r="D914" s="37">
        <v>399</v>
      </c>
      <c r="E914" s="38">
        <v>1290</v>
      </c>
      <c r="F914" s="33">
        <v>0.69</v>
      </c>
      <c r="G914" s="32">
        <v>4.2</v>
      </c>
      <c r="H914" s="36">
        <v>76042</v>
      </c>
      <c r="I914" s="32" t="s">
        <v>7657</v>
      </c>
      <c r="J914" s="32" t="s">
        <v>7658</v>
      </c>
      <c r="K914" s="32" t="s">
        <v>7659</v>
      </c>
      <c r="L914" s="32" t="s">
        <v>7660</v>
      </c>
      <c r="M914" s="32" t="s">
        <v>7661</v>
      </c>
      <c r="N914" s="32" t="s">
        <v>7662</v>
      </c>
      <c r="O914" s="32" t="s">
        <v>7663</v>
      </c>
      <c r="P914" s="32" t="s">
        <v>7664</v>
      </c>
    </row>
    <row r="915" spans="1:16" ht="15.5">
      <c r="A915" s="32" t="s">
        <v>7665</v>
      </c>
      <c r="B915" t="s">
        <v>13538</v>
      </c>
      <c r="C915" t="str">
        <f>LEFT(Data!C915,FIND("|",Data!C915)-1)</f>
        <v>Electronics</v>
      </c>
      <c r="D915" s="37">
        <v>116</v>
      </c>
      <c r="E915" s="37">
        <v>200</v>
      </c>
      <c r="F915" s="33">
        <v>0.42</v>
      </c>
      <c r="G915" s="32">
        <v>4.3</v>
      </c>
      <c r="H915" s="36">
        <v>485</v>
      </c>
      <c r="I915" s="32" t="s">
        <v>7667</v>
      </c>
      <c r="J915" s="32" t="s">
        <v>7668</v>
      </c>
      <c r="K915" s="32" t="s">
        <v>7669</v>
      </c>
      <c r="L915" s="32" t="s">
        <v>7670</v>
      </c>
      <c r="M915" s="32" t="s">
        <v>7671</v>
      </c>
      <c r="N915" s="32" t="s">
        <v>7672</v>
      </c>
      <c r="O915" s="32" t="s">
        <v>7673</v>
      </c>
      <c r="P915" s="32" t="s">
        <v>7674</v>
      </c>
    </row>
    <row r="916" spans="1:16" ht="15.5">
      <c r="A916" s="32" t="s">
        <v>7675</v>
      </c>
      <c r="B916" t="s">
        <v>13544</v>
      </c>
      <c r="C916" t="str">
        <f>LEFT(Data!C916,FIND("|",Data!C916)-1)</f>
        <v>Electronics</v>
      </c>
      <c r="D916" s="38">
        <v>4499</v>
      </c>
      <c r="E916" s="38">
        <v>5999</v>
      </c>
      <c r="F916" s="33">
        <v>0.25</v>
      </c>
      <c r="G916" s="32">
        <v>4.3</v>
      </c>
      <c r="H916" s="36">
        <v>44696</v>
      </c>
      <c r="I916" s="32" t="s">
        <v>7677</v>
      </c>
      <c r="J916" s="32" t="s">
        <v>7678</v>
      </c>
      <c r="K916" s="32" t="s">
        <v>7679</v>
      </c>
      <c r="L916" s="32" t="s">
        <v>7680</v>
      </c>
      <c r="M916" s="32" t="s">
        <v>7681</v>
      </c>
      <c r="N916" s="32" t="s">
        <v>7682</v>
      </c>
      <c r="O916" s="32" t="s">
        <v>7683</v>
      </c>
      <c r="P916" s="32" t="s">
        <v>7684</v>
      </c>
    </row>
    <row r="917" spans="1:16" ht="15.5">
      <c r="A917" s="32" t="s">
        <v>7685</v>
      </c>
      <c r="B917" t="s">
        <v>13392</v>
      </c>
      <c r="C917" t="str">
        <f>LEFT(Data!C917,FIND("|",Data!C917)-1)</f>
        <v>Computers&amp;Accessories</v>
      </c>
      <c r="D917" s="37">
        <v>330</v>
      </c>
      <c r="E917" s="37">
        <v>499</v>
      </c>
      <c r="F917" s="33">
        <v>0.34</v>
      </c>
      <c r="G917" s="32">
        <v>3.7</v>
      </c>
      <c r="H917" s="36">
        <v>8566</v>
      </c>
      <c r="I917" s="32" t="s">
        <v>7687</v>
      </c>
      <c r="J917" s="32" t="s">
        <v>7688</v>
      </c>
      <c r="K917" s="32" t="s">
        <v>7689</v>
      </c>
      <c r="L917" s="32" t="s">
        <v>7690</v>
      </c>
      <c r="M917" s="32" t="s">
        <v>7691</v>
      </c>
      <c r="N917" s="32" t="s">
        <v>7692</v>
      </c>
      <c r="O917" s="32" t="s">
        <v>7693</v>
      </c>
      <c r="P917" s="32" t="s">
        <v>7694</v>
      </c>
    </row>
    <row r="918" spans="1:16" ht="15.5">
      <c r="A918" s="32" t="s">
        <v>7695</v>
      </c>
      <c r="B918" t="s">
        <v>13397</v>
      </c>
      <c r="C918" t="str">
        <f>LEFT(Data!C918,FIND("|",Data!C918)-1)</f>
        <v>Electronics</v>
      </c>
      <c r="D918" s="37">
        <v>649</v>
      </c>
      <c r="E918" s="38">
        <v>2499</v>
      </c>
      <c r="F918" s="33">
        <v>0.74</v>
      </c>
      <c r="G918" s="32">
        <v>3.9</v>
      </c>
      <c r="H918" s="36">
        <v>13049</v>
      </c>
      <c r="I918" s="32" t="s">
        <v>7697</v>
      </c>
      <c r="J918" s="32" t="s">
        <v>7698</v>
      </c>
      <c r="K918" s="32" t="s">
        <v>7699</v>
      </c>
      <c r="L918" s="32" t="s">
        <v>7700</v>
      </c>
      <c r="M918" s="32" t="s">
        <v>7701</v>
      </c>
      <c r="N918" s="32" t="s">
        <v>7702</v>
      </c>
      <c r="O918" s="32" t="s">
        <v>7703</v>
      </c>
      <c r="P918" s="32" t="s">
        <v>7704</v>
      </c>
    </row>
    <row r="919" spans="1:16" ht="15.5">
      <c r="A919" s="32" t="s">
        <v>7705</v>
      </c>
      <c r="B919" t="s">
        <v>13545</v>
      </c>
      <c r="C919" t="str">
        <f>LEFT(Data!C919,FIND("|",Data!C919)-1)</f>
        <v>Computers&amp;Accessories</v>
      </c>
      <c r="D919" s="38">
        <v>1234</v>
      </c>
      <c r="E919" s="38">
        <v>1599</v>
      </c>
      <c r="F919" s="33">
        <v>0.23</v>
      </c>
      <c r="G919" s="32">
        <v>4.5</v>
      </c>
      <c r="H919" s="36">
        <v>16680</v>
      </c>
      <c r="I919" s="32" t="s">
        <v>7707</v>
      </c>
      <c r="J919" s="32" t="s">
        <v>7708</v>
      </c>
      <c r="K919" s="32" t="s">
        <v>7709</v>
      </c>
      <c r="L919" s="32" t="s">
        <v>7710</v>
      </c>
      <c r="M919" s="32" t="s">
        <v>7711</v>
      </c>
      <c r="N919" s="32" t="s">
        <v>7712</v>
      </c>
      <c r="O919" s="32" t="s">
        <v>7713</v>
      </c>
      <c r="P919" s="32" t="s">
        <v>7714</v>
      </c>
    </row>
    <row r="920" spans="1:16" ht="15.5">
      <c r="A920" s="32" t="s">
        <v>4442</v>
      </c>
      <c r="B920" t="s">
        <v>13358</v>
      </c>
      <c r="C920" t="str">
        <f>LEFT(Data!C920,FIND("|",Data!C920)-1)</f>
        <v>Electronics</v>
      </c>
      <c r="D920" s="38">
        <v>1399</v>
      </c>
      <c r="E920" s="38">
        <v>2990</v>
      </c>
      <c r="F920" s="33">
        <v>0.53</v>
      </c>
      <c r="G920" s="32">
        <v>4.0999999999999996</v>
      </c>
      <c r="H920" s="36">
        <v>97174</v>
      </c>
      <c r="I920" s="32" t="s">
        <v>4445</v>
      </c>
      <c r="J920" s="32" t="s">
        <v>4446</v>
      </c>
      <c r="K920" s="32" t="s">
        <v>4447</v>
      </c>
      <c r="L920" s="32" t="s">
        <v>4448</v>
      </c>
      <c r="M920" s="32" t="s">
        <v>4449</v>
      </c>
      <c r="N920" s="32" t="s">
        <v>4450</v>
      </c>
      <c r="O920" s="32" t="s">
        <v>7715</v>
      </c>
      <c r="P920" s="32" t="s">
        <v>7716</v>
      </c>
    </row>
    <row r="921" spans="1:16" ht="15.5">
      <c r="A921" s="32" t="s">
        <v>7717</v>
      </c>
      <c r="B921" t="s">
        <v>13546</v>
      </c>
      <c r="C921" t="str">
        <f>LEFT(Data!C921,FIND("|",Data!C921)-1)</f>
        <v>OfficeProducts</v>
      </c>
      <c r="D921" s="37">
        <v>272</v>
      </c>
      <c r="E921" s="37">
        <v>320</v>
      </c>
      <c r="F921" s="33">
        <v>0.15</v>
      </c>
      <c r="G921" s="32">
        <v>4</v>
      </c>
      <c r="H921" s="36">
        <v>3686</v>
      </c>
      <c r="I921" s="32" t="s">
        <v>7719</v>
      </c>
      <c r="J921" s="32" t="s">
        <v>7720</v>
      </c>
      <c r="K921" s="32" t="s">
        <v>7721</v>
      </c>
      <c r="L921" s="32" t="s">
        <v>7722</v>
      </c>
      <c r="M921" s="32" t="s">
        <v>7723</v>
      </c>
      <c r="N921" s="32" t="s">
        <v>7724</v>
      </c>
      <c r="O921" s="32" t="s">
        <v>7725</v>
      </c>
      <c r="P921" s="32" t="s">
        <v>7726</v>
      </c>
    </row>
    <row r="922" spans="1:16" ht="15.5">
      <c r="A922" s="32" t="s">
        <v>7727</v>
      </c>
      <c r="B922" t="s">
        <v>13547</v>
      </c>
      <c r="C922" t="str">
        <f>LEFT(Data!C922,FIND("|",Data!C922)-1)</f>
        <v>Electronics</v>
      </c>
      <c r="D922" s="37">
        <v>99</v>
      </c>
      <c r="E922" s="37">
        <v>999</v>
      </c>
      <c r="F922" s="33">
        <v>0.9</v>
      </c>
      <c r="G922" s="32">
        <v>3.8</v>
      </c>
      <c r="H922" s="36">
        <v>594</v>
      </c>
      <c r="I922" s="32" t="s">
        <v>7730</v>
      </c>
      <c r="J922" s="32" t="s">
        <v>7731</v>
      </c>
      <c r="K922" s="32" t="s">
        <v>7732</v>
      </c>
      <c r="L922" s="32" t="s">
        <v>7733</v>
      </c>
      <c r="M922" s="32" t="s">
        <v>7734</v>
      </c>
      <c r="N922" s="32" t="s">
        <v>7735</v>
      </c>
      <c r="O922" s="32" t="s">
        <v>7736</v>
      </c>
      <c r="P922" s="32" t="s">
        <v>7737</v>
      </c>
    </row>
    <row r="923" spans="1:16" ht="15.5">
      <c r="A923" s="32" t="s">
        <v>7738</v>
      </c>
      <c r="B923" t="s">
        <v>13548</v>
      </c>
      <c r="C923" t="str">
        <f>LEFT(Data!C923,FIND("|",Data!C923)-1)</f>
        <v>Computers&amp;Accessories</v>
      </c>
      <c r="D923" s="38">
        <v>3498</v>
      </c>
      <c r="E923" s="38">
        <v>3875</v>
      </c>
      <c r="F923" s="33">
        <v>0.1</v>
      </c>
      <c r="G923" s="32">
        <v>3.4</v>
      </c>
      <c r="H923" s="36">
        <v>12185</v>
      </c>
      <c r="I923" s="32" t="s">
        <v>7741</v>
      </c>
      <c r="J923" s="32" t="s">
        <v>7742</v>
      </c>
      <c r="K923" s="32" t="s">
        <v>7743</v>
      </c>
      <c r="L923" s="32" t="s">
        <v>7744</v>
      </c>
      <c r="M923" s="32" t="s">
        <v>7745</v>
      </c>
      <c r="N923" s="32" t="s">
        <v>7746</v>
      </c>
      <c r="O923" s="32" t="s">
        <v>7747</v>
      </c>
      <c r="P923" s="32" t="s">
        <v>7748</v>
      </c>
    </row>
    <row r="924" spans="1:16" ht="15.5">
      <c r="A924" s="32" t="s">
        <v>7749</v>
      </c>
      <c r="B924" t="s">
        <v>13549</v>
      </c>
      <c r="C924" t="str">
        <f>LEFT(Data!C924,FIND("|",Data!C924)-1)</f>
        <v>Computers&amp;Accessories</v>
      </c>
      <c r="D924" s="38">
        <v>10099</v>
      </c>
      <c r="E924" s="38">
        <v>19110</v>
      </c>
      <c r="F924" s="33">
        <v>0.47</v>
      </c>
      <c r="G924" s="32">
        <v>4.3</v>
      </c>
      <c r="H924" s="36">
        <v>2623</v>
      </c>
      <c r="I924" s="32" t="s">
        <v>7751</v>
      </c>
      <c r="J924" s="32" t="s">
        <v>7752</v>
      </c>
      <c r="K924" s="32" t="s">
        <v>7753</v>
      </c>
      <c r="L924" s="32" t="s">
        <v>7754</v>
      </c>
      <c r="M924" s="32" t="s">
        <v>7755</v>
      </c>
      <c r="N924" s="32" t="s">
        <v>7756</v>
      </c>
      <c r="O924" s="32" t="s">
        <v>7757</v>
      </c>
      <c r="P924" s="32" t="s">
        <v>7758</v>
      </c>
    </row>
    <row r="925" spans="1:16" ht="15.5">
      <c r="A925" s="32" t="s">
        <v>7759</v>
      </c>
      <c r="B925" t="s">
        <v>13461</v>
      </c>
      <c r="C925" t="str">
        <f>LEFT(Data!C925,FIND("|",Data!C925)-1)</f>
        <v>Computers&amp;Accessories</v>
      </c>
      <c r="D925" s="37">
        <v>449</v>
      </c>
      <c r="E925" s="37">
        <v>999</v>
      </c>
      <c r="F925" s="33">
        <v>0.55000000000000004</v>
      </c>
      <c r="G925" s="32">
        <v>4.3</v>
      </c>
      <c r="H925" s="36">
        <v>9701</v>
      </c>
      <c r="I925" s="32" t="s">
        <v>7761</v>
      </c>
      <c r="J925" s="32" t="s">
        <v>7762</v>
      </c>
      <c r="K925" s="32" t="s">
        <v>7763</v>
      </c>
      <c r="L925" s="32" t="s">
        <v>7764</v>
      </c>
      <c r="M925" s="32" t="s">
        <v>7765</v>
      </c>
      <c r="N925" s="32" t="s">
        <v>7766</v>
      </c>
      <c r="O925" s="32" t="s">
        <v>7767</v>
      </c>
      <c r="P925" s="32" t="s">
        <v>7768</v>
      </c>
    </row>
    <row r="926" spans="1:16" ht="15.5">
      <c r="A926" s="32" t="s">
        <v>7769</v>
      </c>
      <c r="B926" t="s">
        <v>13550</v>
      </c>
      <c r="C926" t="str">
        <f>LEFT(Data!C926,FIND("|",Data!C926)-1)</f>
        <v>Toys&amp;Games</v>
      </c>
      <c r="D926" s="37">
        <v>150</v>
      </c>
      <c r="E926" s="37">
        <v>150</v>
      </c>
      <c r="F926" s="33">
        <v>0</v>
      </c>
      <c r="G926" s="32">
        <v>4.3</v>
      </c>
      <c r="H926" s="36">
        <v>15867</v>
      </c>
      <c r="I926" s="32" t="s">
        <v>7772</v>
      </c>
      <c r="J926" s="32" t="s">
        <v>7773</v>
      </c>
      <c r="K926" s="32" t="s">
        <v>7774</v>
      </c>
      <c r="L926" s="32" t="s">
        <v>7775</v>
      </c>
      <c r="M926" s="32" t="s">
        <v>7776</v>
      </c>
      <c r="N926" s="32" t="s">
        <v>7777</v>
      </c>
      <c r="O926" s="32" t="s">
        <v>7778</v>
      </c>
      <c r="P926" s="32" t="s">
        <v>7779</v>
      </c>
    </row>
    <row r="927" spans="1:16" ht="15.5">
      <c r="A927" s="32" t="s">
        <v>552</v>
      </c>
      <c r="B927" t="s">
        <v>13118</v>
      </c>
      <c r="C927" t="str">
        <f>LEFT(Data!C927,FIND("|",Data!C927)-1)</f>
        <v>Computers&amp;Accessories</v>
      </c>
      <c r="D927" s="37">
        <v>348</v>
      </c>
      <c r="E927" s="38">
        <v>1499</v>
      </c>
      <c r="F927" s="33">
        <v>0.77</v>
      </c>
      <c r="G927" s="32">
        <v>4.2</v>
      </c>
      <c r="H927" s="36">
        <v>656</v>
      </c>
      <c r="I927" s="32" t="s">
        <v>554</v>
      </c>
      <c r="J927" s="32" t="s">
        <v>555</v>
      </c>
      <c r="K927" s="32" t="s">
        <v>556</v>
      </c>
      <c r="L927" s="32" t="s">
        <v>557</v>
      </c>
      <c r="M927" s="32" t="s">
        <v>558</v>
      </c>
      <c r="N927" s="32" t="s">
        <v>559</v>
      </c>
      <c r="O927" s="32" t="s">
        <v>560</v>
      </c>
      <c r="P927" s="32" t="s">
        <v>7780</v>
      </c>
    </row>
    <row r="928" spans="1:16" ht="15.5">
      <c r="A928" s="32" t="s">
        <v>7781</v>
      </c>
      <c r="B928" t="s">
        <v>13551</v>
      </c>
      <c r="C928" t="str">
        <f>LEFT(Data!C928,FIND("|",Data!C928)-1)</f>
        <v>Computers&amp;Accessories</v>
      </c>
      <c r="D928" s="38">
        <v>1199</v>
      </c>
      <c r="E928" s="38">
        <v>2999</v>
      </c>
      <c r="F928" s="33">
        <v>0.6</v>
      </c>
      <c r="G928" s="32">
        <v>4.0999999999999996</v>
      </c>
      <c r="H928" s="36">
        <v>10725</v>
      </c>
      <c r="I928" s="32" t="s">
        <v>7783</v>
      </c>
      <c r="J928" s="32" t="s">
        <v>7784</v>
      </c>
      <c r="K928" s="32" t="s">
        <v>7785</v>
      </c>
      <c r="L928" s="32" t="s">
        <v>7786</v>
      </c>
      <c r="M928" s="32" t="s">
        <v>7787</v>
      </c>
      <c r="N928" s="32" t="s">
        <v>7788</v>
      </c>
      <c r="O928" s="32" t="s">
        <v>7789</v>
      </c>
      <c r="P928" s="32" t="s">
        <v>7790</v>
      </c>
    </row>
    <row r="929" spans="1:16" ht="15.5">
      <c r="A929" s="32" t="s">
        <v>7791</v>
      </c>
      <c r="B929" t="s">
        <v>13552</v>
      </c>
      <c r="C929" t="str">
        <f>LEFT(Data!C929,FIND("|",Data!C929)-1)</f>
        <v>Computers&amp;Accessories</v>
      </c>
      <c r="D929" s="37">
        <v>397</v>
      </c>
      <c r="E929" s="37">
        <v>899</v>
      </c>
      <c r="F929" s="33">
        <v>0.56000000000000005</v>
      </c>
      <c r="G929" s="32">
        <v>4</v>
      </c>
      <c r="H929" s="36">
        <v>3025</v>
      </c>
      <c r="I929" s="32" t="s">
        <v>7793</v>
      </c>
      <c r="J929" s="32" t="s">
        <v>7794</v>
      </c>
      <c r="K929" s="32" t="s">
        <v>7795</v>
      </c>
      <c r="L929" s="32" t="s">
        <v>7796</v>
      </c>
      <c r="M929" s="32" t="s">
        <v>7797</v>
      </c>
      <c r="N929" s="32" t="s">
        <v>7798</v>
      </c>
      <c r="O929" s="32" t="s">
        <v>7799</v>
      </c>
      <c r="P929" s="32" t="s">
        <v>7800</v>
      </c>
    </row>
    <row r="930" spans="1:16" ht="15.5">
      <c r="A930" s="32" t="s">
        <v>562</v>
      </c>
      <c r="B930" t="s">
        <v>13079</v>
      </c>
      <c r="C930" t="str">
        <f>LEFT(Data!C930,FIND("|",Data!C930)-1)</f>
        <v>Computers&amp;Accessories</v>
      </c>
      <c r="D930" s="37">
        <v>154</v>
      </c>
      <c r="E930" s="37">
        <v>349</v>
      </c>
      <c r="F930" s="33">
        <v>0.56000000000000005</v>
      </c>
      <c r="G930" s="32">
        <v>4.3</v>
      </c>
      <c r="H930" s="36">
        <v>7064</v>
      </c>
      <c r="I930" s="32" t="s">
        <v>564</v>
      </c>
      <c r="J930" s="32" t="s">
        <v>565</v>
      </c>
      <c r="K930" s="32" t="s">
        <v>566</v>
      </c>
      <c r="L930" s="32" t="s">
        <v>567</v>
      </c>
      <c r="M930" s="32" t="s">
        <v>568</v>
      </c>
      <c r="N930" s="32" t="s">
        <v>569</v>
      </c>
      <c r="O930" s="32" t="s">
        <v>7801</v>
      </c>
      <c r="P930" s="32" t="s">
        <v>7802</v>
      </c>
    </row>
    <row r="931" spans="1:16" ht="15.5">
      <c r="A931" s="32" t="s">
        <v>7803</v>
      </c>
      <c r="B931" t="s">
        <v>13524</v>
      </c>
      <c r="C931" t="str">
        <f>LEFT(Data!C931,FIND("|",Data!C931)-1)</f>
        <v>Computers&amp;Accessories</v>
      </c>
      <c r="D931" s="37">
        <v>699</v>
      </c>
      <c r="E931" s="38">
        <v>1490</v>
      </c>
      <c r="F931" s="33">
        <v>0.53</v>
      </c>
      <c r="G931" s="32">
        <v>4</v>
      </c>
      <c r="H931" s="36">
        <v>5736</v>
      </c>
      <c r="I931" s="32" t="s">
        <v>7805</v>
      </c>
      <c r="J931" s="32" t="s">
        <v>7806</v>
      </c>
      <c r="K931" s="32" t="s">
        <v>7807</v>
      </c>
      <c r="L931" s="32" t="s">
        <v>7808</v>
      </c>
      <c r="M931" s="32" t="s">
        <v>7809</v>
      </c>
      <c r="N931" s="32" t="s">
        <v>7810</v>
      </c>
      <c r="O931" s="32" t="s">
        <v>7811</v>
      </c>
      <c r="P931" s="32" t="s">
        <v>7812</v>
      </c>
    </row>
    <row r="932" spans="1:16" ht="15.5">
      <c r="A932" s="32" t="s">
        <v>7813</v>
      </c>
      <c r="B932" t="s">
        <v>13306</v>
      </c>
      <c r="C932" t="str">
        <f>LEFT(Data!C932,FIND("|",Data!C932)-1)</f>
        <v>Electronics</v>
      </c>
      <c r="D932" s="38">
        <v>1679</v>
      </c>
      <c r="E932" s="38">
        <v>1999</v>
      </c>
      <c r="F932" s="33">
        <v>0.16</v>
      </c>
      <c r="G932" s="32">
        <v>4.0999999999999996</v>
      </c>
      <c r="H932" s="36">
        <v>72563</v>
      </c>
      <c r="I932" s="32" t="s">
        <v>7815</v>
      </c>
      <c r="J932" s="32" t="s">
        <v>7816</v>
      </c>
      <c r="K932" s="32" t="s">
        <v>7817</v>
      </c>
      <c r="L932" s="32" t="s">
        <v>7818</v>
      </c>
      <c r="M932" s="32" t="s">
        <v>7819</v>
      </c>
      <c r="N932" s="32" t="s">
        <v>7820</v>
      </c>
      <c r="O932" s="32" t="s">
        <v>7821</v>
      </c>
      <c r="P932" s="32" t="s">
        <v>7822</v>
      </c>
    </row>
    <row r="933" spans="1:16" ht="15.5">
      <c r="A933" s="32" t="s">
        <v>7823</v>
      </c>
      <c r="B933" t="s">
        <v>13496</v>
      </c>
      <c r="C933" t="str">
        <f>LEFT(Data!C933,FIND("|",Data!C933)-1)</f>
        <v>Computers&amp;Accessories</v>
      </c>
      <c r="D933" s="37">
        <v>354</v>
      </c>
      <c r="E933" s="38">
        <v>1500</v>
      </c>
      <c r="F933" s="33">
        <v>0.76</v>
      </c>
      <c r="G933" s="32">
        <v>4</v>
      </c>
      <c r="H933" s="36">
        <v>1026</v>
      </c>
      <c r="I933" s="32" t="s">
        <v>7825</v>
      </c>
      <c r="J933" s="32" t="s">
        <v>7826</v>
      </c>
      <c r="K933" s="32" t="s">
        <v>7827</v>
      </c>
      <c r="L933" s="32" t="s">
        <v>7828</v>
      </c>
      <c r="M933" s="32" t="s">
        <v>7829</v>
      </c>
      <c r="N933" s="32" t="s">
        <v>7830</v>
      </c>
      <c r="O933" s="32" t="s">
        <v>7831</v>
      </c>
      <c r="P933" s="32" t="s">
        <v>7832</v>
      </c>
    </row>
    <row r="934" spans="1:16" ht="15.5">
      <c r="A934" s="32" t="s">
        <v>7833</v>
      </c>
      <c r="B934" t="s">
        <v>13553</v>
      </c>
      <c r="C934" t="str">
        <f>LEFT(Data!C934,FIND("|",Data!C934)-1)</f>
        <v>Computers&amp;Accessories</v>
      </c>
      <c r="D934" s="38">
        <v>1199</v>
      </c>
      <c r="E934" s="38">
        <v>5499</v>
      </c>
      <c r="F934" s="33">
        <v>0.78</v>
      </c>
      <c r="G934" s="32">
        <v>3.8</v>
      </c>
      <c r="H934" s="36">
        <v>2043</v>
      </c>
      <c r="I934" s="32" t="s">
        <v>7836</v>
      </c>
      <c r="J934" s="32" t="s">
        <v>7837</v>
      </c>
      <c r="K934" s="32" t="s">
        <v>7838</v>
      </c>
      <c r="L934" s="32" t="s">
        <v>7839</v>
      </c>
      <c r="M934" s="32" t="s">
        <v>7840</v>
      </c>
      <c r="N934" s="32" t="s">
        <v>7841</v>
      </c>
      <c r="O934" s="32" t="s">
        <v>7842</v>
      </c>
      <c r="P934" s="32" t="s">
        <v>7843</v>
      </c>
    </row>
    <row r="935" spans="1:16" ht="15.5">
      <c r="A935" s="32" t="s">
        <v>7844</v>
      </c>
      <c r="B935" t="s">
        <v>13554</v>
      </c>
      <c r="C935" t="str">
        <f>LEFT(Data!C935,FIND("|",Data!C935)-1)</f>
        <v>Computers&amp;Accessories</v>
      </c>
      <c r="D935" s="37">
        <v>379</v>
      </c>
      <c r="E935" s="38">
        <v>1499</v>
      </c>
      <c r="F935" s="33">
        <v>0.75</v>
      </c>
      <c r="G935" s="32">
        <v>4.2</v>
      </c>
      <c r="H935" s="36">
        <v>4149</v>
      </c>
      <c r="I935" s="32" t="s">
        <v>7846</v>
      </c>
      <c r="J935" s="32" t="s">
        <v>7847</v>
      </c>
      <c r="K935" s="32" t="s">
        <v>7848</v>
      </c>
      <c r="L935" s="32" t="s">
        <v>7849</v>
      </c>
      <c r="M935" s="32" t="s">
        <v>7850</v>
      </c>
      <c r="N935" s="32" t="s">
        <v>7851</v>
      </c>
      <c r="O935" s="32" t="s">
        <v>7852</v>
      </c>
      <c r="P935" s="32" t="s">
        <v>7853</v>
      </c>
    </row>
    <row r="936" spans="1:16" ht="15.5">
      <c r="A936" s="32" t="s">
        <v>7854</v>
      </c>
      <c r="B936" t="s">
        <v>13555</v>
      </c>
      <c r="C936" t="str">
        <f>LEFT(Data!C936,FIND("|",Data!C936)-1)</f>
        <v>Computers&amp;Accessories</v>
      </c>
      <c r="D936" s="37">
        <v>499</v>
      </c>
      <c r="E936" s="37">
        <v>775</v>
      </c>
      <c r="F936" s="33">
        <v>0.36</v>
      </c>
      <c r="G936" s="32">
        <v>4.3</v>
      </c>
      <c r="H936" s="36">
        <v>74</v>
      </c>
      <c r="I936" s="32" t="s">
        <v>7856</v>
      </c>
      <c r="J936" s="32" t="s">
        <v>7857</v>
      </c>
      <c r="K936" s="32" t="s">
        <v>7858</v>
      </c>
      <c r="L936" s="32" t="s">
        <v>7859</v>
      </c>
      <c r="M936" s="32" t="s">
        <v>7860</v>
      </c>
      <c r="N936" s="32" t="s">
        <v>7861</v>
      </c>
      <c r="O936" s="32" t="s">
        <v>7862</v>
      </c>
      <c r="P936" s="32" t="s">
        <v>7863</v>
      </c>
    </row>
    <row r="937" spans="1:16" ht="15.5">
      <c r="A937" s="32" t="s">
        <v>7864</v>
      </c>
      <c r="B937" t="s">
        <v>13556</v>
      </c>
      <c r="C937" t="str">
        <f>LEFT(Data!C937,FIND("|",Data!C937)-1)</f>
        <v>Computers&amp;Accessories</v>
      </c>
      <c r="D937" s="38">
        <v>10389</v>
      </c>
      <c r="E937" s="38">
        <v>32000</v>
      </c>
      <c r="F937" s="33">
        <v>0.68</v>
      </c>
      <c r="G937" s="32">
        <v>4.4000000000000004</v>
      </c>
      <c r="H937" s="36">
        <v>41398</v>
      </c>
      <c r="I937" s="32" t="s">
        <v>7867</v>
      </c>
      <c r="J937" s="32" t="s">
        <v>7868</v>
      </c>
      <c r="K937" s="32" t="s">
        <v>7869</v>
      </c>
      <c r="L937" s="32" t="s">
        <v>7870</v>
      </c>
      <c r="M937" s="32" t="s">
        <v>7871</v>
      </c>
      <c r="N937" s="32" t="s">
        <v>7872</v>
      </c>
      <c r="O937" s="32" t="s">
        <v>7873</v>
      </c>
      <c r="P937" s="32" t="s">
        <v>7874</v>
      </c>
    </row>
    <row r="938" spans="1:16" ht="15.5">
      <c r="A938" s="32" t="s">
        <v>7875</v>
      </c>
      <c r="B938" t="s">
        <v>13392</v>
      </c>
      <c r="C938" t="str">
        <f>LEFT(Data!C938,FIND("|",Data!C938)-1)</f>
        <v>Computers&amp;Accessories</v>
      </c>
      <c r="D938" s="37">
        <v>649</v>
      </c>
      <c r="E938" s="38">
        <v>1300</v>
      </c>
      <c r="F938" s="33">
        <v>0.5</v>
      </c>
      <c r="G938" s="32">
        <v>4.0999999999999996</v>
      </c>
      <c r="H938" s="36">
        <v>5195</v>
      </c>
      <c r="I938" s="32" t="s">
        <v>7877</v>
      </c>
      <c r="J938" s="32" t="s">
        <v>7878</v>
      </c>
      <c r="K938" s="32" t="s">
        <v>7879</v>
      </c>
      <c r="L938" s="32" t="s">
        <v>7880</v>
      </c>
      <c r="M938" s="32" t="s">
        <v>7881</v>
      </c>
      <c r="N938" s="32" t="s">
        <v>7882</v>
      </c>
      <c r="O938" s="32" t="s">
        <v>7883</v>
      </c>
      <c r="P938" s="32" t="s">
        <v>7884</v>
      </c>
    </row>
    <row r="939" spans="1:16" ht="15.5">
      <c r="A939" s="32" t="s">
        <v>7885</v>
      </c>
      <c r="B939" t="s">
        <v>13083</v>
      </c>
      <c r="C939" t="str">
        <f>LEFT(Data!C939,FIND("|",Data!C939)-1)</f>
        <v>Computers&amp;Accessories</v>
      </c>
      <c r="D939" s="38">
        <v>1199</v>
      </c>
      <c r="E939" s="38">
        <v>1999</v>
      </c>
      <c r="F939" s="33">
        <v>0.4</v>
      </c>
      <c r="G939" s="32">
        <v>4.5</v>
      </c>
      <c r="H939" s="36">
        <v>22420</v>
      </c>
      <c r="I939" s="32" t="s">
        <v>7888</v>
      </c>
      <c r="J939" s="32" t="s">
        <v>907</v>
      </c>
      <c r="K939" s="32" t="s">
        <v>908</v>
      </c>
      <c r="L939" s="32" t="s">
        <v>909</v>
      </c>
      <c r="M939" s="32" t="s">
        <v>910</v>
      </c>
      <c r="N939" s="32" t="s">
        <v>911</v>
      </c>
      <c r="O939" s="32" t="s">
        <v>7889</v>
      </c>
      <c r="P939" s="32" t="s">
        <v>7890</v>
      </c>
    </row>
    <row r="940" spans="1:16" ht="15.5">
      <c r="A940" s="32" t="s">
        <v>592</v>
      </c>
      <c r="B940" t="s">
        <v>13121</v>
      </c>
      <c r="C940" t="str">
        <f>LEFT(Data!C940,FIND("|",Data!C940)-1)</f>
        <v>Computers&amp;Accessories</v>
      </c>
      <c r="D940" s="37">
        <v>139</v>
      </c>
      <c r="E940" s="37">
        <v>999</v>
      </c>
      <c r="F940" s="33">
        <v>0.86</v>
      </c>
      <c r="G940" s="32">
        <v>4</v>
      </c>
      <c r="H940" s="36">
        <v>1313</v>
      </c>
      <c r="I940" s="32" t="s">
        <v>594</v>
      </c>
      <c r="J940" s="32" t="s">
        <v>595</v>
      </c>
      <c r="K940" s="32" t="s">
        <v>596</v>
      </c>
      <c r="L940" s="32" t="s">
        <v>597</v>
      </c>
      <c r="M940" s="32" t="s">
        <v>598</v>
      </c>
      <c r="N940" s="32" t="s">
        <v>599</v>
      </c>
      <c r="O940" s="32" t="s">
        <v>600</v>
      </c>
      <c r="P940" s="32" t="s">
        <v>7891</v>
      </c>
    </row>
    <row r="941" spans="1:16" ht="15.5">
      <c r="A941" s="32" t="s">
        <v>7892</v>
      </c>
      <c r="B941" t="s">
        <v>13557</v>
      </c>
      <c r="C941" t="str">
        <f>LEFT(Data!C941,FIND("|",Data!C941)-1)</f>
        <v>Electronics</v>
      </c>
      <c r="D941" s="37">
        <v>889</v>
      </c>
      <c r="E941" s="38">
        <v>1999</v>
      </c>
      <c r="F941" s="33">
        <v>0.56000000000000005</v>
      </c>
      <c r="G941" s="32">
        <v>4.2</v>
      </c>
      <c r="H941" s="36">
        <v>2284</v>
      </c>
      <c r="I941" s="32" t="s">
        <v>7894</v>
      </c>
      <c r="J941" s="32" t="s">
        <v>7895</v>
      </c>
      <c r="K941" s="32" t="s">
        <v>7896</v>
      </c>
      <c r="L941" s="32" t="s">
        <v>7897</v>
      </c>
      <c r="M941" s="32" t="s">
        <v>7898</v>
      </c>
      <c r="N941" s="32" t="s">
        <v>7899</v>
      </c>
      <c r="O941" s="32" t="s">
        <v>7900</v>
      </c>
      <c r="P941" s="32" t="s">
        <v>7901</v>
      </c>
    </row>
    <row r="942" spans="1:16" ht="15.5">
      <c r="A942" s="32" t="s">
        <v>7902</v>
      </c>
      <c r="B942" t="s">
        <v>13558</v>
      </c>
      <c r="C942" t="str">
        <f>LEFT(Data!C942,FIND("|",Data!C942)-1)</f>
        <v>Computers&amp;Accessories</v>
      </c>
      <c r="D942" s="38">
        <v>1409</v>
      </c>
      <c r="E942" s="38">
        <v>2199</v>
      </c>
      <c r="F942" s="33">
        <v>0.36</v>
      </c>
      <c r="G942" s="32">
        <v>3.9</v>
      </c>
      <c r="H942" s="36">
        <v>427</v>
      </c>
      <c r="I942" s="32" t="s">
        <v>7904</v>
      </c>
      <c r="J942" s="32" t="s">
        <v>7905</v>
      </c>
      <c r="K942" s="32" t="s">
        <v>7906</v>
      </c>
      <c r="L942" s="32" t="s">
        <v>7907</v>
      </c>
      <c r="M942" s="32" t="s">
        <v>7908</v>
      </c>
      <c r="N942" s="32" t="s">
        <v>7909</v>
      </c>
      <c r="O942" s="32" t="s">
        <v>7910</v>
      </c>
      <c r="P942" s="32" t="s">
        <v>7911</v>
      </c>
    </row>
    <row r="943" spans="1:16" ht="15.5">
      <c r="A943" s="32" t="s">
        <v>7912</v>
      </c>
      <c r="B943" t="s">
        <v>13559</v>
      </c>
      <c r="C943" t="str">
        <f>LEFT(Data!C943,FIND("|",Data!C943)-1)</f>
        <v>Computers&amp;Accessories</v>
      </c>
      <c r="D943" s="37">
        <v>549</v>
      </c>
      <c r="E943" s="38">
        <v>1999</v>
      </c>
      <c r="F943" s="33">
        <v>0.73</v>
      </c>
      <c r="G943" s="32">
        <v>4.3</v>
      </c>
      <c r="H943" s="36">
        <v>1367</v>
      </c>
      <c r="I943" s="32" t="s">
        <v>7915</v>
      </c>
      <c r="J943" s="32" t="s">
        <v>7916</v>
      </c>
      <c r="K943" s="32" t="s">
        <v>7917</v>
      </c>
      <c r="L943" s="32" t="s">
        <v>7918</v>
      </c>
      <c r="M943" s="32" t="s">
        <v>7919</v>
      </c>
      <c r="N943" s="32" t="s">
        <v>7920</v>
      </c>
      <c r="O943" s="32" t="s">
        <v>7921</v>
      </c>
      <c r="P943" s="32" t="s">
        <v>7922</v>
      </c>
    </row>
    <row r="944" spans="1:16" ht="15.5">
      <c r="A944" s="32" t="s">
        <v>7923</v>
      </c>
      <c r="B944" t="s">
        <v>13560</v>
      </c>
      <c r="C944" t="str">
        <f>LEFT(Data!C944,FIND("|",Data!C944)-1)</f>
        <v>Computers&amp;Accessories</v>
      </c>
      <c r="D944" s="37">
        <v>749</v>
      </c>
      <c r="E944" s="38">
        <v>1799</v>
      </c>
      <c r="F944" s="33">
        <v>0.57999999999999996</v>
      </c>
      <c r="G944" s="32">
        <v>4</v>
      </c>
      <c r="H944" s="36">
        <v>13199</v>
      </c>
      <c r="I944" s="32" t="s">
        <v>7925</v>
      </c>
      <c r="J944" s="32" t="s">
        <v>7926</v>
      </c>
      <c r="K944" s="32" t="s">
        <v>7927</v>
      </c>
      <c r="L944" s="32" t="s">
        <v>7928</v>
      </c>
      <c r="M944" s="32" t="s">
        <v>7929</v>
      </c>
      <c r="N944" s="32" t="s">
        <v>7930</v>
      </c>
      <c r="O944" s="32" t="s">
        <v>7931</v>
      </c>
      <c r="P944" s="32" t="s">
        <v>7932</v>
      </c>
    </row>
    <row r="945" spans="1:16" ht="15.5">
      <c r="A945" s="32" t="s">
        <v>602</v>
      </c>
      <c r="B945" t="s">
        <v>13098</v>
      </c>
      <c r="C945" t="str">
        <f>LEFT(Data!C945,FIND("|",Data!C945)-1)</f>
        <v>Computers&amp;Accessories</v>
      </c>
      <c r="D945" s="37">
        <v>329</v>
      </c>
      <c r="E945" s="37">
        <v>845</v>
      </c>
      <c r="F945" s="33">
        <v>0.61</v>
      </c>
      <c r="G945" s="32">
        <v>4.2</v>
      </c>
      <c r="H945" s="36">
        <v>29746</v>
      </c>
      <c r="I945" s="32" t="s">
        <v>604</v>
      </c>
      <c r="J945" s="32" t="s">
        <v>605</v>
      </c>
      <c r="K945" s="32" t="s">
        <v>606</v>
      </c>
      <c r="L945" s="32" t="s">
        <v>607</v>
      </c>
      <c r="M945" s="32" t="s">
        <v>608</v>
      </c>
      <c r="N945" s="32" t="s">
        <v>609</v>
      </c>
      <c r="O945" s="32" t="s">
        <v>7933</v>
      </c>
      <c r="P945" s="32" t="s">
        <v>7934</v>
      </c>
    </row>
    <row r="946" spans="1:16" ht="15.5">
      <c r="A946" s="32" t="s">
        <v>7935</v>
      </c>
      <c r="B946" t="s">
        <v>13143</v>
      </c>
      <c r="C946" t="str">
        <f>LEFT(Data!C946,FIND("|",Data!C946)-1)</f>
        <v>Computers&amp;Accessories</v>
      </c>
      <c r="D946" s="37">
        <v>379</v>
      </c>
      <c r="E946" s="38">
        <v>1099</v>
      </c>
      <c r="F946" s="33">
        <v>0.66</v>
      </c>
      <c r="G946" s="32">
        <v>4.3</v>
      </c>
      <c r="H946" s="36">
        <v>2806</v>
      </c>
      <c r="I946" s="32" t="s">
        <v>7937</v>
      </c>
      <c r="J946" s="32" t="s">
        <v>971</v>
      </c>
      <c r="K946" s="32" t="s">
        <v>972</v>
      </c>
      <c r="L946" s="32" t="s">
        <v>973</v>
      </c>
      <c r="M946" s="32" t="s">
        <v>974</v>
      </c>
      <c r="N946" s="32" t="s">
        <v>975</v>
      </c>
      <c r="O946" s="32" t="s">
        <v>7938</v>
      </c>
      <c r="P946" s="32" t="s">
        <v>7939</v>
      </c>
    </row>
    <row r="947" spans="1:16" ht="15.5">
      <c r="A947" s="32" t="s">
        <v>7940</v>
      </c>
      <c r="B947" t="s">
        <v>13561</v>
      </c>
      <c r="C947" t="str">
        <f>LEFT(Data!C947,FIND("|",Data!C947)-1)</f>
        <v>Electronics</v>
      </c>
      <c r="D947" s="38">
        <v>5998</v>
      </c>
      <c r="E947" s="38">
        <v>7999</v>
      </c>
      <c r="F947" s="33">
        <v>0.25</v>
      </c>
      <c r="G947" s="32">
        <v>4.2</v>
      </c>
      <c r="H947" s="36">
        <v>30355</v>
      </c>
      <c r="I947" s="32" t="s">
        <v>7942</v>
      </c>
      <c r="J947" s="32" t="s">
        <v>7943</v>
      </c>
      <c r="K947" s="32" t="s">
        <v>7944</v>
      </c>
      <c r="L947" s="32" t="s">
        <v>7945</v>
      </c>
      <c r="M947" s="32" t="s">
        <v>7946</v>
      </c>
      <c r="N947" s="32" t="s">
        <v>7947</v>
      </c>
      <c r="O947" s="32" t="s">
        <v>7948</v>
      </c>
      <c r="P947" s="32" t="s">
        <v>7949</v>
      </c>
    </row>
    <row r="948" spans="1:16" ht="15.5">
      <c r="A948" s="32" t="s">
        <v>7950</v>
      </c>
      <c r="B948" t="s">
        <v>13562</v>
      </c>
      <c r="C948" t="str">
        <f>LEFT(Data!C948,FIND("|",Data!C948)-1)</f>
        <v>Computers&amp;Accessories</v>
      </c>
      <c r="D948" s="37">
        <v>299</v>
      </c>
      <c r="E948" s="38">
        <v>1499</v>
      </c>
      <c r="F948" s="33">
        <v>0.8</v>
      </c>
      <c r="G948" s="32">
        <v>4.2</v>
      </c>
      <c r="H948" s="36">
        <v>2868</v>
      </c>
      <c r="I948" s="32" t="s">
        <v>7952</v>
      </c>
      <c r="J948" s="32" t="s">
        <v>7953</v>
      </c>
      <c r="K948" s="32" t="s">
        <v>7954</v>
      </c>
      <c r="L948" s="32" t="s">
        <v>7955</v>
      </c>
      <c r="M948" s="32" t="s">
        <v>7956</v>
      </c>
      <c r="N948" s="32" t="s">
        <v>7957</v>
      </c>
      <c r="O948" s="32" t="s">
        <v>7958</v>
      </c>
      <c r="P948" s="32" t="s">
        <v>7959</v>
      </c>
    </row>
    <row r="949" spans="1:16" ht="15.5">
      <c r="A949" s="32" t="s">
        <v>7960</v>
      </c>
      <c r="B949" t="s">
        <v>13563</v>
      </c>
      <c r="C949" t="str">
        <f>LEFT(Data!C949,FIND("|",Data!C949)-1)</f>
        <v>Computers&amp;Accessories</v>
      </c>
      <c r="D949" s="37">
        <v>379</v>
      </c>
      <c r="E949" s="38">
        <v>1499</v>
      </c>
      <c r="F949" s="33">
        <v>0.75</v>
      </c>
      <c r="G949" s="32">
        <v>4.0999999999999996</v>
      </c>
      <c r="H949" s="36">
        <v>670</v>
      </c>
      <c r="I949" s="32" t="s">
        <v>7962</v>
      </c>
      <c r="J949" s="32" t="s">
        <v>7963</v>
      </c>
      <c r="K949" s="32" t="s">
        <v>7964</v>
      </c>
      <c r="L949" s="32" t="s">
        <v>7965</v>
      </c>
      <c r="M949" s="32" t="s">
        <v>7966</v>
      </c>
      <c r="N949" s="32" t="s">
        <v>7967</v>
      </c>
      <c r="O949" s="32" t="s">
        <v>7968</v>
      </c>
      <c r="P949" s="32" t="s">
        <v>7969</v>
      </c>
    </row>
    <row r="950" spans="1:16" ht="15.5">
      <c r="A950" s="32" t="s">
        <v>7970</v>
      </c>
      <c r="B950" t="s">
        <v>13488</v>
      </c>
      <c r="C950" t="str">
        <f>LEFT(Data!C950,FIND("|",Data!C950)-1)</f>
        <v>OfficeProducts</v>
      </c>
      <c r="D950" s="38">
        <v>1399</v>
      </c>
      <c r="E950" s="38">
        <v>2999</v>
      </c>
      <c r="F950" s="33">
        <v>0.53</v>
      </c>
      <c r="G950" s="32">
        <v>4.3</v>
      </c>
      <c r="H950" s="36">
        <v>3530</v>
      </c>
      <c r="I950" s="32" t="s">
        <v>7973</v>
      </c>
      <c r="J950" s="32" t="s">
        <v>7974</v>
      </c>
      <c r="K950" s="32" t="s">
        <v>7975</v>
      </c>
      <c r="L950" s="32" t="s">
        <v>7976</v>
      </c>
      <c r="M950" s="32" t="s">
        <v>7977</v>
      </c>
      <c r="N950" s="32" t="s">
        <v>7978</v>
      </c>
      <c r="O950" s="32" t="s">
        <v>7979</v>
      </c>
      <c r="P950" s="32" t="s">
        <v>7980</v>
      </c>
    </row>
    <row r="951" spans="1:16" ht="15.5">
      <c r="A951" s="32" t="s">
        <v>7981</v>
      </c>
      <c r="B951" t="s">
        <v>13410</v>
      </c>
      <c r="C951" t="str">
        <f>LEFT(Data!C951,FIND("|",Data!C951)-1)</f>
        <v>Electronics</v>
      </c>
      <c r="D951" s="37">
        <v>699</v>
      </c>
      <c r="E951" s="38">
        <v>1299</v>
      </c>
      <c r="F951" s="33">
        <v>0.46</v>
      </c>
      <c r="G951" s="32">
        <v>4.3</v>
      </c>
      <c r="H951" s="36">
        <v>6183</v>
      </c>
      <c r="I951" s="32" t="s">
        <v>7984</v>
      </c>
      <c r="J951" s="32" t="s">
        <v>7985</v>
      </c>
      <c r="K951" s="32" t="s">
        <v>7986</v>
      </c>
      <c r="L951" s="32" t="s">
        <v>7987</v>
      </c>
      <c r="M951" s="32" t="s">
        <v>7988</v>
      </c>
      <c r="N951" s="32" t="s">
        <v>7989</v>
      </c>
      <c r="O951" s="32" t="s">
        <v>7990</v>
      </c>
      <c r="P951" s="32" t="s">
        <v>7991</v>
      </c>
    </row>
    <row r="952" spans="1:16" ht="15.5">
      <c r="A952" s="32" t="s">
        <v>7992</v>
      </c>
      <c r="B952" t="s">
        <v>13492</v>
      </c>
      <c r="C952" t="str">
        <f>LEFT(Data!C952,FIND("|",Data!C952)-1)</f>
        <v>OfficeProducts</v>
      </c>
      <c r="D952" s="37">
        <v>300</v>
      </c>
      <c r="E952" s="37">
        <v>300</v>
      </c>
      <c r="F952" s="33">
        <v>0</v>
      </c>
      <c r="G952" s="32">
        <v>4.2</v>
      </c>
      <c r="H952" s="36">
        <v>419</v>
      </c>
      <c r="I952" s="32" t="s">
        <v>7994</v>
      </c>
      <c r="J952" s="32" t="s">
        <v>7995</v>
      </c>
      <c r="K952" s="32" t="s">
        <v>7996</v>
      </c>
      <c r="L952" s="32" t="s">
        <v>7997</v>
      </c>
      <c r="M952" s="32" t="s">
        <v>7998</v>
      </c>
      <c r="N952" s="32" t="s">
        <v>7999</v>
      </c>
      <c r="O952" s="32" t="s">
        <v>8000</v>
      </c>
      <c r="P952" s="32" t="s">
        <v>8001</v>
      </c>
    </row>
    <row r="953" spans="1:16" ht="15.5">
      <c r="A953" s="32" t="s">
        <v>8002</v>
      </c>
      <c r="B953" t="s">
        <v>13564</v>
      </c>
      <c r="C953" t="str">
        <f>LEFT(Data!C953,FIND("|",Data!C953)-1)</f>
        <v>Computers&amp;Accessories</v>
      </c>
      <c r="D953" s="37">
        <v>999</v>
      </c>
      <c r="E953" s="38">
        <v>1995</v>
      </c>
      <c r="F953" s="33">
        <v>0.5</v>
      </c>
      <c r="G953" s="32">
        <v>4.5</v>
      </c>
      <c r="H953" s="36">
        <v>7317</v>
      </c>
      <c r="I953" s="32" t="s">
        <v>8004</v>
      </c>
      <c r="J953" s="32" t="s">
        <v>8005</v>
      </c>
      <c r="K953" s="32" t="s">
        <v>8006</v>
      </c>
      <c r="L953" s="32" t="s">
        <v>8007</v>
      </c>
      <c r="M953" s="32" t="s">
        <v>8008</v>
      </c>
      <c r="N953" s="32" t="s">
        <v>8009</v>
      </c>
      <c r="O953" s="32" t="s">
        <v>8010</v>
      </c>
      <c r="P953" s="32" t="s">
        <v>8011</v>
      </c>
    </row>
    <row r="954" spans="1:16" ht="15.5">
      <c r="A954" s="32" t="s">
        <v>8012</v>
      </c>
      <c r="B954" t="s">
        <v>13453</v>
      </c>
      <c r="C954" t="str">
        <f>LEFT(Data!C954,FIND("|",Data!C954)-1)</f>
        <v>OfficeProducts</v>
      </c>
      <c r="D954" s="37">
        <v>535</v>
      </c>
      <c r="E954" s="37">
        <v>535</v>
      </c>
      <c r="F954" s="33">
        <v>0</v>
      </c>
      <c r="G954" s="32">
        <v>4.4000000000000004</v>
      </c>
      <c r="H954" s="36">
        <v>4426</v>
      </c>
      <c r="I954" s="32" t="s">
        <v>8015</v>
      </c>
      <c r="J954" s="32" t="s">
        <v>8016</v>
      </c>
      <c r="K954" s="32" t="s">
        <v>8017</v>
      </c>
      <c r="L954" s="32" t="s">
        <v>8018</v>
      </c>
      <c r="M954" s="32" t="s">
        <v>8019</v>
      </c>
      <c r="N954" s="32" t="s">
        <v>8020</v>
      </c>
      <c r="O954" s="32" t="s">
        <v>8021</v>
      </c>
      <c r="P954" s="32" t="s">
        <v>8022</v>
      </c>
    </row>
    <row r="955" spans="1:16" ht="15.5">
      <c r="A955" s="32" t="s">
        <v>612</v>
      </c>
      <c r="B955" t="s">
        <v>13122</v>
      </c>
      <c r="C955" t="str">
        <f>LEFT(Data!C955,FIND("|",Data!C955)-1)</f>
        <v>Electronics</v>
      </c>
      <c r="D955" s="38">
        <v>13999</v>
      </c>
      <c r="E955" s="38">
        <v>24999</v>
      </c>
      <c r="F955" s="33">
        <v>0.44</v>
      </c>
      <c r="G955" s="32">
        <v>4.2</v>
      </c>
      <c r="H955" s="36">
        <v>45237</v>
      </c>
      <c r="I955" s="32" t="s">
        <v>614</v>
      </c>
      <c r="J955" s="32" t="s">
        <v>615</v>
      </c>
      <c r="K955" s="32" t="s">
        <v>616</v>
      </c>
      <c r="L955" s="32" t="s">
        <v>617</v>
      </c>
      <c r="M955" s="32" t="s">
        <v>618</v>
      </c>
      <c r="N955" s="32" t="s">
        <v>619</v>
      </c>
      <c r="O955" s="32" t="s">
        <v>8023</v>
      </c>
      <c r="P955" s="32" t="s">
        <v>8024</v>
      </c>
    </row>
    <row r="956" spans="1:16" ht="15.5">
      <c r="A956" s="32" t="s">
        <v>8025</v>
      </c>
      <c r="B956" t="s">
        <v>13137</v>
      </c>
      <c r="C956" t="str">
        <f>LEFT(Data!C956,FIND("|",Data!C956)-1)</f>
        <v>Computers&amp;Accessories</v>
      </c>
      <c r="D956" s="37">
        <v>269</v>
      </c>
      <c r="E956" s="38">
        <v>1099</v>
      </c>
      <c r="F956" s="33">
        <v>0.76</v>
      </c>
      <c r="G956" s="32">
        <v>4.0999999999999996</v>
      </c>
      <c r="H956" s="36">
        <v>1092</v>
      </c>
      <c r="I956" s="32" t="s">
        <v>8027</v>
      </c>
      <c r="J956" s="32" t="s">
        <v>8028</v>
      </c>
      <c r="K956" s="32" t="s">
        <v>8029</v>
      </c>
      <c r="L956" s="32" t="s">
        <v>8030</v>
      </c>
      <c r="M956" s="32" t="s">
        <v>8031</v>
      </c>
      <c r="N956" s="32" t="s">
        <v>8032</v>
      </c>
      <c r="O956" s="32" t="s">
        <v>8033</v>
      </c>
      <c r="P956" s="32" t="s">
        <v>8034</v>
      </c>
    </row>
    <row r="957" spans="1:16" ht="15.5">
      <c r="A957" s="32" t="s">
        <v>8035</v>
      </c>
      <c r="B957" t="s">
        <v>13546</v>
      </c>
      <c r="C957" t="str">
        <f>LEFT(Data!C957,FIND("|",Data!C957)-1)</f>
        <v>OfficeProducts</v>
      </c>
      <c r="D957" s="37">
        <v>341</v>
      </c>
      <c r="E957" s="37">
        <v>450</v>
      </c>
      <c r="F957" s="33">
        <v>0.24</v>
      </c>
      <c r="G957" s="32">
        <v>4.3</v>
      </c>
      <c r="H957" s="36">
        <v>2493</v>
      </c>
      <c r="I957" s="32" t="s">
        <v>8037</v>
      </c>
      <c r="J957" s="32" t="s">
        <v>8038</v>
      </c>
      <c r="K957" s="32" t="s">
        <v>8039</v>
      </c>
      <c r="L957" s="32" t="s">
        <v>8040</v>
      </c>
      <c r="M957" s="32" t="s">
        <v>8041</v>
      </c>
      <c r="N957" s="32" t="s">
        <v>8042</v>
      </c>
      <c r="O957" s="32" t="s">
        <v>8043</v>
      </c>
      <c r="P957" s="32" t="s">
        <v>8044</v>
      </c>
    </row>
    <row r="958" spans="1:16" ht="15.5">
      <c r="A958" s="32" t="s">
        <v>8045</v>
      </c>
      <c r="B958" t="s">
        <v>13083</v>
      </c>
      <c r="C958" t="str">
        <f>LEFT(Data!C958,FIND("|",Data!C958)-1)</f>
        <v>Computers&amp;Accessories</v>
      </c>
      <c r="D958" s="38">
        <v>2499</v>
      </c>
      <c r="E958" s="38">
        <v>3999</v>
      </c>
      <c r="F958" s="33">
        <v>0.38</v>
      </c>
      <c r="G958" s="32">
        <v>4.4000000000000004</v>
      </c>
      <c r="H958" s="36">
        <v>12679</v>
      </c>
      <c r="I958" s="32" t="s">
        <v>8047</v>
      </c>
      <c r="J958" s="32" t="s">
        <v>8048</v>
      </c>
      <c r="K958" s="32" t="s">
        <v>8049</v>
      </c>
      <c r="L958" s="32" t="s">
        <v>8050</v>
      </c>
      <c r="M958" s="32" t="s">
        <v>8051</v>
      </c>
      <c r="N958" s="32" t="s">
        <v>8052</v>
      </c>
      <c r="O958" s="32" t="s">
        <v>5476</v>
      </c>
      <c r="P958" s="32" t="s">
        <v>8053</v>
      </c>
    </row>
    <row r="959" spans="1:16" ht="15.5">
      <c r="A959" s="32" t="s">
        <v>678</v>
      </c>
      <c r="B959" t="s">
        <v>13125</v>
      </c>
      <c r="C959" t="str">
        <f>LEFT(Data!C959,FIND("|",Data!C959)-1)</f>
        <v>Computers&amp;Accessories</v>
      </c>
      <c r="D959" s="37">
        <v>349</v>
      </c>
      <c r="E959" s="37">
        <v>599</v>
      </c>
      <c r="F959" s="33">
        <v>0.42</v>
      </c>
      <c r="G959" s="32">
        <v>4.0999999999999996</v>
      </c>
      <c r="H959" s="36">
        <v>210</v>
      </c>
      <c r="I959" s="32" t="s">
        <v>680</v>
      </c>
      <c r="J959" s="32" t="s">
        <v>681</v>
      </c>
      <c r="K959" s="32" t="s">
        <v>682</v>
      </c>
      <c r="L959" s="32" t="s">
        <v>683</v>
      </c>
      <c r="M959" s="32" t="s">
        <v>684</v>
      </c>
      <c r="N959" s="32" t="s">
        <v>685</v>
      </c>
      <c r="O959" s="32" t="s">
        <v>8054</v>
      </c>
      <c r="P959" s="32" t="s">
        <v>8055</v>
      </c>
    </row>
    <row r="960" spans="1:16" ht="15.5">
      <c r="A960" s="32" t="s">
        <v>8056</v>
      </c>
      <c r="B960" t="s">
        <v>13523</v>
      </c>
      <c r="C960" t="str">
        <f>LEFT(Data!C960,FIND("|",Data!C960)-1)</f>
        <v>Computers&amp;Accessories</v>
      </c>
      <c r="D960" s="38">
        <v>5899</v>
      </c>
      <c r="E960" s="38">
        <v>7005</v>
      </c>
      <c r="F960" s="33">
        <v>0.16</v>
      </c>
      <c r="G960" s="32">
        <v>3.6</v>
      </c>
      <c r="H960" s="36">
        <v>4199</v>
      </c>
      <c r="I960" s="32" t="s">
        <v>8058</v>
      </c>
      <c r="J960" s="32" t="s">
        <v>8059</v>
      </c>
      <c r="K960" s="32" t="s">
        <v>8060</v>
      </c>
      <c r="L960" s="32" t="s">
        <v>8061</v>
      </c>
      <c r="M960" s="32" t="s">
        <v>8062</v>
      </c>
      <c r="N960" s="32" t="s">
        <v>8063</v>
      </c>
      <c r="O960" s="32" t="s">
        <v>8064</v>
      </c>
      <c r="P960" s="32" t="s">
        <v>8065</v>
      </c>
    </row>
    <row r="961" spans="1:16" ht="15.5">
      <c r="A961" s="32" t="s">
        <v>4623</v>
      </c>
      <c r="B961" t="s">
        <v>13372</v>
      </c>
      <c r="C961" t="str">
        <f>LEFT(Data!C961,FIND("|",Data!C961)-1)</f>
        <v>Electronics</v>
      </c>
      <c r="D961" s="37">
        <v>699</v>
      </c>
      <c r="E961" s="38">
        <v>1199</v>
      </c>
      <c r="F961" s="33">
        <v>0.42</v>
      </c>
      <c r="G961" s="32">
        <v>4</v>
      </c>
      <c r="H961" s="36">
        <v>14403</v>
      </c>
      <c r="I961" s="32" t="s">
        <v>4625</v>
      </c>
      <c r="J961" s="32" t="s">
        <v>3683</v>
      </c>
      <c r="K961" s="32" t="s">
        <v>3684</v>
      </c>
      <c r="L961" s="32" t="s">
        <v>3685</v>
      </c>
      <c r="M961" s="32" t="s">
        <v>3686</v>
      </c>
      <c r="N961" s="32" t="s">
        <v>3687</v>
      </c>
      <c r="O961" s="32" t="s">
        <v>8066</v>
      </c>
      <c r="P961" s="32" t="s">
        <v>8067</v>
      </c>
    </row>
    <row r="962" spans="1:16" ht="15.5">
      <c r="A962" s="32" t="s">
        <v>8068</v>
      </c>
      <c r="B962" t="s">
        <v>13419</v>
      </c>
      <c r="C962" t="str">
        <f>LEFT(Data!C962,FIND("|",Data!C962)-1)</f>
        <v>Computers&amp;Accessories</v>
      </c>
      <c r="D962" s="38">
        <v>1565</v>
      </c>
      <c r="E962" s="38">
        <v>2999</v>
      </c>
      <c r="F962" s="33">
        <v>0.48</v>
      </c>
      <c r="G962" s="32">
        <v>4</v>
      </c>
      <c r="H962" s="36">
        <v>11113</v>
      </c>
      <c r="I962" s="32" t="s">
        <v>8070</v>
      </c>
      <c r="J962" s="32" t="s">
        <v>8071</v>
      </c>
      <c r="K962" s="32" t="s">
        <v>8072</v>
      </c>
      <c r="L962" s="32" t="s">
        <v>8073</v>
      </c>
      <c r="M962" s="32" t="s">
        <v>8074</v>
      </c>
      <c r="N962" s="32" t="s">
        <v>8075</v>
      </c>
      <c r="O962" s="32" t="s">
        <v>8076</v>
      </c>
      <c r="P962" s="32" t="s">
        <v>8077</v>
      </c>
    </row>
    <row r="963" spans="1:16" ht="15.5">
      <c r="A963" s="32" t="s">
        <v>8078</v>
      </c>
      <c r="B963" t="s">
        <v>13565</v>
      </c>
      <c r="C963" t="str">
        <f>LEFT(Data!C963,FIND("|",Data!C963)-1)</f>
        <v>Electronics</v>
      </c>
      <c r="D963" s="37">
        <v>326</v>
      </c>
      <c r="E963" s="37">
        <v>799</v>
      </c>
      <c r="F963" s="33">
        <v>0.59</v>
      </c>
      <c r="G963" s="32">
        <v>4.4000000000000004</v>
      </c>
      <c r="H963" s="36">
        <v>10773</v>
      </c>
      <c r="I963" s="32" t="s">
        <v>8080</v>
      </c>
      <c r="J963" s="32" t="s">
        <v>8081</v>
      </c>
      <c r="K963" s="32" t="s">
        <v>8082</v>
      </c>
      <c r="L963" s="32" t="s">
        <v>8083</v>
      </c>
      <c r="M963" s="32" t="s">
        <v>8084</v>
      </c>
      <c r="N963" s="32" t="s">
        <v>8085</v>
      </c>
      <c r="O963" s="32" t="s">
        <v>8086</v>
      </c>
      <c r="P963" s="32" t="s">
        <v>8087</v>
      </c>
    </row>
    <row r="964" spans="1:16" ht="15.5">
      <c r="A964" s="32" t="s">
        <v>4590</v>
      </c>
      <c r="B964" t="s">
        <v>13370</v>
      </c>
      <c r="C964" t="str">
        <f>LEFT(Data!C964,FIND("|",Data!C964)-1)</f>
        <v>Electronics</v>
      </c>
      <c r="D964" s="37">
        <v>120</v>
      </c>
      <c r="E964" s="37">
        <v>999</v>
      </c>
      <c r="F964" s="33">
        <v>0.88</v>
      </c>
      <c r="G964" s="32">
        <v>3.9</v>
      </c>
      <c r="H964" s="36">
        <v>6491</v>
      </c>
      <c r="I964" s="32" t="s">
        <v>4593</v>
      </c>
      <c r="J964" s="32" t="s">
        <v>4594</v>
      </c>
      <c r="K964" s="32" t="s">
        <v>4595</v>
      </c>
      <c r="L964" s="32" t="s">
        <v>4596</v>
      </c>
      <c r="M964" s="32" t="s">
        <v>4597</v>
      </c>
      <c r="N964" s="32" t="s">
        <v>8088</v>
      </c>
      <c r="O964" s="32" t="s">
        <v>8089</v>
      </c>
      <c r="P964" s="32" t="s">
        <v>8090</v>
      </c>
    </row>
    <row r="965" spans="1:16" ht="15.5">
      <c r="A965" s="32" t="s">
        <v>8091</v>
      </c>
      <c r="B965" t="s">
        <v>13566</v>
      </c>
      <c r="C965" t="str">
        <f>LEFT(Data!C965,FIND("|",Data!C965)-1)</f>
        <v>Computers&amp;Accessories</v>
      </c>
      <c r="D965" s="37">
        <v>657</v>
      </c>
      <c r="E965" s="37">
        <v>999</v>
      </c>
      <c r="F965" s="33">
        <v>0.34</v>
      </c>
      <c r="G965" s="32">
        <v>4.3</v>
      </c>
      <c r="H965" s="36">
        <v>13944</v>
      </c>
      <c r="I965" s="32" t="s">
        <v>8093</v>
      </c>
      <c r="J965" s="32" t="s">
        <v>8094</v>
      </c>
      <c r="K965" s="32" t="s">
        <v>8095</v>
      </c>
      <c r="L965" s="32" t="s">
        <v>8096</v>
      </c>
      <c r="M965" s="32" t="s">
        <v>8097</v>
      </c>
      <c r="N965" s="32" t="s">
        <v>8098</v>
      </c>
      <c r="O965" s="32" t="s">
        <v>8099</v>
      </c>
      <c r="P965" s="32" t="s">
        <v>8100</v>
      </c>
    </row>
    <row r="966" spans="1:16" ht="15.5">
      <c r="A966" s="32" t="s">
        <v>8101</v>
      </c>
      <c r="B966" t="s">
        <v>13535</v>
      </c>
      <c r="C966" t="str">
        <f>LEFT(Data!C966,FIND("|",Data!C966)-1)</f>
        <v>Computers&amp;Accessories</v>
      </c>
      <c r="D966" s="38">
        <v>1995</v>
      </c>
      <c r="E966" s="38">
        <v>2895</v>
      </c>
      <c r="F966" s="33">
        <v>0.31</v>
      </c>
      <c r="G966" s="32">
        <v>4.5999999999999996</v>
      </c>
      <c r="H966" s="36">
        <v>10760</v>
      </c>
      <c r="I966" s="32" t="s">
        <v>8103</v>
      </c>
      <c r="J966" s="32" t="s">
        <v>8104</v>
      </c>
      <c r="K966" s="32" t="s">
        <v>8105</v>
      </c>
      <c r="L966" s="32" t="s">
        <v>8106</v>
      </c>
      <c r="M966" s="32" t="s">
        <v>8107</v>
      </c>
      <c r="N966" s="32" t="s">
        <v>8108</v>
      </c>
      <c r="O966" s="32" t="s">
        <v>8109</v>
      </c>
      <c r="P966" s="32" t="s">
        <v>8110</v>
      </c>
    </row>
    <row r="967" spans="1:16" ht="15.5">
      <c r="A967" s="32" t="s">
        <v>8111</v>
      </c>
      <c r="B967" t="s">
        <v>13567</v>
      </c>
      <c r="C967" t="str">
        <f>LEFT(Data!C967,FIND("|",Data!C967)-1)</f>
        <v>Electronics</v>
      </c>
      <c r="D967" s="38">
        <v>1500</v>
      </c>
      <c r="E967" s="38">
        <v>1500</v>
      </c>
      <c r="F967" s="33">
        <v>0</v>
      </c>
      <c r="G967" s="32">
        <v>4.4000000000000004</v>
      </c>
      <c r="H967" s="36">
        <v>25996</v>
      </c>
      <c r="I967" s="32" t="s">
        <v>8113</v>
      </c>
      <c r="J967" s="32" t="s">
        <v>8114</v>
      </c>
      <c r="K967" s="32" t="s">
        <v>8115</v>
      </c>
      <c r="L967" s="32" t="s">
        <v>8116</v>
      </c>
      <c r="M967" s="32" t="s">
        <v>8117</v>
      </c>
      <c r="N967" s="32" t="s">
        <v>8118</v>
      </c>
      <c r="O967" s="32" t="s">
        <v>8119</v>
      </c>
      <c r="P967" s="32" t="s">
        <v>8120</v>
      </c>
    </row>
    <row r="968" spans="1:16" ht="15.5">
      <c r="A968" s="32" t="s">
        <v>8121</v>
      </c>
      <c r="B968" t="s">
        <v>13499</v>
      </c>
      <c r="C968" t="str">
        <f>LEFT(Data!C968,FIND("|",Data!C968)-1)</f>
        <v>Computers&amp;Accessories</v>
      </c>
      <c r="D968" s="38">
        <v>2640</v>
      </c>
      <c r="E968" s="38">
        <v>3195</v>
      </c>
      <c r="F968" s="33">
        <v>0.17</v>
      </c>
      <c r="G968" s="32">
        <v>4.5</v>
      </c>
      <c r="H968" s="36">
        <v>16146</v>
      </c>
      <c r="I968" s="32" t="s">
        <v>8123</v>
      </c>
      <c r="J968" s="32" t="s">
        <v>8124</v>
      </c>
      <c r="K968" s="32" t="s">
        <v>8125</v>
      </c>
      <c r="L968" s="32" t="s">
        <v>8126</v>
      </c>
      <c r="M968" s="32" t="s">
        <v>8127</v>
      </c>
      <c r="N968" s="32" t="s">
        <v>8128</v>
      </c>
      <c r="O968" s="32" t="s">
        <v>8129</v>
      </c>
      <c r="P968" s="32" t="s">
        <v>8130</v>
      </c>
    </row>
    <row r="969" spans="1:16" ht="15.5">
      <c r="A969" s="32" t="s">
        <v>8131</v>
      </c>
      <c r="B969" t="s">
        <v>13548</v>
      </c>
      <c r="C969" t="str">
        <f>LEFT(Data!C969,FIND("|",Data!C969)-1)</f>
        <v>Computers&amp;Accessories</v>
      </c>
      <c r="D969" s="38">
        <v>5299</v>
      </c>
      <c r="E969" s="38">
        <v>6355</v>
      </c>
      <c r="F969" s="33">
        <v>0.17</v>
      </c>
      <c r="G969" s="32">
        <v>3.9</v>
      </c>
      <c r="H969" s="36">
        <v>8280</v>
      </c>
      <c r="I969" s="32" t="s">
        <v>8133</v>
      </c>
      <c r="J969" s="32" t="s">
        <v>8134</v>
      </c>
      <c r="K969" s="32" t="s">
        <v>8135</v>
      </c>
      <c r="L969" s="32" t="s">
        <v>8136</v>
      </c>
      <c r="M969" s="32" t="s">
        <v>8137</v>
      </c>
      <c r="N969" s="32" t="s">
        <v>8138</v>
      </c>
      <c r="O969" s="32" t="s">
        <v>8139</v>
      </c>
      <c r="P969" s="32" t="s">
        <v>8140</v>
      </c>
    </row>
    <row r="970" spans="1:16" ht="15.5">
      <c r="A970" s="32" t="s">
        <v>627</v>
      </c>
      <c r="B970" t="s">
        <v>13079</v>
      </c>
      <c r="C970" t="str">
        <f>LEFT(Data!C970,FIND("|",Data!C970)-1)</f>
        <v>Computers&amp;Accessories</v>
      </c>
      <c r="D970" s="37">
        <v>263</v>
      </c>
      <c r="E970" s="37">
        <v>699</v>
      </c>
      <c r="F970" s="33">
        <v>0.62</v>
      </c>
      <c r="G970" s="32">
        <v>4.0999999999999996</v>
      </c>
      <c r="H970" s="36">
        <v>450</v>
      </c>
      <c r="I970" s="32" t="s">
        <v>629</v>
      </c>
      <c r="J970" s="32" t="s">
        <v>630</v>
      </c>
      <c r="K970" s="32" t="s">
        <v>631</v>
      </c>
      <c r="L970" s="32" t="s">
        <v>632</v>
      </c>
      <c r="M970" s="32" t="s">
        <v>633</v>
      </c>
      <c r="N970" s="32" t="s">
        <v>634</v>
      </c>
      <c r="O970" s="32" t="s">
        <v>635</v>
      </c>
      <c r="P970" s="32" t="s">
        <v>8141</v>
      </c>
    </row>
    <row r="971" spans="1:16" ht="15.5">
      <c r="A971" s="32" t="s">
        <v>8142</v>
      </c>
      <c r="B971" t="s">
        <v>13568</v>
      </c>
      <c r="C971" t="str">
        <f>LEFT(Data!C971,FIND("|",Data!C971)-1)</f>
        <v>Computers&amp;Accessories</v>
      </c>
      <c r="D971" s="38">
        <v>1990</v>
      </c>
      <c r="E971" s="38">
        <v>2999</v>
      </c>
      <c r="F971" s="33">
        <v>0.34</v>
      </c>
      <c r="G971" s="32">
        <v>4.3</v>
      </c>
      <c r="H971" s="36">
        <v>14237</v>
      </c>
      <c r="I971" s="32" t="s">
        <v>8144</v>
      </c>
      <c r="J971" s="32" t="s">
        <v>8145</v>
      </c>
      <c r="K971" s="32" t="s">
        <v>8146</v>
      </c>
      <c r="L971" s="32" t="s">
        <v>8147</v>
      </c>
      <c r="M971" s="32" t="s">
        <v>8148</v>
      </c>
      <c r="N971" s="32" t="s">
        <v>8149</v>
      </c>
      <c r="O971" s="32" t="s">
        <v>8150</v>
      </c>
      <c r="P971" s="32" t="s">
        <v>8151</v>
      </c>
    </row>
    <row r="972" spans="1:16" ht="15.5">
      <c r="A972" s="32" t="s">
        <v>8152</v>
      </c>
      <c r="B972" t="s">
        <v>13569</v>
      </c>
      <c r="C972" t="str">
        <f>LEFT(Data!C972,FIND("|",Data!C972)-1)</f>
        <v>Electronics</v>
      </c>
      <c r="D972" s="38">
        <v>1289</v>
      </c>
      <c r="E972" s="38">
        <v>1499</v>
      </c>
      <c r="F972" s="33">
        <v>0.14000000000000001</v>
      </c>
      <c r="G972" s="32">
        <v>4.5</v>
      </c>
      <c r="H972" s="36">
        <v>20668</v>
      </c>
      <c r="I972" s="32" t="s">
        <v>8155</v>
      </c>
      <c r="J972" s="32" t="s">
        <v>8156</v>
      </c>
      <c r="K972" s="32" t="s">
        <v>8157</v>
      </c>
      <c r="L972" s="32" t="s">
        <v>8158</v>
      </c>
      <c r="M972" s="32" t="s">
        <v>8159</v>
      </c>
      <c r="N972" s="32" t="s">
        <v>8160</v>
      </c>
      <c r="O972" s="32" t="s">
        <v>8161</v>
      </c>
      <c r="P972" s="32" t="s">
        <v>8162</v>
      </c>
    </row>
    <row r="973" spans="1:16" ht="15.5">
      <c r="A973" s="32" t="s">
        <v>8163</v>
      </c>
      <c r="B973" t="s">
        <v>13476</v>
      </c>
      <c r="C973" t="str">
        <f>LEFT(Data!C973,FIND("|",Data!C973)-1)</f>
        <v>OfficeProducts</v>
      </c>
      <c r="D973" s="37">
        <v>165</v>
      </c>
      <c r="E973" s="37">
        <v>165</v>
      </c>
      <c r="F973" s="33">
        <v>0</v>
      </c>
      <c r="G973" s="32">
        <v>4.5</v>
      </c>
      <c r="H973" s="36">
        <v>1674</v>
      </c>
      <c r="I973" s="32" t="s">
        <v>8165</v>
      </c>
      <c r="J973" s="32" t="s">
        <v>8166</v>
      </c>
      <c r="K973" s="32" t="s">
        <v>8167</v>
      </c>
      <c r="L973" s="32" t="s">
        <v>8168</v>
      </c>
      <c r="M973" s="32" t="s">
        <v>8169</v>
      </c>
      <c r="N973" s="32" t="s">
        <v>8170</v>
      </c>
      <c r="O973" s="32" t="s">
        <v>8171</v>
      </c>
      <c r="P973" s="32" t="s">
        <v>8172</v>
      </c>
    </row>
    <row r="974" spans="1:16" ht="15.5">
      <c r="A974" s="32" t="s">
        <v>8173</v>
      </c>
      <c r="B974" t="s">
        <v>13570</v>
      </c>
      <c r="C974" t="str">
        <f>LEFT(Data!C974,FIND("|",Data!C974)-1)</f>
        <v>Computers&amp;Accessories</v>
      </c>
      <c r="D974" s="38">
        <v>1699</v>
      </c>
      <c r="E974" s="38">
        <v>3499</v>
      </c>
      <c r="F974" s="33">
        <v>0.51</v>
      </c>
      <c r="G974" s="32">
        <v>3.6</v>
      </c>
      <c r="H974" s="36">
        <v>7689</v>
      </c>
      <c r="I974" s="32" t="s">
        <v>8175</v>
      </c>
      <c r="J974" s="32" t="s">
        <v>8176</v>
      </c>
      <c r="K974" s="32" t="s">
        <v>8177</v>
      </c>
      <c r="L974" s="32" t="s">
        <v>8178</v>
      </c>
      <c r="M974" s="32" t="s">
        <v>8179</v>
      </c>
      <c r="N974" s="32" t="s">
        <v>8180</v>
      </c>
      <c r="O974" s="32" t="s">
        <v>8181</v>
      </c>
      <c r="P974" s="32" t="s">
        <v>8182</v>
      </c>
    </row>
    <row r="975" spans="1:16" ht="15.5">
      <c r="A975" s="32" t="s">
        <v>8183</v>
      </c>
      <c r="B975" t="s">
        <v>13571</v>
      </c>
      <c r="C975" t="str">
        <f>LEFT(Data!C975,FIND("|",Data!C975)-1)</f>
        <v>Electronics</v>
      </c>
      <c r="D975" s="38">
        <v>2299</v>
      </c>
      <c r="E975" s="38">
        <v>7500</v>
      </c>
      <c r="F975" s="33">
        <v>0.69</v>
      </c>
      <c r="G975" s="32">
        <v>4.0999999999999996</v>
      </c>
      <c r="H975" s="36">
        <v>5554</v>
      </c>
      <c r="I975" s="32" t="s">
        <v>8185</v>
      </c>
      <c r="J975" s="32" t="s">
        <v>8186</v>
      </c>
      <c r="K975" s="32" t="s">
        <v>8187</v>
      </c>
      <c r="L975" s="32" t="s">
        <v>8188</v>
      </c>
      <c r="M975" s="32" t="s">
        <v>8189</v>
      </c>
      <c r="N975" s="32" t="s">
        <v>8190</v>
      </c>
      <c r="O975" s="32" t="s">
        <v>8191</v>
      </c>
      <c r="P975" s="32" t="s">
        <v>8192</v>
      </c>
    </row>
    <row r="976" spans="1:16" ht="15.5">
      <c r="A976" s="32" t="s">
        <v>658</v>
      </c>
      <c r="B976" t="s">
        <v>13110</v>
      </c>
      <c r="C976" t="str">
        <f>LEFT(Data!C976,FIND("|",Data!C976)-1)</f>
        <v>Computers&amp;Accessories</v>
      </c>
      <c r="D976" s="37">
        <v>219</v>
      </c>
      <c r="E976" s="37">
        <v>700</v>
      </c>
      <c r="F976" s="33">
        <v>0.69</v>
      </c>
      <c r="G976" s="32">
        <v>4.3</v>
      </c>
      <c r="H976" s="36">
        <v>20053</v>
      </c>
      <c r="I976" s="32" t="s">
        <v>660</v>
      </c>
      <c r="J976" s="32" t="s">
        <v>661</v>
      </c>
      <c r="K976" s="32" t="s">
        <v>662</v>
      </c>
      <c r="L976" s="32" t="s">
        <v>663</v>
      </c>
      <c r="M976" s="32" t="s">
        <v>664</v>
      </c>
      <c r="N976" s="32" t="s">
        <v>665</v>
      </c>
      <c r="O976" s="32" t="s">
        <v>666</v>
      </c>
      <c r="P976" s="32" t="s">
        <v>8193</v>
      </c>
    </row>
    <row r="977" spans="1:16" ht="15.5">
      <c r="A977" s="32" t="s">
        <v>8194</v>
      </c>
      <c r="B977" t="s">
        <v>13440</v>
      </c>
      <c r="C977" t="str">
        <f>LEFT(Data!C977,FIND("|",Data!C977)-1)</f>
        <v>Computers&amp;Accessories</v>
      </c>
      <c r="D977" s="37">
        <v>39</v>
      </c>
      <c r="E977" s="37">
        <v>39</v>
      </c>
      <c r="F977" s="33">
        <v>0</v>
      </c>
      <c r="G977" s="32">
        <v>3.8</v>
      </c>
      <c r="H977" s="36">
        <v>3344</v>
      </c>
      <c r="I977" s="32" t="s">
        <v>8196</v>
      </c>
      <c r="J977" s="32" t="s">
        <v>8197</v>
      </c>
      <c r="K977" s="32" t="s">
        <v>8198</v>
      </c>
      <c r="L977" s="32" t="s">
        <v>8199</v>
      </c>
      <c r="M977" s="32" t="s">
        <v>8200</v>
      </c>
      <c r="N977" s="32" t="s">
        <v>8201</v>
      </c>
      <c r="O977" s="32" t="s">
        <v>8202</v>
      </c>
      <c r="P977" s="32" t="s">
        <v>8203</v>
      </c>
    </row>
    <row r="978" spans="1:16" ht="15.5">
      <c r="A978" s="32" t="s">
        <v>8204</v>
      </c>
      <c r="B978" t="s">
        <v>13572</v>
      </c>
      <c r="C978" t="str">
        <f>LEFT(Data!C978,FIND("|",Data!C978)-1)</f>
        <v>Computers&amp;Accessories</v>
      </c>
      <c r="D978" s="38">
        <v>26999</v>
      </c>
      <c r="E978" s="38">
        <v>37999</v>
      </c>
      <c r="F978" s="33">
        <v>0.28999999999999998</v>
      </c>
      <c r="G978" s="32">
        <v>4.5999999999999996</v>
      </c>
      <c r="H978" s="36">
        <v>2886</v>
      </c>
      <c r="I978" s="32" t="s">
        <v>8207</v>
      </c>
      <c r="J978" s="32" t="s">
        <v>8208</v>
      </c>
      <c r="K978" s="32" t="s">
        <v>8209</v>
      </c>
      <c r="L978" s="32" t="s">
        <v>8210</v>
      </c>
      <c r="M978" s="32" t="s">
        <v>8211</v>
      </c>
      <c r="N978" s="32" t="s">
        <v>8212</v>
      </c>
      <c r="O978" s="32" t="s">
        <v>8213</v>
      </c>
      <c r="P978" s="32" t="s">
        <v>8214</v>
      </c>
    </row>
    <row r="979" spans="1:16" ht="15.5">
      <c r="A979" s="32" t="s">
        <v>8215</v>
      </c>
      <c r="B979" t="s">
        <v>13573</v>
      </c>
      <c r="C979" t="str">
        <f>LEFT(Data!C979,FIND("|",Data!C979)-1)</f>
        <v>Electronics</v>
      </c>
      <c r="D979" s="38">
        <v>1490</v>
      </c>
      <c r="E979" s="38">
        <v>1990</v>
      </c>
      <c r="F979" s="33">
        <v>0.25</v>
      </c>
      <c r="G979" s="32">
        <v>4.0999999999999996</v>
      </c>
      <c r="H979" s="36">
        <v>98250</v>
      </c>
      <c r="I979" s="32" t="s">
        <v>8217</v>
      </c>
      <c r="J979" s="32" t="s">
        <v>8218</v>
      </c>
      <c r="K979" s="32" t="s">
        <v>8219</v>
      </c>
      <c r="L979" s="32" t="s">
        <v>8220</v>
      </c>
      <c r="M979" s="32" t="s">
        <v>8221</v>
      </c>
      <c r="N979" s="32" t="s">
        <v>8222</v>
      </c>
      <c r="O979" s="32" t="s">
        <v>8223</v>
      </c>
      <c r="P979" s="32" t="s">
        <v>8224</v>
      </c>
    </row>
    <row r="980" spans="1:16" ht="15.5">
      <c r="A980" s="32" t="s">
        <v>8225</v>
      </c>
      <c r="B980" t="s">
        <v>13574</v>
      </c>
      <c r="C980" t="str">
        <f>LEFT(Data!C980,FIND("|",Data!C980)-1)</f>
        <v>Computers&amp;Accessories</v>
      </c>
      <c r="D980" s="37">
        <v>398</v>
      </c>
      <c r="E980" s="38">
        <v>1949</v>
      </c>
      <c r="F980" s="33">
        <v>0.8</v>
      </c>
      <c r="G980" s="32">
        <v>4</v>
      </c>
      <c r="H980" s="36">
        <v>75</v>
      </c>
      <c r="I980" s="32" t="s">
        <v>8227</v>
      </c>
      <c r="J980" s="32" t="s">
        <v>8228</v>
      </c>
      <c r="K980" s="32" t="s">
        <v>8229</v>
      </c>
      <c r="L980" s="32" t="s">
        <v>8230</v>
      </c>
      <c r="M980" s="32" t="s">
        <v>8231</v>
      </c>
      <c r="N980" s="32" t="s">
        <v>8232</v>
      </c>
      <c r="O980" s="32" t="s">
        <v>8233</v>
      </c>
      <c r="P980" s="32" t="s">
        <v>8234</v>
      </c>
    </row>
    <row r="981" spans="1:16" ht="15.5">
      <c r="A981" s="32" t="s">
        <v>668</v>
      </c>
      <c r="B981" t="s">
        <v>13124</v>
      </c>
      <c r="C981" t="str">
        <f>LEFT(Data!C981,FIND("|",Data!C981)-1)</f>
        <v>Computers&amp;Accessories</v>
      </c>
      <c r="D981" s="37">
        <v>349</v>
      </c>
      <c r="E981" s="37">
        <v>899</v>
      </c>
      <c r="F981" s="33">
        <v>0.61</v>
      </c>
      <c r="G981" s="32">
        <v>4.5</v>
      </c>
      <c r="H981" s="36">
        <v>149</v>
      </c>
      <c r="I981" s="32" t="s">
        <v>670</v>
      </c>
      <c r="J981" s="32" t="s">
        <v>671</v>
      </c>
      <c r="K981" s="32" t="s">
        <v>672</v>
      </c>
      <c r="L981" s="32" t="s">
        <v>673</v>
      </c>
      <c r="M981" s="32" t="s">
        <v>674</v>
      </c>
      <c r="N981" s="32" t="s">
        <v>8235</v>
      </c>
      <c r="O981" s="32" t="s">
        <v>8236</v>
      </c>
      <c r="P981" s="32" t="s">
        <v>8237</v>
      </c>
    </row>
    <row r="982" spans="1:16" ht="15.5">
      <c r="A982" s="32" t="s">
        <v>8238</v>
      </c>
      <c r="B982" t="s">
        <v>13575</v>
      </c>
      <c r="C982" t="str">
        <f>LEFT(Data!C982,FIND("|",Data!C982)-1)</f>
        <v>Computers&amp;Accessories</v>
      </c>
      <c r="D982" s="37">
        <v>770</v>
      </c>
      <c r="E982" s="38">
        <v>1547</v>
      </c>
      <c r="F982" s="33">
        <v>0.5</v>
      </c>
      <c r="G982" s="32">
        <v>4.3</v>
      </c>
      <c r="H982" s="36">
        <v>2585</v>
      </c>
      <c r="I982" s="32" t="s">
        <v>8240</v>
      </c>
      <c r="J982" s="32" t="s">
        <v>8241</v>
      </c>
      <c r="K982" s="32" t="s">
        <v>8242</v>
      </c>
      <c r="L982" s="32" t="s">
        <v>8243</v>
      </c>
      <c r="M982" s="32" t="s">
        <v>8244</v>
      </c>
      <c r="N982" s="32" t="s">
        <v>8245</v>
      </c>
      <c r="O982" s="32" t="s">
        <v>8246</v>
      </c>
      <c r="P982" s="32" t="s">
        <v>8247</v>
      </c>
    </row>
    <row r="983" spans="1:16" ht="15.5">
      <c r="A983" s="32" t="s">
        <v>8248</v>
      </c>
      <c r="B983" t="s">
        <v>13576</v>
      </c>
      <c r="C983" t="str">
        <f>LEFT(Data!C983,FIND("|",Data!C983)-1)</f>
        <v>Electronics</v>
      </c>
      <c r="D983" s="37">
        <v>279</v>
      </c>
      <c r="E983" s="38">
        <v>1299</v>
      </c>
      <c r="F983" s="33">
        <v>0.79</v>
      </c>
      <c r="G983" s="32">
        <v>4</v>
      </c>
      <c r="H983" s="36">
        <v>5072</v>
      </c>
      <c r="I983" s="32" t="s">
        <v>8250</v>
      </c>
      <c r="J983" s="32" t="s">
        <v>8251</v>
      </c>
      <c r="K983" s="32" t="s">
        <v>8252</v>
      </c>
      <c r="L983" s="32" t="s">
        <v>8253</v>
      </c>
      <c r="M983" s="32" t="s">
        <v>8254</v>
      </c>
      <c r="N983" s="32" t="s">
        <v>8255</v>
      </c>
      <c r="O983" s="32" t="s">
        <v>8256</v>
      </c>
      <c r="P983" s="32" t="s">
        <v>8257</v>
      </c>
    </row>
    <row r="984" spans="1:16" ht="15.5">
      <c r="A984" s="32" t="s">
        <v>8258</v>
      </c>
      <c r="B984" t="s">
        <v>13137</v>
      </c>
      <c r="C984" t="str">
        <f>LEFT(Data!C984,FIND("|",Data!C984)-1)</f>
        <v>HomeImprovement</v>
      </c>
      <c r="D984" s="37">
        <v>249</v>
      </c>
      <c r="E984" s="37">
        <v>599</v>
      </c>
      <c r="F984" s="33">
        <v>0.57999999999999996</v>
      </c>
      <c r="G984" s="32">
        <v>4.5</v>
      </c>
      <c r="H984" s="36">
        <v>5985</v>
      </c>
      <c r="I984" s="32" t="s">
        <v>8261</v>
      </c>
      <c r="J984" s="32" t="s">
        <v>8262</v>
      </c>
      <c r="K984" s="32" t="s">
        <v>8263</v>
      </c>
      <c r="L984" s="32" t="s">
        <v>8264</v>
      </c>
      <c r="M984" s="32" t="s">
        <v>8265</v>
      </c>
      <c r="N984" s="32" t="s">
        <v>8266</v>
      </c>
      <c r="O984" s="32" t="s">
        <v>8267</v>
      </c>
      <c r="P984" s="32" t="s">
        <v>8268</v>
      </c>
    </row>
    <row r="985" spans="1:16" ht="15.5">
      <c r="A985" s="32" t="s">
        <v>693</v>
      </c>
      <c r="B985" t="s">
        <v>13127</v>
      </c>
      <c r="C985" t="str">
        <f>LEFT(Data!C985,FIND("|",Data!C985)-1)</f>
        <v>Computers&amp;Accessories</v>
      </c>
      <c r="D985" s="37">
        <v>115</v>
      </c>
      <c r="E985" s="37">
        <v>499</v>
      </c>
      <c r="F985" s="33">
        <v>0.77</v>
      </c>
      <c r="G985" s="32">
        <v>4</v>
      </c>
      <c r="H985" s="36">
        <v>7732</v>
      </c>
      <c r="I985" s="32" t="s">
        <v>695</v>
      </c>
      <c r="J985" s="32" t="s">
        <v>696</v>
      </c>
      <c r="K985" s="32" t="s">
        <v>697</v>
      </c>
      <c r="L985" s="32" t="s">
        <v>698</v>
      </c>
      <c r="M985" s="32" t="s">
        <v>699</v>
      </c>
      <c r="N985" s="32" t="s">
        <v>700</v>
      </c>
      <c r="O985" s="32" t="s">
        <v>701</v>
      </c>
      <c r="P985" s="32" t="s">
        <v>8269</v>
      </c>
    </row>
    <row r="986" spans="1:16" ht="15.5">
      <c r="A986" s="32" t="s">
        <v>8270</v>
      </c>
      <c r="B986" t="s">
        <v>13577</v>
      </c>
      <c r="C986" t="str">
        <f>LEFT(Data!C986,FIND("|",Data!C986)-1)</f>
        <v>Home&amp;Kitchen</v>
      </c>
      <c r="D986" s="37">
        <v>230</v>
      </c>
      <c r="E986" s="37">
        <v>230</v>
      </c>
      <c r="F986" s="33">
        <v>0</v>
      </c>
      <c r="G986" s="32">
        <v>4.5</v>
      </c>
      <c r="H986" s="36">
        <v>9427</v>
      </c>
      <c r="I986" s="32" t="s">
        <v>8273</v>
      </c>
      <c r="J986" s="32" t="s">
        <v>8274</v>
      </c>
      <c r="K986" s="32" t="s">
        <v>8275</v>
      </c>
      <c r="L986" s="32" t="s">
        <v>8276</v>
      </c>
      <c r="M986" s="32" t="s">
        <v>8277</v>
      </c>
      <c r="N986" s="32" t="s">
        <v>8278</v>
      </c>
      <c r="O986" s="32" t="s">
        <v>8279</v>
      </c>
      <c r="P986" s="32" t="s">
        <v>8280</v>
      </c>
    </row>
    <row r="987" spans="1:16" ht="15.5">
      <c r="A987" s="32" t="s">
        <v>703</v>
      </c>
      <c r="B987" t="s">
        <v>13088</v>
      </c>
      <c r="C987" t="str">
        <f>LEFT(Data!C987,FIND("|",Data!C987)-1)</f>
        <v>Computers&amp;Accessories</v>
      </c>
      <c r="D987" s="37">
        <v>399</v>
      </c>
      <c r="E987" s="37">
        <v>999</v>
      </c>
      <c r="F987" s="33">
        <v>0.6</v>
      </c>
      <c r="G987" s="32">
        <v>4.0999999999999996</v>
      </c>
      <c r="H987" s="36">
        <v>1780</v>
      </c>
      <c r="I987" s="32" t="s">
        <v>705</v>
      </c>
      <c r="J987" s="32" t="s">
        <v>706</v>
      </c>
      <c r="K987" s="32" t="s">
        <v>707</v>
      </c>
      <c r="L987" s="32" t="s">
        <v>708</v>
      </c>
      <c r="M987" s="32" t="s">
        <v>709</v>
      </c>
      <c r="N987" s="32" t="s">
        <v>710</v>
      </c>
      <c r="O987" s="32" t="s">
        <v>711</v>
      </c>
      <c r="P987" s="32" t="s">
        <v>8281</v>
      </c>
    </row>
    <row r="988" spans="1:16" ht="15.5">
      <c r="A988" s="32" t="s">
        <v>8282</v>
      </c>
      <c r="B988" t="s">
        <v>13578</v>
      </c>
      <c r="C988" t="str">
        <f>LEFT(Data!C988,FIND("|",Data!C988)-1)</f>
        <v>Computers&amp;Accessories</v>
      </c>
      <c r="D988" s="37">
        <v>599</v>
      </c>
      <c r="E988" s="37">
        <v>700</v>
      </c>
      <c r="F988" s="33">
        <v>0.14000000000000001</v>
      </c>
      <c r="G988" s="32">
        <v>4.3</v>
      </c>
      <c r="H988" s="36">
        <v>2301</v>
      </c>
      <c r="I988" s="32" t="s">
        <v>8284</v>
      </c>
      <c r="J988" s="32" t="s">
        <v>8285</v>
      </c>
      <c r="K988" s="32" t="s">
        <v>8286</v>
      </c>
      <c r="L988" s="32" t="s">
        <v>8287</v>
      </c>
      <c r="M988" s="32" t="s">
        <v>8288</v>
      </c>
      <c r="N988" s="32" t="s">
        <v>8289</v>
      </c>
      <c r="O988" s="32" t="s">
        <v>8290</v>
      </c>
      <c r="P988" s="32" t="s">
        <v>8291</v>
      </c>
    </row>
    <row r="989" spans="1:16" ht="15.5">
      <c r="A989" s="32" t="s">
        <v>8292</v>
      </c>
      <c r="B989" t="s">
        <v>13579</v>
      </c>
      <c r="C989" t="str">
        <f>LEFT(Data!C989,FIND("|",Data!C989)-1)</f>
        <v>Computers&amp;Accessories</v>
      </c>
      <c r="D989" s="37">
        <v>598</v>
      </c>
      <c r="E989" s="38">
        <v>1150</v>
      </c>
      <c r="F989" s="33">
        <v>0.48</v>
      </c>
      <c r="G989" s="32">
        <v>4.0999999999999996</v>
      </c>
      <c r="H989" s="36">
        <v>2535</v>
      </c>
      <c r="I989" s="32" t="s">
        <v>8295</v>
      </c>
      <c r="J989" s="32" t="s">
        <v>8296</v>
      </c>
      <c r="K989" s="32" t="s">
        <v>8297</v>
      </c>
      <c r="L989" s="32" t="s">
        <v>8298</v>
      </c>
      <c r="M989" s="32" t="s">
        <v>8299</v>
      </c>
      <c r="N989" s="32" t="s">
        <v>8300</v>
      </c>
      <c r="O989" s="32" t="s">
        <v>8301</v>
      </c>
      <c r="P989" s="32" t="s">
        <v>8302</v>
      </c>
    </row>
    <row r="990" spans="1:16" ht="15.5">
      <c r="A990" s="32" t="s">
        <v>8303</v>
      </c>
      <c r="B990" t="s">
        <v>13554</v>
      </c>
      <c r="C990" t="str">
        <f>LEFT(Data!C990,FIND("|",Data!C990)-1)</f>
        <v>Computers&amp;Accessories</v>
      </c>
      <c r="D990" s="37">
        <v>399</v>
      </c>
      <c r="E990" s="38">
        <v>1499</v>
      </c>
      <c r="F990" s="33">
        <v>0.73</v>
      </c>
      <c r="G990" s="32">
        <v>4</v>
      </c>
      <c r="H990" s="36">
        <v>691</v>
      </c>
      <c r="I990" s="32" t="s">
        <v>8305</v>
      </c>
      <c r="J990" s="32" t="s">
        <v>8306</v>
      </c>
      <c r="K990" s="32" t="s">
        <v>8307</v>
      </c>
      <c r="L990" s="32" t="s">
        <v>8308</v>
      </c>
      <c r="M990" s="32" t="s">
        <v>8309</v>
      </c>
      <c r="N990" s="32" t="s">
        <v>8310</v>
      </c>
      <c r="O990" s="32" t="s">
        <v>8311</v>
      </c>
      <c r="P990" s="32" t="s">
        <v>8312</v>
      </c>
    </row>
    <row r="991" spans="1:16" ht="15.5">
      <c r="A991" s="32" t="s">
        <v>8313</v>
      </c>
      <c r="B991" t="s">
        <v>13580</v>
      </c>
      <c r="C991" t="str">
        <f>LEFT(Data!C991,FIND("|",Data!C991)-1)</f>
        <v>Computers&amp;Accessories</v>
      </c>
      <c r="D991" s="37">
        <v>499</v>
      </c>
      <c r="E991" s="38">
        <v>1299</v>
      </c>
      <c r="F991" s="33">
        <v>0.62</v>
      </c>
      <c r="G991" s="32">
        <v>4.0999999999999996</v>
      </c>
      <c r="H991" s="36">
        <v>2740</v>
      </c>
      <c r="I991" s="32" t="s">
        <v>8315</v>
      </c>
      <c r="J991" s="32" t="s">
        <v>8316</v>
      </c>
      <c r="K991" s="32" t="s">
        <v>8317</v>
      </c>
      <c r="L991" s="32" t="s">
        <v>8318</v>
      </c>
      <c r="M991" s="32" t="s">
        <v>8319</v>
      </c>
      <c r="N991" s="32" t="s">
        <v>8320</v>
      </c>
      <c r="O991" s="32" t="s">
        <v>8321</v>
      </c>
      <c r="P991" s="32" t="s">
        <v>8322</v>
      </c>
    </row>
    <row r="992" spans="1:16" ht="15.5">
      <c r="A992" s="32" t="s">
        <v>713</v>
      </c>
      <c r="B992" t="s">
        <v>13128</v>
      </c>
      <c r="C992" t="str">
        <f>LEFT(Data!C992,FIND("|",Data!C992)-1)</f>
        <v>Computers&amp;Accessories</v>
      </c>
      <c r="D992" s="37">
        <v>199</v>
      </c>
      <c r="E992" s="37">
        <v>499</v>
      </c>
      <c r="F992" s="33">
        <v>0.6</v>
      </c>
      <c r="G992" s="32">
        <v>4.0999999999999996</v>
      </c>
      <c r="H992" s="36">
        <v>602</v>
      </c>
      <c r="I992" s="32" t="s">
        <v>715</v>
      </c>
      <c r="J992" s="32" t="s">
        <v>716</v>
      </c>
      <c r="K992" s="32" t="s">
        <v>717</v>
      </c>
      <c r="L992" s="32" t="s">
        <v>718</v>
      </c>
      <c r="M992" s="32" t="s">
        <v>719</v>
      </c>
      <c r="N992" s="32" t="s">
        <v>720</v>
      </c>
      <c r="O992" s="32" t="s">
        <v>8323</v>
      </c>
      <c r="P992" s="32" t="s">
        <v>8324</v>
      </c>
    </row>
    <row r="993" spans="1:16" ht="15.5">
      <c r="A993" s="32" t="s">
        <v>8325</v>
      </c>
      <c r="B993" t="s">
        <v>13581</v>
      </c>
      <c r="C993" t="str">
        <f>LEFT(Data!C993,FIND("|",Data!C993)-1)</f>
        <v>Computers&amp;Accessories</v>
      </c>
      <c r="D993" s="37">
        <v>579</v>
      </c>
      <c r="E993" s="38">
        <v>1090</v>
      </c>
      <c r="F993" s="33">
        <v>0.47</v>
      </c>
      <c r="G993" s="32">
        <v>4.4000000000000004</v>
      </c>
      <c r="H993" s="36">
        <v>3482</v>
      </c>
      <c r="I993" s="32" t="s">
        <v>8327</v>
      </c>
      <c r="J993" s="32" t="s">
        <v>8328</v>
      </c>
      <c r="K993" s="32" t="s">
        <v>8329</v>
      </c>
      <c r="L993" s="32" t="s">
        <v>8330</v>
      </c>
      <c r="M993" s="32" t="s">
        <v>8331</v>
      </c>
      <c r="N993" s="32" t="s">
        <v>8332</v>
      </c>
      <c r="O993" s="32" t="s">
        <v>8333</v>
      </c>
      <c r="P993" s="32" t="s">
        <v>8334</v>
      </c>
    </row>
    <row r="994" spans="1:16" ht="15.5">
      <c r="A994" s="32" t="s">
        <v>723</v>
      </c>
      <c r="B994" t="s">
        <v>13099</v>
      </c>
      <c r="C994" t="str">
        <f>LEFT(Data!C994,FIND("|",Data!C994)-1)</f>
        <v>Computers&amp;Accessories</v>
      </c>
      <c r="D994" s="37">
        <v>179</v>
      </c>
      <c r="E994" s="37">
        <v>399</v>
      </c>
      <c r="F994" s="33">
        <v>0.55000000000000004</v>
      </c>
      <c r="G994" s="32">
        <v>4</v>
      </c>
      <c r="H994" s="36">
        <v>1423</v>
      </c>
      <c r="I994" s="32" t="s">
        <v>725</v>
      </c>
      <c r="J994" s="32" t="s">
        <v>726</v>
      </c>
      <c r="K994" s="32" t="s">
        <v>727</v>
      </c>
      <c r="L994" s="32" t="s">
        <v>728</v>
      </c>
      <c r="M994" s="32" t="s">
        <v>729</v>
      </c>
      <c r="N994" s="32" t="s">
        <v>730</v>
      </c>
      <c r="O994" s="32" t="s">
        <v>8335</v>
      </c>
      <c r="P994" s="32" t="s">
        <v>8336</v>
      </c>
    </row>
    <row r="995" spans="1:16" ht="15.5">
      <c r="A995" s="32" t="s">
        <v>8337</v>
      </c>
      <c r="B995" t="s">
        <v>13582</v>
      </c>
      <c r="C995" t="str">
        <f>LEFT(Data!C995,FIND("|",Data!C995)-1)</f>
        <v>OfficeProducts</v>
      </c>
      <c r="D995" s="37">
        <v>90</v>
      </c>
      <c r="E995" s="37">
        <v>100</v>
      </c>
      <c r="F995" s="33">
        <v>0.1</v>
      </c>
      <c r="G995" s="32">
        <v>4.0999999999999996</v>
      </c>
      <c r="H995" s="36">
        <v>6199</v>
      </c>
      <c r="I995" s="32" t="s">
        <v>8340</v>
      </c>
      <c r="J995" s="32" t="s">
        <v>8341</v>
      </c>
      <c r="K995" s="32" t="s">
        <v>8342</v>
      </c>
      <c r="L995" s="32" t="s">
        <v>8343</v>
      </c>
      <c r="M995" s="32" t="s">
        <v>8344</v>
      </c>
      <c r="N995" s="32" t="s">
        <v>8345</v>
      </c>
      <c r="O995" s="32" t="s">
        <v>8346</v>
      </c>
      <c r="P995" s="32" t="s">
        <v>8347</v>
      </c>
    </row>
    <row r="996" spans="1:16" ht="15.5">
      <c r="A996" s="32" t="s">
        <v>8348</v>
      </c>
      <c r="B996" t="s">
        <v>13583</v>
      </c>
      <c r="C996" t="str">
        <f>LEFT(Data!C996,FIND("|",Data!C996)-1)</f>
        <v>Computers&amp;Accessories</v>
      </c>
      <c r="D996" s="37">
        <v>899</v>
      </c>
      <c r="E996" s="38">
        <v>1999</v>
      </c>
      <c r="F996" s="33">
        <v>0.55000000000000004</v>
      </c>
      <c r="G996" s="32">
        <v>4.4000000000000004</v>
      </c>
      <c r="H996" s="36">
        <v>1667</v>
      </c>
      <c r="I996" s="32" t="s">
        <v>8350</v>
      </c>
      <c r="J996" s="32" t="s">
        <v>8351</v>
      </c>
      <c r="K996" s="32" t="s">
        <v>8352</v>
      </c>
      <c r="L996" s="32" t="s">
        <v>8353</v>
      </c>
      <c r="M996" s="32" t="s">
        <v>8354</v>
      </c>
      <c r="N996" s="32" t="s">
        <v>8355</v>
      </c>
      <c r="O996" s="32" t="s">
        <v>8356</v>
      </c>
      <c r="P996" s="32" t="s">
        <v>8357</v>
      </c>
    </row>
    <row r="997" spans="1:16" ht="15.5">
      <c r="A997" s="32" t="s">
        <v>8358</v>
      </c>
      <c r="B997" t="s">
        <v>13584</v>
      </c>
      <c r="C997" t="str">
        <f>LEFT(Data!C997,FIND("|",Data!C997)-1)</f>
        <v>Computers&amp;Accessories</v>
      </c>
      <c r="D997" s="38">
        <v>1149</v>
      </c>
      <c r="E997" s="38">
        <v>1800</v>
      </c>
      <c r="F997" s="33">
        <v>0.36</v>
      </c>
      <c r="G997" s="32">
        <v>4.3</v>
      </c>
      <c r="H997" s="36">
        <v>4723</v>
      </c>
      <c r="I997" s="32" t="s">
        <v>8360</v>
      </c>
      <c r="J997" s="32" t="s">
        <v>8361</v>
      </c>
      <c r="K997" s="32" t="s">
        <v>8362</v>
      </c>
      <c r="L997" s="32" t="s">
        <v>8363</v>
      </c>
      <c r="M997" s="32" t="s">
        <v>8364</v>
      </c>
      <c r="N997" s="32" t="s">
        <v>8365</v>
      </c>
      <c r="O997" s="32" t="s">
        <v>8366</v>
      </c>
      <c r="P997" s="32" t="s">
        <v>8367</v>
      </c>
    </row>
    <row r="998" spans="1:16" ht="15.5">
      <c r="A998" s="32" t="s">
        <v>8368</v>
      </c>
      <c r="B998" t="s">
        <v>13585</v>
      </c>
      <c r="C998" t="str">
        <f>LEFT(Data!C998,FIND("|",Data!C998)-1)</f>
        <v>Computers&amp;Accessories</v>
      </c>
      <c r="D998" s="37">
        <v>249</v>
      </c>
      <c r="E998" s="37">
        <v>499</v>
      </c>
      <c r="F998" s="33">
        <v>0.5</v>
      </c>
      <c r="G998" s="32">
        <v>4.2</v>
      </c>
      <c r="H998" s="36">
        <v>22860</v>
      </c>
      <c r="I998" s="32" t="s">
        <v>8370</v>
      </c>
      <c r="J998" s="32" t="s">
        <v>8371</v>
      </c>
      <c r="K998" s="32" t="s">
        <v>8372</v>
      </c>
      <c r="L998" s="32" t="s">
        <v>8373</v>
      </c>
      <c r="M998" s="32" t="s">
        <v>8374</v>
      </c>
      <c r="N998" s="32" t="s">
        <v>8375</v>
      </c>
      <c r="O998" s="32" t="s">
        <v>8376</v>
      </c>
      <c r="P998" s="32" t="s">
        <v>8377</v>
      </c>
    </row>
    <row r="999" spans="1:16" ht="15.5">
      <c r="A999" s="32" t="s">
        <v>8378</v>
      </c>
      <c r="B999" t="s">
        <v>13586</v>
      </c>
      <c r="C999" t="str">
        <f>LEFT(Data!C999,FIND("|",Data!C999)-1)</f>
        <v>Computers&amp;Accessories</v>
      </c>
      <c r="D999" s="37">
        <v>39</v>
      </c>
      <c r="E999" s="37">
        <v>39</v>
      </c>
      <c r="F999" s="33">
        <v>0</v>
      </c>
      <c r="G999" s="32">
        <v>3.6</v>
      </c>
      <c r="H999" s="36">
        <v>13572</v>
      </c>
      <c r="I999" s="32" t="s">
        <v>8196</v>
      </c>
      <c r="J999" s="32" t="s">
        <v>8380</v>
      </c>
      <c r="K999" s="32" t="s">
        <v>8381</v>
      </c>
      <c r="L999" s="32" t="s">
        <v>8382</v>
      </c>
      <c r="M999" s="32" t="s">
        <v>8383</v>
      </c>
      <c r="N999" s="32" t="s">
        <v>8384</v>
      </c>
      <c r="O999" s="32" t="s">
        <v>8385</v>
      </c>
      <c r="P999" s="32" t="s">
        <v>8386</v>
      </c>
    </row>
    <row r="1000" spans="1:16" ht="15.5">
      <c r="A1000" s="32" t="s">
        <v>8387</v>
      </c>
      <c r="B1000" t="s">
        <v>13083</v>
      </c>
      <c r="C1000" t="str">
        <f>LEFT(Data!C1000,FIND("|",Data!C1000)-1)</f>
        <v>Computers&amp;Accessories</v>
      </c>
      <c r="D1000" s="38">
        <v>1599</v>
      </c>
      <c r="E1000" s="38">
        <v>3599</v>
      </c>
      <c r="F1000" s="33">
        <v>0.56000000000000005</v>
      </c>
      <c r="G1000" s="32">
        <v>4.2</v>
      </c>
      <c r="H1000" s="36">
        <v>16182</v>
      </c>
      <c r="I1000" s="32" t="s">
        <v>8389</v>
      </c>
      <c r="J1000" s="32" t="s">
        <v>8390</v>
      </c>
      <c r="K1000" s="32" t="s">
        <v>8391</v>
      </c>
      <c r="L1000" s="32" t="s">
        <v>8392</v>
      </c>
      <c r="M1000" s="32" t="s">
        <v>8393</v>
      </c>
      <c r="N1000" s="32" t="s">
        <v>8394</v>
      </c>
      <c r="O1000" s="32" t="s">
        <v>8395</v>
      </c>
      <c r="P1000" s="32" t="s">
        <v>8396</v>
      </c>
    </row>
    <row r="1001" spans="1:16" ht="15.5">
      <c r="A1001" s="32" t="s">
        <v>8397</v>
      </c>
      <c r="B1001" t="s">
        <v>13486</v>
      </c>
      <c r="C1001" t="str">
        <f>LEFT(Data!C1001,FIND("|",Data!C1001)-1)</f>
        <v>Electronics</v>
      </c>
      <c r="D1001" s="38">
        <v>1199</v>
      </c>
      <c r="E1001" s="38">
        <v>3990</v>
      </c>
      <c r="F1001" s="33">
        <v>0.7</v>
      </c>
      <c r="G1001" s="32">
        <v>4.2</v>
      </c>
      <c r="H1001" s="36">
        <v>2908</v>
      </c>
      <c r="I1001" s="32" t="s">
        <v>8399</v>
      </c>
      <c r="J1001" s="32" t="s">
        <v>8400</v>
      </c>
      <c r="K1001" s="32" t="s">
        <v>8401</v>
      </c>
      <c r="L1001" s="32" t="s">
        <v>8402</v>
      </c>
      <c r="M1001" s="32" t="s">
        <v>8403</v>
      </c>
      <c r="N1001" s="32" t="s">
        <v>8404</v>
      </c>
      <c r="O1001" s="32" t="s">
        <v>8405</v>
      </c>
      <c r="P1001" s="32" t="s">
        <v>8406</v>
      </c>
    </row>
    <row r="1002" spans="1:16" ht="15.5">
      <c r="A1002" s="32" t="s">
        <v>743</v>
      </c>
      <c r="B1002" t="s">
        <v>13130</v>
      </c>
      <c r="C1002" t="str">
        <f>LEFT(Data!C1002,FIND("|",Data!C1002)-1)</f>
        <v>Computers&amp;Accessories</v>
      </c>
      <c r="D1002" s="37">
        <v>209</v>
      </c>
      <c r="E1002" s="37">
        <v>499</v>
      </c>
      <c r="F1002" s="33">
        <v>0.57999999999999996</v>
      </c>
      <c r="G1002" s="32">
        <v>3.9</v>
      </c>
      <c r="H1002" s="36">
        <v>536</v>
      </c>
      <c r="I1002" s="32" t="s">
        <v>745</v>
      </c>
      <c r="J1002" s="32" t="s">
        <v>746</v>
      </c>
      <c r="K1002" s="32" t="s">
        <v>747</v>
      </c>
      <c r="L1002" s="32" t="s">
        <v>748</v>
      </c>
      <c r="M1002" s="32" t="s">
        <v>749</v>
      </c>
      <c r="N1002" s="32" t="s">
        <v>750</v>
      </c>
      <c r="O1002" s="32" t="s">
        <v>751</v>
      </c>
      <c r="P1002" s="32" t="s">
        <v>8407</v>
      </c>
    </row>
    <row r="1003" spans="1:16" ht="15.5">
      <c r="A1003" s="32" t="s">
        <v>8408</v>
      </c>
      <c r="B1003" s="32"/>
      <c r="C1003" t="str">
        <f>LEFT(Data!C1003,FIND("|",Data!C1003)-1)</f>
        <v>Computers&amp;Accessories</v>
      </c>
      <c r="D1003" s="38">
        <v>1099</v>
      </c>
      <c r="E1003" s="38">
        <v>1499</v>
      </c>
      <c r="F1003" s="33">
        <v>0.27</v>
      </c>
      <c r="G1003" s="32">
        <v>4.2</v>
      </c>
      <c r="H1003" s="36">
        <v>2375</v>
      </c>
      <c r="I1003" s="32" t="s">
        <v>8410</v>
      </c>
      <c r="J1003" s="32" t="s">
        <v>8411</v>
      </c>
      <c r="K1003" s="32" t="s">
        <v>8412</v>
      </c>
      <c r="L1003" s="32" t="s">
        <v>8413</v>
      </c>
      <c r="M1003" s="32" t="s">
        <v>8414</v>
      </c>
      <c r="N1003" s="32" t="s">
        <v>8415</v>
      </c>
      <c r="O1003" s="32" t="s">
        <v>8416</v>
      </c>
      <c r="P1003" s="32" t="s">
        <v>8417</v>
      </c>
    </row>
    <row r="1004" spans="1:16" ht="15.5">
      <c r="A1004" s="32" t="s">
        <v>8418</v>
      </c>
      <c r="B1004" s="32"/>
      <c r="C1004" t="str">
        <f>LEFT(Data!C1004,FIND("|",Data!C1004)-1)</f>
        <v>OfficeProducts</v>
      </c>
      <c r="D1004" s="37">
        <v>120</v>
      </c>
      <c r="E1004" s="37">
        <v>120</v>
      </c>
      <c r="F1004" s="33">
        <v>0</v>
      </c>
      <c r="G1004" s="32">
        <v>4.5</v>
      </c>
      <c r="H1004" s="36">
        <v>4951</v>
      </c>
      <c r="I1004" s="32" t="s">
        <v>8420</v>
      </c>
      <c r="J1004" s="32" t="s">
        <v>8421</v>
      </c>
      <c r="K1004" s="32" t="s">
        <v>8422</v>
      </c>
      <c r="L1004" s="32" t="s">
        <v>8423</v>
      </c>
      <c r="M1004" s="32" t="s">
        <v>8424</v>
      </c>
      <c r="N1004" s="32" t="s">
        <v>8425</v>
      </c>
      <c r="O1004" s="32" t="s">
        <v>8426</v>
      </c>
      <c r="P1004" s="32" t="s">
        <v>8427</v>
      </c>
    </row>
    <row r="1005" spans="1:16" ht="15.5">
      <c r="A1005" s="32" t="s">
        <v>8428</v>
      </c>
      <c r="B1005" s="32"/>
      <c r="C1005" t="str">
        <f>LEFT(Data!C1005,FIND("|",Data!C1005)-1)</f>
        <v>Computers&amp;Accessories</v>
      </c>
      <c r="D1005" s="38">
        <v>1519</v>
      </c>
      <c r="E1005" s="38">
        <v>3499</v>
      </c>
      <c r="F1005" s="33">
        <v>0.56999999999999995</v>
      </c>
      <c r="G1005" s="32">
        <v>4.3</v>
      </c>
      <c r="H1005" s="36">
        <v>408</v>
      </c>
      <c r="I1005" s="32" t="s">
        <v>8430</v>
      </c>
      <c r="J1005" s="32" t="s">
        <v>8431</v>
      </c>
      <c r="K1005" s="32" t="s">
        <v>8432</v>
      </c>
      <c r="L1005" s="32" t="s">
        <v>8433</v>
      </c>
      <c r="M1005" s="32" t="s">
        <v>8434</v>
      </c>
      <c r="N1005" s="32" t="s">
        <v>8435</v>
      </c>
      <c r="O1005" s="32" t="s">
        <v>8436</v>
      </c>
      <c r="P1005" s="32" t="s">
        <v>8437</v>
      </c>
    </row>
    <row r="1006" spans="1:16" ht="15.5">
      <c r="A1006" s="32" t="s">
        <v>8438</v>
      </c>
      <c r="B1006" s="32"/>
      <c r="C1006" t="str">
        <f>LEFT(Data!C1006,FIND("|",Data!C1006)-1)</f>
        <v>OfficeProducts</v>
      </c>
      <c r="D1006" s="37">
        <v>420</v>
      </c>
      <c r="E1006" s="37">
        <v>420</v>
      </c>
      <c r="F1006" s="33">
        <v>0</v>
      </c>
      <c r="G1006" s="32">
        <v>4.2</v>
      </c>
      <c r="H1006" s="36">
        <v>1926</v>
      </c>
      <c r="I1006" s="32" t="s">
        <v>8440</v>
      </c>
      <c r="J1006" s="32" t="s">
        <v>8441</v>
      </c>
      <c r="K1006" s="32" t="s">
        <v>8442</v>
      </c>
      <c r="L1006" s="32" t="s">
        <v>8443</v>
      </c>
      <c r="M1006" s="32" t="s">
        <v>8444</v>
      </c>
      <c r="N1006" s="32" t="s">
        <v>8445</v>
      </c>
      <c r="O1006" s="32" t="s">
        <v>8446</v>
      </c>
      <c r="P1006" s="32" t="s">
        <v>8447</v>
      </c>
    </row>
    <row r="1007" spans="1:16" ht="15.5">
      <c r="A1007" s="32" t="s">
        <v>8448</v>
      </c>
      <c r="B1007" s="32"/>
      <c r="C1007" t="str">
        <f>LEFT(Data!C1007,FIND("|",Data!C1007)-1)</f>
        <v>OfficeProducts</v>
      </c>
      <c r="D1007" s="37">
        <v>225</v>
      </c>
      <c r="E1007" s="37">
        <v>225</v>
      </c>
      <c r="F1007" s="33">
        <v>0</v>
      </c>
      <c r="G1007" s="32">
        <v>4.0999999999999996</v>
      </c>
      <c r="H1007" s="36">
        <v>4798</v>
      </c>
      <c r="I1007" s="32" t="s">
        <v>8451</v>
      </c>
      <c r="J1007" s="32" t="s">
        <v>8452</v>
      </c>
      <c r="K1007" s="32" t="s">
        <v>8453</v>
      </c>
      <c r="L1007" s="32" t="s">
        <v>8454</v>
      </c>
      <c r="M1007" s="32" t="s">
        <v>8455</v>
      </c>
      <c r="N1007" s="32" t="s">
        <v>8456</v>
      </c>
      <c r="O1007" s="32" t="s">
        <v>8457</v>
      </c>
      <c r="P1007" s="32" t="s">
        <v>8458</v>
      </c>
    </row>
    <row r="1008" spans="1:16" ht="15.5">
      <c r="A1008" s="32" t="s">
        <v>8459</v>
      </c>
      <c r="B1008" s="32"/>
      <c r="C1008" t="str">
        <f>LEFT(Data!C1008,FIND("|",Data!C1008)-1)</f>
        <v>Computers&amp;Accessories</v>
      </c>
      <c r="D1008" s="37">
        <v>199</v>
      </c>
      <c r="E1008" s="37">
        <v>799</v>
      </c>
      <c r="F1008" s="33">
        <v>0.75</v>
      </c>
      <c r="G1008" s="32">
        <v>4.0999999999999996</v>
      </c>
      <c r="H1008" s="36">
        <v>7333</v>
      </c>
      <c r="I1008" s="32" t="s">
        <v>8462</v>
      </c>
      <c r="J1008" s="32" t="s">
        <v>8463</v>
      </c>
      <c r="K1008" s="32" t="s">
        <v>8464</v>
      </c>
      <c r="L1008" s="32" t="s">
        <v>8465</v>
      </c>
      <c r="M1008" s="32" t="s">
        <v>8466</v>
      </c>
      <c r="N1008" s="32" t="s">
        <v>8467</v>
      </c>
      <c r="O1008" s="32" t="s">
        <v>8468</v>
      </c>
      <c r="P1008" s="32" t="s">
        <v>8469</v>
      </c>
    </row>
    <row r="1009" spans="1:16" ht="15.5">
      <c r="A1009" s="32" t="s">
        <v>4721</v>
      </c>
      <c r="B1009" s="32"/>
      <c r="C1009" t="str">
        <f>LEFT(Data!C1009,FIND("|",Data!C1009)-1)</f>
        <v>Electronics</v>
      </c>
      <c r="D1009" s="38">
        <v>1799</v>
      </c>
      <c r="E1009" s="38">
        <v>3999</v>
      </c>
      <c r="F1009" s="33">
        <v>0.55000000000000004</v>
      </c>
      <c r="G1009" s="32">
        <v>4.5999999999999996</v>
      </c>
      <c r="H1009" s="36">
        <v>245</v>
      </c>
      <c r="I1009" s="32" t="s">
        <v>4723</v>
      </c>
      <c r="J1009" s="32" t="s">
        <v>4724</v>
      </c>
      <c r="K1009" s="32" t="s">
        <v>4725</v>
      </c>
      <c r="L1009" s="32" t="s">
        <v>4726</v>
      </c>
      <c r="M1009" s="32" t="s">
        <v>4727</v>
      </c>
      <c r="N1009" s="32" t="s">
        <v>4728</v>
      </c>
      <c r="O1009" s="32" t="s">
        <v>8470</v>
      </c>
      <c r="P1009" s="32" t="s">
        <v>8471</v>
      </c>
    </row>
    <row r="1010" spans="1:16" ht="15.5">
      <c r="A1010" s="32" t="s">
        <v>8472</v>
      </c>
      <c r="B1010" s="32"/>
      <c r="C1010" t="str">
        <f>LEFT(Data!C1010,FIND("|",Data!C1010)-1)</f>
        <v>Computers&amp;Accessories</v>
      </c>
      <c r="D1010" s="38">
        <v>8349</v>
      </c>
      <c r="E1010" s="38">
        <v>9625</v>
      </c>
      <c r="F1010" s="33">
        <v>0.13</v>
      </c>
      <c r="G1010" s="32">
        <v>3.8</v>
      </c>
      <c r="H1010" s="36">
        <v>3652</v>
      </c>
      <c r="I1010" s="32" t="s">
        <v>8474</v>
      </c>
      <c r="J1010" s="32" t="s">
        <v>8475</v>
      </c>
      <c r="K1010" s="32" t="s">
        <v>8476</v>
      </c>
      <c r="L1010" s="32" t="s">
        <v>8477</v>
      </c>
      <c r="M1010" s="32" t="s">
        <v>8478</v>
      </c>
      <c r="N1010" s="32" t="s">
        <v>8479</v>
      </c>
      <c r="O1010" s="32" t="s">
        <v>8480</v>
      </c>
      <c r="P1010" s="32" t="s">
        <v>8481</v>
      </c>
    </row>
    <row r="1011" spans="1:16" ht="15.5">
      <c r="A1011" s="32" t="s">
        <v>8482</v>
      </c>
      <c r="B1011" s="32"/>
      <c r="C1011" t="str">
        <f>LEFT(Data!C1011,FIND("|",Data!C1011)-1)</f>
        <v>Computers&amp;Accessories</v>
      </c>
      <c r="D1011" s="38">
        <v>3307</v>
      </c>
      <c r="E1011" s="38">
        <v>6100</v>
      </c>
      <c r="F1011" s="33">
        <v>0.46</v>
      </c>
      <c r="G1011" s="32">
        <v>4.3</v>
      </c>
      <c r="H1011" s="36">
        <v>2515</v>
      </c>
      <c r="I1011" s="32" t="s">
        <v>8484</v>
      </c>
      <c r="J1011" s="32" t="s">
        <v>8485</v>
      </c>
      <c r="K1011" s="32" t="s">
        <v>8486</v>
      </c>
      <c r="L1011" s="32" t="s">
        <v>8487</v>
      </c>
      <c r="M1011" s="32" t="s">
        <v>8488</v>
      </c>
      <c r="N1011" s="32" t="s">
        <v>8489</v>
      </c>
      <c r="O1011" s="32" t="s">
        <v>8490</v>
      </c>
      <c r="P1011" s="32" t="s">
        <v>8491</v>
      </c>
    </row>
    <row r="1012" spans="1:16" ht="15.5">
      <c r="A1012" s="32" t="s">
        <v>795</v>
      </c>
      <c r="B1012" s="32"/>
      <c r="C1012" t="str">
        <f>LEFT(Data!C1012,FIND("|",Data!C1012)-1)</f>
        <v>Computers&amp;Accessories</v>
      </c>
      <c r="D1012" s="37">
        <v>325</v>
      </c>
      <c r="E1012" s="38">
        <v>1299</v>
      </c>
      <c r="F1012" s="33">
        <v>0.75</v>
      </c>
      <c r="G1012" s="32">
        <v>4.2</v>
      </c>
      <c r="H1012" s="36">
        <v>10576</v>
      </c>
      <c r="I1012" s="32" t="s">
        <v>797</v>
      </c>
      <c r="J1012" s="32" t="s">
        <v>798</v>
      </c>
      <c r="K1012" s="32" t="s">
        <v>799</v>
      </c>
      <c r="L1012" s="32" t="s">
        <v>800</v>
      </c>
      <c r="M1012" s="32" t="s">
        <v>801</v>
      </c>
      <c r="N1012" s="32" t="s">
        <v>802</v>
      </c>
      <c r="O1012" s="32" t="s">
        <v>8492</v>
      </c>
      <c r="P1012" s="32" t="s">
        <v>8493</v>
      </c>
    </row>
    <row r="1013" spans="1:16" ht="15.5">
      <c r="A1013" s="32" t="s">
        <v>8494</v>
      </c>
      <c r="B1013" s="32"/>
      <c r="C1013" t="str">
        <f>LEFT(Data!C1013,FIND("|",Data!C1013)-1)</f>
        <v>Computers&amp;Accessories</v>
      </c>
      <c r="D1013" s="37">
        <v>449</v>
      </c>
      <c r="E1013" s="38">
        <v>1300</v>
      </c>
      <c r="F1013" s="33">
        <v>0.65</v>
      </c>
      <c r="G1013" s="32">
        <v>4.2</v>
      </c>
      <c r="H1013" s="36">
        <v>4959</v>
      </c>
      <c r="I1013" s="32" t="s">
        <v>8496</v>
      </c>
      <c r="J1013" s="32" t="s">
        <v>8497</v>
      </c>
      <c r="K1013" s="32" t="s">
        <v>8498</v>
      </c>
      <c r="L1013" s="32" t="s">
        <v>8499</v>
      </c>
      <c r="M1013" s="32" t="s">
        <v>8500</v>
      </c>
      <c r="N1013" s="32" t="s">
        <v>8501</v>
      </c>
      <c r="O1013" s="32" t="s">
        <v>8502</v>
      </c>
      <c r="P1013" s="32" t="s">
        <v>8503</v>
      </c>
    </row>
    <row r="1014" spans="1:16" ht="15.5">
      <c r="A1014" s="32" t="s">
        <v>8504</v>
      </c>
      <c r="B1014" s="32"/>
      <c r="C1014" t="str">
        <f>LEFT(Data!C1014,FIND("|",Data!C1014)-1)</f>
        <v>Electronics</v>
      </c>
      <c r="D1014" s="37">
        <v>380</v>
      </c>
      <c r="E1014" s="37">
        <v>400</v>
      </c>
      <c r="F1014" s="33">
        <v>0.05</v>
      </c>
      <c r="G1014" s="32">
        <v>4.4000000000000004</v>
      </c>
      <c r="H1014" s="36">
        <v>2111</v>
      </c>
      <c r="I1014" s="32" t="s">
        <v>8506</v>
      </c>
      <c r="J1014" s="32" t="s">
        <v>8507</v>
      </c>
      <c r="K1014" s="32" t="s">
        <v>8508</v>
      </c>
      <c r="L1014" s="32" t="s">
        <v>8509</v>
      </c>
      <c r="M1014" s="32" t="s">
        <v>8510</v>
      </c>
      <c r="N1014" s="32" t="s">
        <v>8511</v>
      </c>
      <c r="O1014" s="32" t="s">
        <v>8512</v>
      </c>
      <c r="P1014" s="32" t="s">
        <v>8513</v>
      </c>
    </row>
    <row r="1015" spans="1:16" ht="15.5">
      <c r="A1015" s="32" t="s">
        <v>8514</v>
      </c>
      <c r="B1015" s="32"/>
      <c r="C1015" t="str">
        <f>LEFT(Data!C1015,FIND("|",Data!C1015)-1)</f>
        <v>Computers&amp;Accessories</v>
      </c>
      <c r="D1015" s="37">
        <v>499</v>
      </c>
      <c r="E1015" s="38">
        <v>1399</v>
      </c>
      <c r="F1015" s="33">
        <v>0.64</v>
      </c>
      <c r="G1015" s="32">
        <v>3.9</v>
      </c>
      <c r="H1015" s="36">
        <v>1462</v>
      </c>
      <c r="I1015" s="32" t="s">
        <v>8516</v>
      </c>
      <c r="J1015" s="32" t="s">
        <v>8517</v>
      </c>
      <c r="K1015" s="32" t="s">
        <v>8518</v>
      </c>
      <c r="L1015" s="32" t="s">
        <v>8519</v>
      </c>
      <c r="M1015" s="32" t="s">
        <v>8520</v>
      </c>
      <c r="N1015" s="32" t="s">
        <v>8521</v>
      </c>
      <c r="O1015" s="32" t="s">
        <v>8522</v>
      </c>
      <c r="P1015" s="32" t="s">
        <v>8523</v>
      </c>
    </row>
    <row r="1016" spans="1:16" ht="15.5">
      <c r="A1016" s="32" t="s">
        <v>8524</v>
      </c>
      <c r="B1016" s="32"/>
      <c r="C1016" t="str">
        <f>LEFT(Data!C1016,FIND("|",Data!C1016)-1)</f>
        <v>Computers&amp;Accessories</v>
      </c>
      <c r="D1016" s="38">
        <v>37247</v>
      </c>
      <c r="E1016" s="38">
        <v>59890</v>
      </c>
      <c r="F1016" s="33">
        <v>0.38</v>
      </c>
      <c r="G1016" s="32">
        <v>4</v>
      </c>
      <c r="H1016" s="36">
        <v>323</v>
      </c>
      <c r="I1016" s="32" t="s">
        <v>8527</v>
      </c>
      <c r="J1016" s="32" t="s">
        <v>8528</v>
      </c>
      <c r="K1016" s="32" t="s">
        <v>8529</v>
      </c>
      <c r="L1016" s="32" t="s">
        <v>8530</v>
      </c>
      <c r="M1016" s="32" t="s">
        <v>8531</v>
      </c>
      <c r="N1016" s="32" t="s">
        <v>8532</v>
      </c>
      <c r="O1016" s="32" t="s">
        <v>8533</v>
      </c>
      <c r="P1016" s="32" t="s">
        <v>8534</v>
      </c>
    </row>
    <row r="1017" spans="1:16" ht="15.5">
      <c r="A1017" s="32" t="s">
        <v>8535</v>
      </c>
      <c r="B1017" s="32"/>
      <c r="C1017" t="str">
        <f>LEFT(Data!C1017,FIND("|",Data!C1017)-1)</f>
        <v>Electronics</v>
      </c>
      <c r="D1017" s="37">
        <v>849</v>
      </c>
      <c r="E1017" s="38">
        <v>2490</v>
      </c>
      <c r="F1017" s="33">
        <v>0.66</v>
      </c>
      <c r="G1017" s="32">
        <v>4.2</v>
      </c>
      <c r="H1017" s="36">
        <v>91188</v>
      </c>
      <c r="I1017" s="32" t="s">
        <v>8537</v>
      </c>
      <c r="J1017" s="32" t="s">
        <v>8538</v>
      </c>
      <c r="K1017" s="32" t="s">
        <v>8539</v>
      </c>
      <c r="L1017" s="32" t="s">
        <v>8540</v>
      </c>
      <c r="M1017" s="32" t="s">
        <v>8541</v>
      </c>
      <c r="N1017" s="32" t="s">
        <v>8542</v>
      </c>
      <c r="O1017" s="32" t="s">
        <v>8543</v>
      </c>
      <c r="P1017" s="32" t="s">
        <v>8544</v>
      </c>
    </row>
    <row r="1018" spans="1:16" ht="15.5">
      <c r="A1018" s="32" t="s">
        <v>8545</v>
      </c>
      <c r="B1018" s="32"/>
      <c r="C1018" t="str">
        <f>LEFT(Data!C1018,FIND("|",Data!C1018)-1)</f>
        <v>Electronics</v>
      </c>
      <c r="D1018" s="37">
        <v>799</v>
      </c>
      <c r="E1018" s="38">
        <v>1999</v>
      </c>
      <c r="F1018" s="33">
        <v>0.6</v>
      </c>
      <c r="G1018" s="32">
        <v>3.7</v>
      </c>
      <c r="H1018" s="36">
        <v>418</v>
      </c>
      <c r="I1018" s="32" t="s">
        <v>8547</v>
      </c>
      <c r="J1018" s="32" t="s">
        <v>8548</v>
      </c>
      <c r="K1018" s="32" t="s">
        <v>8549</v>
      </c>
      <c r="L1018" s="32" t="s">
        <v>8550</v>
      </c>
      <c r="M1018" s="32" t="s">
        <v>8551</v>
      </c>
      <c r="N1018" s="32" t="s">
        <v>8552</v>
      </c>
      <c r="O1018" s="32" t="s">
        <v>8553</v>
      </c>
      <c r="P1018" s="32" t="s">
        <v>8554</v>
      </c>
    </row>
    <row r="1019" spans="1:16" ht="15.5">
      <c r="A1019" s="32" t="s">
        <v>4825</v>
      </c>
      <c r="B1019" s="32"/>
      <c r="C1019" t="str">
        <f>LEFT(Data!C1019,FIND("|",Data!C1019)-1)</f>
        <v>Electronics</v>
      </c>
      <c r="D1019" s="38">
        <v>2599</v>
      </c>
      <c r="E1019" s="38">
        <v>6999</v>
      </c>
      <c r="F1019" s="33">
        <v>0.63</v>
      </c>
      <c r="G1019" s="32">
        <v>4.5</v>
      </c>
      <c r="H1019" s="36">
        <v>1526</v>
      </c>
      <c r="I1019" s="32" t="s">
        <v>4827</v>
      </c>
      <c r="J1019" s="32" t="s">
        <v>4828</v>
      </c>
      <c r="K1019" s="32" t="s">
        <v>4829</v>
      </c>
      <c r="L1019" s="32" t="s">
        <v>4830</v>
      </c>
      <c r="M1019" s="32" t="s">
        <v>4831</v>
      </c>
      <c r="N1019" s="32" t="s">
        <v>4832</v>
      </c>
      <c r="O1019" s="32" t="s">
        <v>8555</v>
      </c>
      <c r="P1019" s="32" t="s">
        <v>8556</v>
      </c>
    </row>
    <row r="1020" spans="1:16" ht="15.5">
      <c r="A1020" s="32" t="s">
        <v>820</v>
      </c>
      <c r="B1020" s="32"/>
      <c r="C1020" t="str">
        <f>LEFT(Data!C1020,FIND("|",Data!C1020)-1)</f>
        <v>Computers&amp;Accessories</v>
      </c>
      <c r="D1020" s="37">
        <v>199</v>
      </c>
      <c r="E1020" s="37">
        <v>999</v>
      </c>
      <c r="F1020" s="33">
        <v>0.8</v>
      </c>
      <c r="G1020" s="32">
        <v>4.5</v>
      </c>
      <c r="H1020" s="36">
        <v>127</v>
      </c>
      <c r="I1020" s="32" t="s">
        <v>822</v>
      </c>
      <c r="J1020" s="32" t="s">
        <v>823</v>
      </c>
      <c r="K1020" s="32" t="s">
        <v>824</v>
      </c>
      <c r="L1020" s="32" t="s">
        <v>825</v>
      </c>
      <c r="M1020" s="32" t="s">
        <v>826</v>
      </c>
      <c r="N1020" s="32" t="s">
        <v>827</v>
      </c>
      <c r="O1020" s="32" t="s">
        <v>828</v>
      </c>
      <c r="P1020" s="32" t="s">
        <v>8557</v>
      </c>
    </row>
    <row r="1021" spans="1:16" ht="15.5">
      <c r="A1021" s="32" t="s">
        <v>835</v>
      </c>
      <c r="B1021" s="32"/>
      <c r="C1021" t="str">
        <f>LEFT(Data!C1021,FIND("|",Data!C1021)-1)</f>
        <v>Computers&amp;Accessories</v>
      </c>
      <c r="D1021" s="37">
        <v>269</v>
      </c>
      <c r="E1021" s="37">
        <v>800</v>
      </c>
      <c r="F1021" s="33">
        <v>0.66</v>
      </c>
      <c r="G1021" s="32">
        <v>3.6</v>
      </c>
      <c r="H1021" s="36">
        <v>10134</v>
      </c>
      <c r="I1021" s="32" t="s">
        <v>837</v>
      </c>
      <c r="J1021" s="32" t="s">
        <v>838</v>
      </c>
      <c r="K1021" s="32" t="s">
        <v>839</v>
      </c>
      <c r="L1021" s="32" t="s">
        <v>840</v>
      </c>
      <c r="M1021" s="32" t="s">
        <v>841</v>
      </c>
      <c r="N1021" s="32" t="s">
        <v>842</v>
      </c>
      <c r="O1021" s="32" t="s">
        <v>8558</v>
      </c>
      <c r="P1021" s="32" t="s">
        <v>8559</v>
      </c>
    </row>
    <row r="1022" spans="1:16" ht="15.5">
      <c r="A1022" s="32" t="s">
        <v>8560</v>
      </c>
      <c r="B1022" s="32"/>
      <c r="C1022" t="str">
        <f>LEFT(Data!C1022,FIND("|",Data!C1022)-1)</f>
        <v>Computers&amp;Accessories</v>
      </c>
      <c r="D1022" s="37">
        <v>298</v>
      </c>
      <c r="E1022" s="37">
        <v>999</v>
      </c>
      <c r="F1022" s="33">
        <v>0.7</v>
      </c>
      <c r="G1022" s="32">
        <v>4.3</v>
      </c>
      <c r="H1022" s="36">
        <v>1552</v>
      </c>
      <c r="I1022" s="32" t="s">
        <v>8562</v>
      </c>
      <c r="J1022" s="32" t="s">
        <v>8563</v>
      </c>
      <c r="K1022" s="32" t="s">
        <v>8564</v>
      </c>
      <c r="L1022" s="32" t="s">
        <v>8565</v>
      </c>
      <c r="M1022" s="32" t="s">
        <v>8566</v>
      </c>
      <c r="N1022" s="32" t="s">
        <v>8567</v>
      </c>
      <c r="O1022" s="32" t="s">
        <v>8568</v>
      </c>
      <c r="P1022" s="32" t="s">
        <v>8569</v>
      </c>
    </row>
    <row r="1023" spans="1:16" ht="15.5">
      <c r="A1023" s="32" t="s">
        <v>8570</v>
      </c>
      <c r="B1023" s="32"/>
      <c r="C1023" t="str">
        <f>LEFT(Data!C1023,FIND("|",Data!C1023)-1)</f>
        <v>Electronics</v>
      </c>
      <c r="D1023" s="38">
        <v>1499</v>
      </c>
      <c r="E1023" s="38">
        <v>2999</v>
      </c>
      <c r="F1023" s="33">
        <v>0.5</v>
      </c>
      <c r="G1023" s="32">
        <v>4.0999999999999996</v>
      </c>
      <c r="H1023" s="36">
        <v>25262</v>
      </c>
      <c r="I1023" s="32" t="s">
        <v>8572</v>
      </c>
      <c r="J1023" s="32" t="s">
        <v>8573</v>
      </c>
      <c r="K1023" s="32" t="s">
        <v>8574</v>
      </c>
      <c r="L1023" s="32" t="s">
        <v>8575</v>
      </c>
      <c r="M1023" s="32" t="s">
        <v>8576</v>
      </c>
      <c r="N1023" s="32" t="s">
        <v>8577</v>
      </c>
      <c r="O1023" s="32" t="s">
        <v>8578</v>
      </c>
      <c r="P1023" s="32" t="s">
        <v>8579</v>
      </c>
    </row>
    <row r="1024" spans="1:16" ht="15.5">
      <c r="A1024" s="32" t="s">
        <v>8580</v>
      </c>
      <c r="B1024" s="32"/>
      <c r="C1024" t="str">
        <f>LEFT(Data!C1024,FIND("|",Data!C1024)-1)</f>
        <v>Home&amp;Kitchen</v>
      </c>
      <c r="D1024" s="37">
        <v>649</v>
      </c>
      <c r="E1024" s="38">
        <v>1245</v>
      </c>
      <c r="F1024" s="33">
        <v>0.48</v>
      </c>
      <c r="G1024" s="32">
        <v>3.9</v>
      </c>
      <c r="H1024" s="36">
        <v>123365</v>
      </c>
      <c r="I1024" s="32" t="s">
        <v>8583</v>
      </c>
      <c r="J1024" s="32" t="s">
        <v>8584</v>
      </c>
      <c r="K1024" s="32" t="s">
        <v>8585</v>
      </c>
      <c r="L1024" s="32" t="s">
        <v>8586</v>
      </c>
      <c r="M1024" s="32" t="s">
        <v>8587</v>
      </c>
      <c r="N1024" s="32" t="s">
        <v>8588</v>
      </c>
      <c r="O1024" s="32" t="s">
        <v>8589</v>
      </c>
      <c r="P1024" s="32" t="s">
        <v>8590</v>
      </c>
    </row>
    <row r="1025" spans="1:16" ht="15.5">
      <c r="A1025" s="32" t="s">
        <v>8591</v>
      </c>
      <c r="B1025" s="32"/>
      <c r="C1025" t="str">
        <f>LEFT(Data!C1025,FIND("|",Data!C1025)-1)</f>
        <v>Home&amp;Kitchen</v>
      </c>
      <c r="D1025" s="38">
        <v>1199</v>
      </c>
      <c r="E1025" s="38">
        <v>1695</v>
      </c>
      <c r="F1025" s="33">
        <v>0.28999999999999998</v>
      </c>
      <c r="G1025" s="32">
        <v>3.6</v>
      </c>
      <c r="H1025" s="36">
        <v>13300</v>
      </c>
      <c r="I1025" s="32" t="s">
        <v>8594</v>
      </c>
      <c r="J1025" s="32" t="s">
        <v>8595</v>
      </c>
      <c r="K1025" s="32" t="s">
        <v>8596</v>
      </c>
      <c r="L1025" s="32" t="s">
        <v>8597</v>
      </c>
      <c r="M1025" s="32" t="s">
        <v>8598</v>
      </c>
      <c r="N1025" s="32" t="s">
        <v>8599</v>
      </c>
      <c r="O1025" s="32" t="s">
        <v>8600</v>
      </c>
      <c r="P1025" s="32" t="s">
        <v>8601</v>
      </c>
    </row>
    <row r="1026" spans="1:16" ht="15.5">
      <c r="A1026" s="32" t="s">
        <v>8602</v>
      </c>
      <c r="B1026" s="32"/>
      <c r="C1026" t="str">
        <f>LEFT(Data!C1026,FIND("|",Data!C1026)-1)</f>
        <v>Home&amp;Kitchen</v>
      </c>
      <c r="D1026" s="38">
        <v>1199</v>
      </c>
      <c r="E1026" s="38">
        <v>2000</v>
      </c>
      <c r="F1026" s="33">
        <v>0.4</v>
      </c>
      <c r="G1026" s="32">
        <v>4</v>
      </c>
      <c r="H1026" s="36">
        <v>18543</v>
      </c>
      <c r="I1026" s="32" t="s">
        <v>8605</v>
      </c>
      <c r="J1026" s="32" t="s">
        <v>8606</v>
      </c>
      <c r="K1026" s="32" t="s">
        <v>8607</v>
      </c>
      <c r="L1026" s="32" t="s">
        <v>8608</v>
      </c>
      <c r="M1026" s="32" t="s">
        <v>8609</v>
      </c>
      <c r="N1026" s="32" t="s">
        <v>8610</v>
      </c>
      <c r="O1026" s="32" t="s">
        <v>8611</v>
      </c>
      <c r="P1026" s="32" t="s">
        <v>8612</v>
      </c>
    </row>
    <row r="1027" spans="1:16" ht="15.5">
      <c r="A1027" s="32" t="s">
        <v>8613</v>
      </c>
      <c r="B1027" s="32"/>
      <c r="C1027" t="str">
        <f>LEFT(Data!C1027,FIND("|",Data!C1027)-1)</f>
        <v>Home&amp;Kitchen</v>
      </c>
      <c r="D1027" s="37">
        <v>455</v>
      </c>
      <c r="E1027" s="37">
        <v>999</v>
      </c>
      <c r="F1027" s="33">
        <v>0.54</v>
      </c>
      <c r="G1027" s="32">
        <v>4.0999999999999996</v>
      </c>
      <c r="H1027" s="36">
        <v>3578</v>
      </c>
      <c r="I1027" s="32" t="s">
        <v>8616</v>
      </c>
      <c r="J1027" s="32" t="s">
        <v>8617</v>
      </c>
      <c r="K1027" s="32" t="s">
        <v>8618</v>
      </c>
      <c r="L1027" s="32" t="s">
        <v>8619</v>
      </c>
      <c r="M1027" s="32" t="s">
        <v>8620</v>
      </c>
      <c r="N1027" s="32" t="s">
        <v>8621</v>
      </c>
      <c r="O1027" s="32" t="s">
        <v>8622</v>
      </c>
      <c r="P1027" s="32" t="s">
        <v>8623</v>
      </c>
    </row>
    <row r="1028" spans="1:16" ht="15.5">
      <c r="A1028" s="32" t="s">
        <v>8624</v>
      </c>
      <c r="B1028" s="32"/>
      <c r="C1028" t="str">
        <f>LEFT(Data!C1028,FIND("|",Data!C1028)-1)</f>
        <v>Home&amp;Kitchen</v>
      </c>
      <c r="D1028" s="37">
        <v>199</v>
      </c>
      <c r="E1028" s="38">
        <v>1999</v>
      </c>
      <c r="F1028" s="33">
        <v>0.9</v>
      </c>
      <c r="G1028" s="32">
        <v>3.7</v>
      </c>
      <c r="H1028" s="36">
        <v>2031</v>
      </c>
      <c r="I1028" s="32" t="s">
        <v>8627</v>
      </c>
      <c r="J1028" s="32" t="s">
        <v>8628</v>
      </c>
      <c r="K1028" s="32" t="s">
        <v>8629</v>
      </c>
      <c r="L1028" s="32" t="s">
        <v>8630</v>
      </c>
      <c r="M1028" s="32" t="s">
        <v>8631</v>
      </c>
      <c r="N1028" s="32" t="s">
        <v>8632</v>
      </c>
      <c r="O1028" s="32" t="s">
        <v>8633</v>
      </c>
      <c r="P1028" s="32" t="s">
        <v>8634</v>
      </c>
    </row>
    <row r="1029" spans="1:16" ht="15.5">
      <c r="A1029" s="32" t="s">
        <v>8635</v>
      </c>
      <c r="B1029" s="32"/>
      <c r="C1029" t="str">
        <f>LEFT(Data!C1029,FIND("|",Data!C1029)-1)</f>
        <v>Home&amp;Kitchen</v>
      </c>
      <c r="D1029" s="37">
        <v>293</v>
      </c>
      <c r="E1029" s="37">
        <v>499</v>
      </c>
      <c r="F1029" s="33">
        <v>0.41</v>
      </c>
      <c r="G1029" s="32">
        <v>3.9</v>
      </c>
      <c r="H1029" s="36">
        <v>44994</v>
      </c>
      <c r="I1029" s="32" t="s">
        <v>8637</v>
      </c>
      <c r="J1029" s="32" t="s">
        <v>8638</v>
      </c>
      <c r="K1029" s="32" t="s">
        <v>8639</v>
      </c>
      <c r="L1029" s="32" t="s">
        <v>8640</v>
      </c>
      <c r="M1029" s="32" t="s">
        <v>8641</v>
      </c>
      <c r="N1029" s="32" t="s">
        <v>8642</v>
      </c>
      <c r="O1029" s="32" t="s">
        <v>8643</v>
      </c>
      <c r="P1029" s="32" t="s">
        <v>8644</v>
      </c>
    </row>
    <row r="1030" spans="1:16" ht="15.5">
      <c r="A1030" s="32" t="s">
        <v>8645</v>
      </c>
      <c r="B1030" s="32"/>
      <c r="C1030" t="str">
        <f>LEFT(Data!C1030,FIND("|",Data!C1030)-1)</f>
        <v>Home&amp;Kitchen</v>
      </c>
      <c r="D1030" s="37">
        <v>199</v>
      </c>
      <c r="E1030" s="37">
        <v>495</v>
      </c>
      <c r="F1030" s="33">
        <v>0.6</v>
      </c>
      <c r="G1030" s="32">
        <v>4.0999999999999996</v>
      </c>
      <c r="H1030" s="36">
        <v>270563</v>
      </c>
      <c r="I1030" s="32" t="s">
        <v>8648</v>
      </c>
      <c r="J1030" s="32" t="s">
        <v>8649</v>
      </c>
      <c r="K1030" s="32" t="s">
        <v>8650</v>
      </c>
      <c r="L1030" s="32" t="s">
        <v>8651</v>
      </c>
      <c r="M1030" s="32" t="s">
        <v>8652</v>
      </c>
      <c r="N1030" s="32" t="s">
        <v>8653</v>
      </c>
      <c r="O1030" s="32" t="s">
        <v>8654</v>
      </c>
      <c r="P1030" s="32" t="s">
        <v>8655</v>
      </c>
    </row>
    <row r="1031" spans="1:16" ht="15.5">
      <c r="A1031" s="32" t="s">
        <v>8656</v>
      </c>
      <c r="B1031" s="32"/>
      <c r="C1031" t="str">
        <f>LEFT(Data!C1031,FIND("|",Data!C1031)-1)</f>
        <v>Home&amp;Kitchen</v>
      </c>
      <c r="D1031" s="37">
        <v>749</v>
      </c>
      <c r="E1031" s="38">
        <v>1245</v>
      </c>
      <c r="F1031" s="33">
        <v>0.4</v>
      </c>
      <c r="G1031" s="32">
        <v>3.9</v>
      </c>
      <c r="H1031" s="36">
        <v>31783</v>
      </c>
      <c r="I1031" s="32" t="s">
        <v>8658</v>
      </c>
      <c r="J1031" s="32" t="s">
        <v>8659</v>
      </c>
      <c r="K1031" s="32" t="s">
        <v>8660</v>
      </c>
      <c r="L1031" s="32" t="s">
        <v>8661</v>
      </c>
      <c r="M1031" s="32" t="s">
        <v>8662</v>
      </c>
      <c r="N1031" s="32" t="s">
        <v>8663</v>
      </c>
      <c r="O1031" s="32" t="s">
        <v>8664</v>
      </c>
      <c r="P1031" s="32" t="s">
        <v>8665</v>
      </c>
    </row>
    <row r="1032" spans="1:16" ht="15.5">
      <c r="A1032" s="32" t="s">
        <v>8666</v>
      </c>
      <c r="B1032" s="32"/>
      <c r="C1032" t="str">
        <f>LEFT(Data!C1032,FIND("|",Data!C1032)-1)</f>
        <v>Home&amp;Kitchen</v>
      </c>
      <c r="D1032" s="38">
        <v>1399</v>
      </c>
      <c r="E1032" s="38">
        <v>1549</v>
      </c>
      <c r="F1032" s="33">
        <v>0.1</v>
      </c>
      <c r="G1032" s="32">
        <v>3.9</v>
      </c>
      <c r="H1032" s="36">
        <v>2602</v>
      </c>
      <c r="I1032" s="32" t="s">
        <v>8668</v>
      </c>
      <c r="J1032" s="32" t="s">
        <v>8669</v>
      </c>
      <c r="K1032" s="32" t="s">
        <v>8670</v>
      </c>
      <c r="L1032" s="32" t="s">
        <v>8671</v>
      </c>
      <c r="M1032" s="32" t="s">
        <v>8672</v>
      </c>
      <c r="N1032" s="32" t="s">
        <v>8673</v>
      </c>
      <c r="O1032" s="32" t="s">
        <v>8674</v>
      </c>
      <c r="P1032" s="32" t="s">
        <v>8675</v>
      </c>
    </row>
    <row r="1033" spans="1:16" ht="15.5">
      <c r="A1033" s="32" t="s">
        <v>8676</v>
      </c>
      <c r="B1033" s="32"/>
      <c r="C1033" t="str">
        <f>LEFT(Data!C1033,FIND("|",Data!C1033)-1)</f>
        <v>Home&amp;Kitchen</v>
      </c>
      <c r="D1033" s="37">
        <v>749</v>
      </c>
      <c r="E1033" s="38">
        <v>1445</v>
      </c>
      <c r="F1033" s="33">
        <v>0.48</v>
      </c>
      <c r="G1033" s="32">
        <v>3.9</v>
      </c>
      <c r="H1033" s="36">
        <v>63350</v>
      </c>
      <c r="I1033" s="32" t="s">
        <v>8678</v>
      </c>
      <c r="J1033" s="32" t="s">
        <v>8679</v>
      </c>
      <c r="K1033" s="32" t="s">
        <v>8680</v>
      </c>
      <c r="L1033" s="32" t="s">
        <v>8681</v>
      </c>
      <c r="M1033" s="32" t="s">
        <v>8682</v>
      </c>
      <c r="N1033" s="32" t="s">
        <v>8683</v>
      </c>
      <c r="O1033" s="32" t="s">
        <v>8684</v>
      </c>
      <c r="P1033" s="32" t="s">
        <v>8685</v>
      </c>
    </row>
    <row r="1034" spans="1:16" ht="15.5">
      <c r="A1034" s="32" t="s">
        <v>8686</v>
      </c>
      <c r="B1034" s="32"/>
      <c r="C1034" t="str">
        <f>LEFT(Data!C1034,FIND("|",Data!C1034)-1)</f>
        <v>Home&amp;Kitchen</v>
      </c>
      <c r="D1034" s="38">
        <v>1699</v>
      </c>
      <c r="E1034" s="38">
        <v>3193</v>
      </c>
      <c r="F1034" s="33">
        <v>0.47</v>
      </c>
      <c r="G1034" s="32">
        <v>3.8</v>
      </c>
      <c r="H1034" s="36">
        <v>54032</v>
      </c>
      <c r="I1034" s="32" t="s">
        <v>8689</v>
      </c>
      <c r="J1034" s="32" t="s">
        <v>8690</v>
      </c>
      <c r="K1034" s="32" t="s">
        <v>8691</v>
      </c>
      <c r="L1034" s="32" t="s">
        <v>8692</v>
      </c>
      <c r="M1034" s="32" t="s">
        <v>8693</v>
      </c>
      <c r="N1034" s="32" t="s">
        <v>8694</v>
      </c>
      <c r="O1034" s="32" t="s">
        <v>8695</v>
      </c>
      <c r="P1034" s="32" t="s">
        <v>8696</v>
      </c>
    </row>
    <row r="1035" spans="1:16" ht="15.5">
      <c r="A1035" s="32" t="s">
        <v>8697</v>
      </c>
      <c r="B1035" s="32"/>
      <c r="C1035" t="str">
        <f>LEFT(Data!C1035,FIND("|",Data!C1035)-1)</f>
        <v>Home&amp;Kitchen</v>
      </c>
      <c r="D1035" s="38">
        <v>1043</v>
      </c>
      <c r="E1035" s="38">
        <v>1345</v>
      </c>
      <c r="F1035" s="33">
        <v>0.22</v>
      </c>
      <c r="G1035" s="32">
        <v>3.8</v>
      </c>
      <c r="H1035" s="36">
        <v>15592</v>
      </c>
      <c r="I1035" s="32" t="s">
        <v>8699</v>
      </c>
      <c r="J1035" s="32" t="s">
        <v>8700</v>
      </c>
      <c r="K1035" s="32" t="s">
        <v>8701</v>
      </c>
      <c r="L1035" s="32" t="s">
        <v>8702</v>
      </c>
      <c r="M1035" s="32" t="s">
        <v>8703</v>
      </c>
      <c r="N1035" s="32" t="s">
        <v>8704</v>
      </c>
      <c r="O1035" s="32" t="s">
        <v>8705</v>
      </c>
      <c r="P1035" s="32" t="s">
        <v>8706</v>
      </c>
    </row>
    <row r="1036" spans="1:16" ht="15.5">
      <c r="A1036" s="32" t="s">
        <v>8707</v>
      </c>
      <c r="B1036" s="32"/>
      <c r="C1036" t="str">
        <f>LEFT(Data!C1036,FIND("|",Data!C1036)-1)</f>
        <v>Home&amp;Kitchen</v>
      </c>
      <c r="D1036" s="37">
        <v>499</v>
      </c>
      <c r="E1036" s="37">
        <v>999</v>
      </c>
      <c r="F1036" s="33">
        <v>0.5</v>
      </c>
      <c r="G1036" s="32">
        <v>4.0999999999999996</v>
      </c>
      <c r="H1036" s="36">
        <v>4859</v>
      </c>
      <c r="I1036" s="32" t="s">
        <v>8709</v>
      </c>
      <c r="J1036" s="32" t="s">
        <v>8710</v>
      </c>
      <c r="K1036" s="32" t="s">
        <v>8711</v>
      </c>
      <c r="L1036" s="32" t="s">
        <v>8712</v>
      </c>
      <c r="M1036" s="32" t="s">
        <v>8713</v>
      </c>
      <c r="N1036" s="32" t="s">
        <v>8714</v>
      </c>
      <c r="O1036" s="32" t="s">
        <v>8715</v>
      </c>
      <c r="P1036" s="32" t="s">
        <v>8716</v>
      </c>
    </row>
    <row r="1037" spans="1:16" ht="15.5">
      <c r="A1037" s="32" t="s">
        <v>8717</v>
      </c>
      <c r="B1037" s="32"/>
      <c r="C1037" t="str">
        <f>LEFT(Data!C1037,FIND("|",Data!C1037)-1)</f>
        <v>Home&amp;Kitchen</v>
      </c>
      <c r="D1037" s="38">
        <v>1464</v>
      </c>
      <c r="E1037" s="38">
        <v>1650</v>
      </c>
      <c r="F1037" s="33">
        <v>0.11</v>
      </c>
      <c r="G1037" s="32">
        <v>4.0999999999999996</v>
      </c>
      <c r="H1037" s="36">
        <v>14120</v>
      </c>
      <c r="I1037" s="32" t="s">
        <v>8719</v>
      </c>
      <c r="J1037" s="32" t="s">
        <v>8720</v>
      </c>
      <c r="K1037" s="32" t="s">
        <v>8721</v>
      </c>
      <c r="L1037" s="32" t="s">
        <v>8722</v>
      </c>
      <c r="M1037" s="32" t="s">
        <v>8723</v>
      </c>
      <c r="N1037" s="32" t="s">
        <v>8724</v>
      </c>
      <c r="O1037" s="32" t="s">
        <v>8725</v>
      </c>
      <c r="P1037" s="32" t="s">
        <v>8726</v>
      </c>
    </row>
    <row r="1038" spans="1:16" ht="15.5">
      <c r="A1038" s="32" t="s">
        <v>8727</v>
      </c>
      <c r="B1038" s="32"/>
      <c r="C1038" t="str">
        <f>LEFT(Data!C1038,FIND("|",Data!C1038)-1)</f>
        <v>Home&amp;Kitchen</v>
      </c>
      <c r="D1038" s="37">
        <v>249</v>
      </c>
      <c r="E1038" s="37">
        <v>499</v>
      </c>
      <c r="F1038" s="33">
        <v>0.5</v>
      </c>
      <c r="G1038" s="32">
        <v>3.3</v>
      </c>
      <c r="H1038" s="36">
        <v>8427</v>
      </c>
      <c r="I1038" s="32" t="s">
        <v>8730</v>
      </c>
      <c r="J1038" s="32" t="s">
        <v>8731</v>
      </c>
      <c r="K1038" s="32" t="s">
        <v>8732</v>
      </c>
      <c r="L1038" s="32" t="s">
        <v>8733</v>
      </c>
      <c r="M1038" s="32" t="s">
        <v>8734</v>
      </c>
      <c r="N1038" s="32" t="s">
        <v>8735</v>
      </c>
      <c r="O1038" s="32" t="s">
        <v>8736</v>
      </c>
      <c r="P1038" s="32" t="s">
        <v>8737</v>
      </c>
    </row>
    <row r="1039" spans="1:16" ht="15.5">
      <c r="A1039" s="32" t="s">
        <v>8738</v>
      </c>
      <c r="B1039" s="32"/>
      <c r="C1039" t="str">
        <f>LEFT(Data!C1039,FIND("|",Data!C1039)-1)</f>
        <v>Home&amp;Kitchen</v>
      </c>
      <c r="D1039" s="37">
        <v>625</v>
      </c>
      <c r="E1039" s="38">
        <v>1400</v>
      </c>
      <c r="F1039" s="33">
        <v>0.55000000000000004</v>
      </c>
      <c r="G1039" s="32">
        <v>4.2</v>
      </c>
      <c r="H1039" s="36">
        <v>23316</v>
      </c>
      <c r="I1039" s="32" t="s">
        <v>8741</v>
      </c>
      <c r="J1039" s="32" t="s">
        <v>8742</v>
      </c>
      <c r="K1039" s="32" t="s">
        <v>8743</v>
      </c>
      <c r="L1039" s="32" t="s">
        <v>8744</v>
      </c>
      <c r="M1039" s="32" t="s">
        <v>8745</v>
      </c>
      <c r="N1039" s="32" t="s">
        <v>8746</v>
      </c>
      <c r="O1039" s="32" t="s">
        <v>8747</v>
      </c>
      <c r="P1039" s="32" t="s">
        <v>8748</v>
      </c>
    </row>
    <row r="1040" spans="1:16" ht="15.5">
      <c r="A1040" s="32" t="s">
        <v>8749</v>
      </c>
      <c r="B1040" s="32"/>
      <c r="C1040" t="str">
        <f>LEFT(Data!C1040,FIND("|",Data!C1040)-1)</f>
        <v>Home&amp;Kitchen</v>
      </c>
      <c r="D1040" s="38">
        <v>1290</v>
      </c>
      <c r="E1040" s="38">
        <v>2500</v>
      </c>
      <c r="F1040" s="33">
        <v>0.48</v>
      </c>
      <c r="G1040" s="32">
        <v>4</v>
      </c>
      <c r="H1040" s="36">
        <v>6530</v>
      </c>
      <c r="I1040" s="32" t="s">
        <v>8752</v>
      </c>
      <c r="J1040" s="32" t="s">
        <v>8753</v>
      </c>
      <c r="K1040" s="32" t="s">
        <v>8754</v>
      </c>
      <c r="L1040" s="32" t="s">
        <v>8755</v>
      </c>
      <c r="M1040" s="32" t="s">
        <v>8756</v>
      </c>
      <c r="N1040" s="32" t="s">
        <v>8757</v>
      </c>
      <c r="O1040" s="32" t="s">
        <v>8758</v>
      </c>
      <c r="P1040" s="32" t="s">
        <v>8759</v>
      </c>
    </row>
    <row r="1041" spans="1:16" ht="15.5">
      <c r="A1041" s="32" t="s">
        <v>8760</v>
      </c>
      <c r="B1041" s="32"/>
      <c r="C1041" t="str">
        <f>LEFT(Data!C1041,FIND("|",Data!C1041)-1)</f>
        <v>Home&amp;Kitchen</v>
      </c>
      <c r="D1041" s="38">
        <v>3600</v>
      </c>
      <c r="E1041" s="38">
        <v>6190</v>
      </c>
      <c r="F1041" s="33">
        <v>0.42</v>
      </c>
      <c r="G1041" s="32">
        <v>4.3</v>
      </c>
      <c r="H1041" s="36">
        <v>11924</v>
      </c>
      <c r="I1041" s="32" t="s">
        <v>8763</v>
      </c>
      <c r="J1041" s="32" t="s">
        <v>8764</v>
      </c>
      <c r="K1041" s="32" t="s">
        <v>8765</v>
      </c>
      <c r="L1041" s="32" t="s">
        <v>8766</v>
      </c>
      <c r="M1041" s="32" t="s">
        <v>8767</v>
      </c>
      <c r="N1041" s="32" t="s">
        <v>8768</v>
      </c>
      <c r="O1041" s="32" t="s">
        <v>8769</v>
      </c>
      <c r="P1041" s="32" t="s">
        <v>8770</v>
      </c>
    </row>
    <row r="1042" spans="1:16" ht="15.5">
      <c r="A1042" s="32" t="s">
        <v>8771</v>
      </c>
      <c r="B1042" s="32"/>
      <c r="C1042" t="str">
        <f>LEFT(Data!C1042,FIND("|",Data!C1042)-1)</f>
        <v>Home&amp;Kitchen</v>
      </c>
      <c r="D1042" s="38">
        <v>6549</v>
      </c>
      <c r="E1042" s="38">
        <v>13999</v>
      </c>
      <c r="F1042" s="33">
        <v>0.53</v>
      </c>
      <c r="G1042" s="32">
        <v>4</v>
      </c>
      <c r="H1042" s="36">
        <v>2961</v>
      </c>
      <c r="I1042" s="32" t="s">
        <v>8774</v>
      </c>
      <c r="J1042" s="32" t="s">
        <v>8775</v>
      </c>
      <c r="K1042" s="32" t="s">
        <v>8776</v>
      </c>
      <c r="L1042" s="32" t="s">
        <v>8777</v>
      </c>
      <c r="M1042" s="32" t="s">
        <v>8778</v>
      </c>
      <c r="N1042" s="32" t="s">
        <v>8779</v>
      </c>
      <c r="O1042" s="32" t="s">
        <v>8780</v>
      </c>
      <c r="P1042" s="32" t="s">
        <v>8781</v>
      </c>
    </row>
    <row r="1043" spans="1:16" ht="15.5">
      <c r="A1043" s="32" t="s">
        <v>8782</v>
      </c>
      <c r="B1043" s="32"/>
      <c r="C1043" t="str">
        <f>LEFT(Data!C1043,FIND("|",Data!C1043)-1)</f>
        <v>Home&amp;Kitchen</v>
      </c>
      <c r="D1043" s="38">
        <v>1625</v>
      </c>
      <c r="E1043" s="38">
        <v>2995</v>
      </c>
      <c r="F1043" s="33">
        <v>0.46</v>
      </c>
      <c r="G1043" s="32">
        <v>4.5</v>
      </c>
      <c r="H1043" s="36">
        <v>23484</v>
      </c>
      <c r="I1043" s="32" t="s">
        <v>8784</v>
      </c>
      <c r="J1043" s="32" t="s">
        <v>8785</v>
      </c>
      <c r="K1043" s="32" t="s">
        <v>8786</v>
      </c>
      <c r="L1043" s="32" t="s">
        <v>8787</v>
      </c>
      <c r="M1043" s="32" t="s">
        <v>8788</v>
      </c>
      <c r="N1043" s="32" t="s">
        <v>8789</v>
      </c>
      <c r="O1043" s="32" t="s">
        <v>8790</v>
      </c>
      <c r="P1043" s="32" t="s">
        <v>8791</v>
      </c>
    </row>
    <row r="1044" spans="1:16" ht="15.5">
      <c r="A1044" s="32" t="s">
        <v>8792</v>
      </c>
      <c r="B1044" s="32"/>
      <c r="C1044" t="str">
        <f>LEFT(Data!C1044,FIND("|",Data!C1044)-1)</f>
        <v>Home&amp;Kitchen</v>
      </c>
      <c r="D1044" s="38">
        <v>2599</v>
      </c>
      <c r="E1044" s="38">
        <v>5890</v>
      </c>
      <c r="F1044" s="33">
        <v>0.56000000000000005</v>
      </c>
      <c r="G1044" s="32">
        <v>4.0999999999999996</v>
      </c>
      <c r="H1044" s="36">
        <v>21783</v>
      </c>
      <c r="I1044" s="32" t="s">
        <v>8794</v>
      </c>
      <c r="J1044" s="32" t="s">
        <v>8795</v>
      </c>
      <c r="K1044" s="32" t="s">
        <v>8796</v>
      </c>
      <c r="L1044" s="32" t="s">
        <v>8797</v>
      </c>
      <c r="M1044" s="32" t="s">
        <v>8798</v>
      </c>
      <c r="N1044" s="32" t="s">
        <v>8799</v>
      </c>
      <c r="O1044" s="32" t="s">
        <v>8800</v>
      </c>
      <c r="P1044" s="32" t="s">
        <v>8801</v>
      </c>
    </row>
    <row r="1045" spans="1:16" ht="15.5">
      <c r="A1045" s="32" t="s">
        <v>8802</v>
      </c>
      <c r="B1045" s="32"/>
      <c r="C1045" t="str">
        <f>LEFT(Data!C1045,FIND("|",Data!C1045)-1)</f>
        <v>Home&amp;Kitchen</v>
      </c>
      <c r="D1045" s="38">
        <v>1199</v>
      </c>
      <c r="E1045" s="38">
        <v>2000</v>
      </c>
      <c r="F1045" s="33">
        <v>0.4</v>
      </c>
      <c r="G1045" s="32">
        <v>4</v>
      </c>
      <c r="H1045" s="36">
        <v>14030</v>
      </c>
      <c r="I1045" s="32" t="s">
        <v>8805</v>
      </c>
      <c r="J1045" s="32" t="s">
        <v>8806</v>
      </c>
      <c r="K1045" s="32" t="s">
        <v>8807</v>
      </c>
      <c r="L1045" s="32" t="s">
        <v>8808</v>
      </c>
      <c r="M1045" s="32" t="s">
        <v>8809</v>
      </c>
      <c r="N1045" s="32" t="s">
        <v>8810</v>
      </c>
      <c r="O1045" s="32" t="s">
        <v>8811</v>
      </c>
      <c r="P1045" s="32" t="s">
        <v>8812</v>
      </c>
    </row>
    <row r="1046" spans="1:16" ht="15.5">
      <c r="A1046" s="32" t="s">
        <v>8813</v>
      </c>
      <c r="B1046" s="32"/>
      <c r="C1046" t="str">
        <f>LEFT(Data!C1046,FIND("|",Data!C1046)-1)</f>
        <v>Home&amp;Kitchen</v>
      </c>
      <c r="D1046" s="38">
        <v>5499</v>
      </c>
      <c r="E1046" s="38">
        <v>13150</v>
      </c>
      <c r="F1046" s="33">
        <v>0.57999999999999996</v>
      </c>
      <c r="G1046" s="32">
        <v>4.2</v>
      </c>
      <c r="H1046" s="36">
        <v>6398</v>
      </c>
      <c r="I1046" s="32" t="s">
        <v>8816</v>
      </c>
      <c r="J1046" s="32" t="s">
        <v>8817</v>
      </c>
      <c r="K1046" s="32" t="s">
        <v>8818</v>
      </c>
      <c r="L1046" s="32" t="s">
        <v>8819</v>
      </c>
      <c r="M1046" s="32" t="s">
        <v>8820</v>
      </c>
      <c r="N1046" s="32" t="s">
        <v>8821</v>
      </c>
      <c r="O1046" s="32" t="s">
        <v>8822</v>
      </c>
      <c r="P1046" s="32" t="s">
        <v>8823</v>
      </c>
    </row>
    <row r="1047" spans="1:16" ht="15.5">
      <c r="A1047" s="32" t="s">
        <v>8824</v>
      </c>
      <c r="B1047" s="32"/>
      <c r="C1047" t="str">
        <f>LEFT(Data!C1047,FIND("|",Data!C1047)-1)</f>
        <v>Home&amp;Kitchen</v>
      </c>
      <c r="D1047" s="38">
        <v>1299</v>
      </c>
      <c r="E1047" s="38">
        <v>3500</v>
      </c>
      <c r="F1047" s="33">
        <v>0.63</v>
      </c>
      <c r="G1047" s="32">
        <v>3.8</v>
      </c>
      <c r="H1047" s="36">
        <v>44050</v>
      </c>
      <c r="I1047" s="32" t="s">
        <v>8826</v>
      </c>
      <c r="J1047" s="32" t="s">
        <v>8827</v>
      </c>
      <c r="K1047" s="32" t="s">
        <v>8828</v>
      </c>
      <c r="L1047" s="32" t="s">
        <v>8829</v>
      </c>
      <c r="M1047" s="32" t="s">
        <v>8830</v>
      </c>
      <c r="N1047" s="32" t="s">
        <v>8831</v>
      </c>
      <c r="O1047" s="32" t="s">
        <v>8832</v>
      </c>
      <c r="P1047" s="32" t="s">
        <v>8833</v>
      </c>
    </row>
    <row r="1048" spans="1:16" ht="15.5">
      <c r="A1048" s="32" t="s">
        <v>8834</v>
      </c>
      <c r="B1048" s="32"/>
      <c r="C1048" t="str">
        <f>LEFT(Data!C1048,FIND("|",Data!C1048)-1)</f>
        <v>Home&amp;Kitchen</v>
      </c>
      <c r="D1048" s="37">
        <v>599</v>
      </c>
      <c r="E1048" s="37">
        <v>785</v>
      </c>
      <c r="F1048" s="33">
        <v>0.24</v>
      </c>
      <c r="G1048" s="32">
        <v>4.2</v>
      </c>
      <c r="H1048" s="36">
        <v>24247</v>
      </c>
      <c r="I1048" s="32" t="s">
        <v>8836</v>
      </c>
      <c r="J1048" s="32" t="s">
        <v>8837</v>
      </c>
      <c r="K1048" s="32" t="s">
        <v>8838</v>
      </c>
      <c r="L1048" s="32" t="s">
        <v>8839</v>
      </c>
      <c r="M1048" s="32" t="s">
        <v>8840</v>
      </c>
      <c r="N1048" s="32" t="s">
        <v>8841</v>
      </c>
      <c r="O1048" s="32" t="s">
        <v>8842</v>
      </c>
      <c r="P1048" s="32" t="s">
        <v>8843</v>
      </c>
    </row>
    <row r="1049" spans="1:16" ht="15.5">
      <c r="A1049" s="32" t="s">
        <v>8844</v>
      </c>
      <c r="B1049" s="32"/>
      <c r="C1049" t="str">
        <f>LEFT(Data!C1049,FIND("|",Data!C1049)-1)</f>
        <v>Home&amp;Kitchen</v>
      </c>
      <c r="D1049" s="38">
        <v>1999</v>
      </c>
      <c r="E1049" s="38">
        <v>3210</v>
      </c>
      <c r="F1049" s="33">
        <v>0.38</v>
      </c>
      <c r="G1049" s="32">
        <v>4.2</v>
      </c>
      <c r="H1049" s="36">
        <v>41349</v>
      </c>
      <c r="I1049" s="32" t="s">
        <v>8846</v>
      </c>
      <c r="J1049" s="32" t="s">
        <v>8847</v>
      </c>
      <c r="K1049" s="32" t="s">
        <v>8848</v>
      </c>
      <c r="L1049" s="32" t="s">
        <v>8849</v>
      </c>
      <c r="M1049" s="32" t="s">
        <v>8850</v>
      </c>
      <c r="N1049" s="32" t="s">
        <v>8851</v>
      </c>
      <c r="O1049" s="32" t="s">
        <v>8852</v>
      </c>
      <c r="P1049" s="32" t="s">
        <v>8853</v>
      </c>
    </row>
    <row r="1050" spans="1:16" ht="15.5">
      <c r="A1050" s="32" t="s">
        <v>8854</v>
      </c>
      <c r="B1050" s="32"/>
      <c r="C1050" t="str">
        <f>LEFT(Data!C1050,FIND("|",Data!C1050)-1)</f>
        <v>Home&amp;Kitchen</v>
      </c>
      <c r="D1050" s="37">
        <v>549</v>
      </c>
      <c r="E1050" s="38">
        <v>1000</v>
      </c>
      <c r="F1050" s="33">
        <v>0.45</v>
      </c>
      <c r="G1050" s="32">
        <v>3.6</v>
      </c>
      <c r="H1050" s="36">
        <v>1074</v>
      </c>
      <c r="I1050" s="32" t="s">
        <v>8856</v>
      </c>
      <c r="J1050" s="32" t="s">
        <v>8857</v>
      </c>
      <c r="K1050" s="32" t="s">
        <v>8858</v>
      </c>
      <c r="L1050" s="32" t="s">
        <v>8859</v>
      </c>
      <c r="M1050" s="32" t="s">
        <v>8860</v>
      </c>
      <c r="N1050" s="32" t="s">
        <v>8861</v>
      </c>
      <c r="O1050" s="32" t="s">
        <v>8862</v>
      </c>
      <c r="P1050" s="32" t="s">
        <v>8863</v>
      </c>
    </row>
    <row r="1051" spans="1:16" ht="15.5">
      <c r="A1051" s="32" t="s">
        <v>8864</v>
      </c>
      <c r="B1051" s="32"/>
      <c r="C1051" t="str">
        <f>LEFT(Data!C1051,FIND("|",Data!C1051)-1)</f>
        <v>Home&amp;Kitchen</v>
      </c>
      <c r="D1051" s="37">
        <v>999</v>
      </c>
      <c r="E1051" s="38">
        <v>2000</v>
      </c>
      <c r="F1051" s="33">
        <v>0.5</v>
      </c>
      <c r="G1051" s="32">
        <v>3.8</v>
      </c>
      <c r="H1051" s="36">
        <v>1163</v>
      </c>
      <c r="I1051" s="32" t="s">
        <v>8866</v>
      </c>
      <c r="J1051" s="32" t="s">
        <v>8867</v>
      </c>
      <c r="K1051" s="32" t="s">
        <v>8868</v>
      </c>
      <c r="L1051" s="32" t="s">
        <v>8869</v>
      </c>
      <c r="M1051" s="32" t="s">
        <v>8870</v>
      </c>
      <c r="N1051" s="32" t="s">
        <v>8871</v>
      </c>
      <c r="O1051" s="32" t="s">
        <v>8872</v>
      </c>
      <c r="P1051" s="32" t="s">
        <v>8873</v>
      </c>
    </row>
    <row r="1052" spans="1:16" ht="15.5">
      <c r="A1052" s="32" t="s">
        <v>8874</v>
      </c>
      <c r="B1052" s="32"/>
      <c r="C1052" t="str">
        <f>LEFT(Data!C1052,FIND("|",Data!C1052)-1)</f>
        <v>Home&amp;Kitchen</v>
      </c>
      <c r="D1052" s="37">
        <v>398</v>
      </c>
      <c r="E1052" s="38">
        <v>1999</v>
      </c>
      <c r="F1052" s="33">
        <v>0.8</v>
      </c>
      <c r="G1052" s="32">
        <v>4.0999999999999996</v>
      </c>
      <c r="H1052" s="36">
        <v>257</v>
      </c>
      <c r="I1052" s="32" t="s">
        <v>8876</v>
      </c>
      <c r="J1052" s="32" t="s">
        <v>8877</v>
      </c>
      <c r="K1052" s="32" t="s">
        <v>8878</v>
      </c>
      <c r="L1052" s="32" t="s">
        <v>8879</v>
      </c>
      <c r="M1052" s="32" t="s">
        <v>8880</v>
      </c>
      <c r="N1052" s="32" t="s">
        <v>8881</v>
      </c>
      <c r="O1052" s="32" t="s">
        <v>8882</v>
      </c>
      <c r="P1052" s="32" t="s">
        <v>8883</v>
      </c>
    </row>
    <row r="1053" spans="1:16" ht="15.5">
      <c r="A1053" s="32" t="s">
        <v>8884</v>
      </c>
      <c r="B1053" s="32"/>
      <c r="C1053" t="str">
        <f>LEFT(Data!C1053,FIND("|",Data!C1053)-1)</f>
        <v>Home&amp;Kitchen</v>
      </c>
      <c r="D1053" s="37">
        <v>539</v>
      </c>
      <c r="E1053" s="37">
        <v>720</v>
      </c>
      <c r="F1053" s="33">
        <v>0.25</v>
      </c>
      <c r="G1053" s="32">
        <v>4.0999999999999996</v>
      </c>
      <c r="H1053" s="36">
        <v>36017</v>
      </c>
      <c r="I1053" s="32" t="s">
        <v>8887</v>
      </c>
      <c r="J1053" s="32" t="s">
        <v>8888</v>
      </c>
      <c r="K1053" s="32" t="s">
        <v>8889</v>
      </c>
      <c r="L1053" s="32" t="s">
        <v>8890</v>
      </c>
      <c r="M1053" s="32" t="s">
        <v>8891</v>
      </c>
      <c r="N1053" s="32" t="s">
        <v>8892</v>
      </c>
      <c r="O1053" s="32" t="s">
        <v>8893</v>
      </c>
      <c r="P1053" s="32" t="s">
        <v>8894</v>
      </c>
    </row>
    <row r="1054" spans="1:16" ht="15.5">
      <c r="A1054" s="32" t="s">
        <v>8895</v>
      </c>
      <c r="B1054" s="32"/>
      <c r="C1054" t="str">
        <f>LEFT(Data!C1054,FIND("|",Data!C1054)-1)</f>
        <v>Home&amp;Kitchen</v>
      </c>
      <c r="D1054" s="37">
        <v>699</v>
      </c>
      <c r="E1054" s="38">
        <v>1595</v>
      </c>
      <c r="F1054" s="33">
        <v>0.56000000000000005</v>
      </c>
      <c r="G1054" s="32">
        <v>4.0999999999999996</v>
      </c>
      <c r="H1054" s="36">
        <v>8090</v>
      </c>
      <c r="I1054" s="32" t="s">
        <v>8897</v>
      </c>
      <c r="J1054" s="32" t="s">
        <v>8898</v>
      </c>
      <c r="K1054" s="32" t="s">
        <v>8899</v>
      </c>
      <c r="L1054" s="32" t="s">
        <v>8900</v>
      </c>
      <c r="M1054" s="32" t="s">
        <v>8901</v>
      </c>
      <c r="N1054" s="32" t="s">
        <v>8902</v>
      </c>
      <c r="O1054" s="32" t="s">
        <v>8903</v>
      </c>
      <c r="P1054" s="32" t="s">
        <v>8904</v>
      </c>
    </row>
    <row r="1055" spans="1:16" ht="15.5">
      <c r="A1055" s="32" t="s">
        <v>8905</v>
      </c>
      <c r="B1055" s="32"/>
      <c r="C1055" t="str">
        <f>LEFT(Data!C1055,FIND("|",Data!C1055)-1)</f>
        <v>Home&amp;Kitchen</v>
      </c>
      <c r="D1055" s="38">
        <v>2148</v>
      </c>
      <c r="E1055" s="38">
        <v>3645</v>
      </c>
      <c r="F1055" s="33">
        <v>0.41</v>
      </c>
      <c r="G1055" s="32">
        <v>4.0999999999999996</v>
      </c>
      <c r="H1055" s="36">
        <v>31388</v>
      </c>
      <c r="I1055" s="32" t="s">
        <v>8907</v>
      </c>
      <c r="J1055" s="32" t="s">
        <v>8908</v>
      </c>
      <c r="K1055" s="32" t="s">
        <v>8909</v>
      </c>
      <c r="L1055" s="32" t="s">
        <v>8910</v>
      </c>
      <c r="M1055" s="32" t="s">
        <v>8911</v>
      </c>
      <c r="N1055" s="32" t="s">
        <v>8912</v>
      </c>
      <c r="O1055" s="32" t="s">
        <v>8913</v>
      </c>
      <c r="P1055" s="32" t="s">
        <v>8914</v>
      </c>
    </row>
    <row r="1056" spans="1:16" ht="15.5">
      <c r="A1056" s="32" t="s">
        <v>8915</v>
      </c>
      <c r="B1056" s="32"/>
      <c r="C1056" t="str">
        <f>LEFT(Data!C1056,FIND("|",Data!C1056)-1)</f>
        <v>Home&amp;Kitchen</v>
      </c>
      <c r="D1056" s="38">
        <v>3599</v>
      </c>
      <c r="E1056" s="38">
        <v>7950</v>
      </c>
      <c r="F1056" s="33">
        <v>0.55000000000000004</v>
      </c>
      <c r="G1056" s="32">
        <v>4.2</v>
      </c>
      <c r="H1056" s="36">
        <v>136</v>
      </c>
      <c r="I1056" s="32" t="s">
        <v>8918</v>
      </c>
      <c r="J1056" s="32" t="s">
        <v>8919</v>
      </c>
      <c r="K1056" s="32" t="s">
        <v>8920</v>
      </c>
      <c r="L1056" s="32" t="s">
        <v>8921</v>
      </c>
      <c r="M1056" s="32" t="s">
        <v>8922</v>
      </c>
      <c r="N1056" s="32" t="s">
        <v>8923</v>
      </c>
      <c r="O1056" s="32" t="s">
        <v>8924</v>
      </c>
      <c r="P1056" s="32" t="s">
        <v>8925</v>
      </c>
    </row>
    <row r="1057" spans="1:16" ht="15.5">
      <c r="A1057" s="32" t="s">
        <v>8926</v>
      </c>
      <c r="B1057" s="32"/>
      <c r="C1057" t="str">
        <f>LEFT(Data!C1057,FIND("|",Data!C1057)-1)</f>
        <v>Home&amp;Kitchen</v>
      </c>
      <c r="D1057" s="37">
        <v>351</v>
      </c>
      <c r="E1057" s="37">
        <v>999</v>
      </c>
      <c r="F1057" s="33">
        <v>0.65</v>
      </c>
      <c r="G1057" s="32">
        <v>4</v>
      </c>
      <c r="H1057" s="36">
        <v>5380</v>
      </c>
      <c r="I1057" s="32" t="s">
        <v>8929</v>
      </c>
      <c r="J1057" s="32" t="s">
        <v>8930</v>
      </c>
      <c r="K1057" s="32" t="s">
        <v>8931</v>
      </c>
      <c r="L1057" s="32" t="s">
        <v>8932</v>
      </c>
      <c r="M1057" s="32" t="s">
        <v>8933</v>
      </c>
      <c r="N1057" s="32" t="s">
        <v>8934</v>
      </c>
      <c r="O1057" s="32" t="s">
        <v>8935</v>
      </c>
      <c r="P1057" s="32" t="s">
        <v>8936</v>
      </c>
    </row>
    <row r="1058" spans="1:16" ht="15.5">
      <c r="A1058" s="32" t="s">
        <v>8937</v>
      </c>
      <c r="B1058" s="32"/>
      <c r="C1058" t="str">
        <f>LEFT(Data!C1058,FIND("|",Data!C1058)-1)</f>
        <v>Home&amp;Kitchen</v>
      </c>
      <c r="D1058" s="38">
        <v>1614</v>
      </c>
      <c r="E1058" s="38">
        <v>1745</v>
      </c>
      <c r="F1058" s="33">
        <v>0.08</v>
      </c>
      <c r="G1058" s="32">
        <v>4.3</v>
      </c>
      <c r="H1058" s="36">
        <v>37974</v>
      </c>
      <c r="I1058" s="32" t="s">
        <v>8940</v>
      </c>
      <c r="J1058" s="32" t="s">
        <v>8941</v>
      </c>
      <c r="K1058" s="32" t="s">
        <v>8942</v>
      </c>
      <c r="L1058" s="32" t="s">
        <v>8943</v>
      </c>
      <c r="M1058" s="32" t="s">
        <v>8944</v>
      </c>
      <c r="N1058" s="32" t="s">
        <v>8945</v>
      </c>
      <c r="O1058" s="32" t="s">
        <v>8946</v>
      </c>
      <c r="P1058" s="32" t="s">
        <v>8947</v>
      </c>
    </row>
    <row r="1059" spans="1:16" ht="15.5">
      <c r="A1059" s="32" t="s">
        <v>8948</v>
      </c>
      <c r="B1059" s="32"/>
      <c r="C1059" t="str">
        <f>LEFT(Data!C1059,FIND("|",Data!C1059)-1)</f>
        <v>Home&amp;Kitchen</v>
      </c>
      <c r="D1059" s="37">
        <v>719</v>
      </c>
      <c r="E1059" s="38">
        <v>1295</v>
      </c>
      <c r="F1059" s="33">
        <v>0.44</v>
      </c>
      <c r="G1059" s="32">
        <v>4.2</v>
      </c>
      <c r="H1059" s="36">
        <v>17218</v>
      </c>
      <c r="I1059" s="32" t="s">
        <v>8950</v>
      </c>
      <c r="J1059" s="32" t="s">
        <v>8951</v>
      </c>
      <c r="K1059" s="32" t="s">
        <v>8952</v>
      </c>
      <c r="L1059" s="32" t="s">
        <v>8953</v>
      </c>
      <c r="M1059" s="32" t="s">
        <v>8954</v>
      </c>
      <c r="N1059" s="32" t="s">
        <v>8955</v>
      </c>
      <c r="O1059" s="32" t="s">
        <v>8956</v>
      </c>
      <c r="P1059" s="32" t="s">
        <v>8957</v>
      </c>
    </row>
    <row r="1060" spans="1:16" ht="15.5">
      <c r="A1060" s="32" t="s">
        <v>8958</v>
      </c>
      <c r="B1060" s="32"/>
      <c r="C1060" t="str">
        <f>LEFT(Data!C1060,FIND("|",Data!C1060)-1)</f>
        <v>Home&amp;Kitchen</v>
      </c>
      <c r="D1060" s="37">
        <v>678</v>
      </c>
      <c r="E1060" s="38">
        <v>1499</v>
      </c>
      <c r="F1060" s="33">
        <v>0.55000000000000004</v>
      </c>
      <c r="G1060" s="32">
        <v>4.2</v>
      </c>
      <c r="H1060" s="36">
        <v>900</v>
      </c>
      <c r="I1060" s="32" t="s">
        <v>8960</v>
      </c>
      <c r="J1060" s="32" t="s">
        <v>8961</v>
      </c>
      <c r="K1060" s="32" t="s">
        <v>8962</v>
      </c>
      <c r="L1060" s="32" t="s">
        <v>8963</v>
      </c>
      <c r="M1060" s="32" t="s">
        <v>8964</v>
      </c>
      <c r="N1060" s="32" t="s">
        <v>8965</v>
      </c>
      <c r="O1060" s="32" t="s">
        <v>8966</v>
      </c>
      <c r="P1060" s="32" t="s">
        <v>8967</v>
      </c>
    </row>
    <row r="1061" spans="1:16" ht="15.5">
      <c r="A1061" s="32" t="s">
        <v>8968</v>
      </c>
      <c r="B1061" s="32"/>
      <c r="C1061" t="str">
        <f>LEFT(Data!C1061,FIND("|",Data!C1061)-1)</f>
        <v>Home&amp;Kitchen</v>
      </c>
      <c r="D1061" s="37">
        <v>809</v>
      </c>
      <c r="E1061" s="38">
        <v>1545</v>
      </c>
      <c r="F1061" s="33">
        <v>0.48</v>
      </c>
      <c r="G1061" s="32">
        <v>3.7</v>
      </c>
      <c r="H1061" s="36">
        <v>976</v>
      </c>
      <c r="I1061" s="32" t="s">
        <v>8970</v>
      </c>
      <c r="J1061" s="32" t="s">
        <v>8971</v>
      </c>
      <c r="K1061" s="32" t="s">
        <v>8972</v>
      </c>
      <c r="L1061" s="32" t="s">
        <v>8973</v>
      </c>
      <c r="M1061" s="32" t="s">
        <v>8974</v>
      </c>
      <c r="N1061" s="32" t="s">
        <v>8975</v>
      </c>
      <c r="O1061" s="32" t="s">
        <v>8976</v>
      </c>
      <c r="P1061" s="32" t="s">
        <v>8977</v>
      </c>
    </row>
    <row r="1062" spans="1:16" ht="15.5">
      <c r="A1062" s="32" t="s">
        <v>8978</v>
      </c>
      <c r="B1062" s="32"/>
      <c r="C1062" t="str">
        <f>LEFT(Data!C1062,FIND("|",Data!C1062)-1)</f>
        <v>Home&amp;Kitchen</v>
      </c>
      <c r="D1062" s="38">
        <v>1969</v>
      </c>
      <c r="E1062" s="38">
        <v>5000</v>
      </c>
      <c r="F1062" s="33">
        <v>0.61</v>
      </c>
      <c r="G1062" s="32">
        <v>4.0999999999999996</v>
      </c>
      <c r="H1062" s="36">
        <v>4927</v>
      </c>
      <c r="I1062" s="32" t="s">
        <v>8981</v>
      </c>
      <c r="J1062" s="32" t="s">
        <v>8982</v>
      </c>
      <c r="K1062" s="32" t="s">
        <v>8983</v>
      </c>
      <c r="L1062" s="32" t="s">
        <v>8984</v>
      </c>
      <c r="M1062" s="32" t="s">
        <v>8985</v>
      </c>
      <c r="N1062" s="32" t="s">
        <v>8986</v>
      </c>
      <c r="O1062" s="32" t="s">
        <v>8987</v>
      </c>
      <c r="P1062" s="32" t="s">
        <v>8988</v>
      </c>
    </row>
    <row r="1063" spans="1:16" ht="15.5">
      <c r="A1063" s="32" t="s">
        <v>8989</v>
      </c>
      <c r="B1063" s="32"/>
      <c r="C1063" t="str">
        <f>LEFT(Data!C1063,FIND("|",Data!C1063)-1)</f>
        <v>Home&amp;Kitchen</v>
      </c>
      <c r="D1063" s="38">
        <v>1490</v>
      </c>
      <c r="E1063" s="38">
        <v>1695</v>
      </c>
      <c r="F1063" s="33">
        <v>0.12</v>
      </c>
      <c r="G1063" s="32">
        <v>4.4000000000000004</v>
      </c>
      <c r="H1063" s="36">
        <v>3543</v>
      </c>
      <c r="I1063" s="32" t="s">
        <v>8991</v>
      </c>
      <c r="J1063" s="32" t="s">
        <v>8992</v>
      </c>
      <c r="K1063" s="32" t="s">
        <v>8993</v>
      </c>
      <c r="L1063" s="32" t="s">
        <v>8994</v>
      </c>
      <c r="M1063" s="32" t="s">
        <v>8995</v>
      </c>
      <c r="N1063" s="32" t="s">
        <v>8996</v>
      </c>
      <c r="O1063" s="32" t="s">
        <v>8997</v>
      </c>
      <c r="P1063" s="32" t="s">
        <v>8998</v>
      </c>
    </row>
    <row r="1064" spans="1:16" ht="15.5">
      <c r="A1064" s="32" t="s">
        <v>8999</v>
      </c>
      <c r="B1064" s="32"/>
      <c r="C1064" t="str">
        <f>LEFT(Data!C1064,FIND("|",Data!C1064)-1)</f>
        <v>Home&amp;Kitchen</v>
      </c>
      <c r="D1064" s="38">
        <v>2499</v>
      </c>
      <c r="E1064" s="38">
        <v>3945</v>
      </c>
      <c r="F1064" s="33">
        <v>0.37</v>
      </c>
      <c r="G1064" s="32">
        <v>3.8</v>
      </c>
      <c r="H1064" s="36">
        <v>2732</v>
      </c>
      <c r="I1064" s="32" t="s">
        <v>9001</v>
      </c>
      <c r="J1064" s="32" t="s">
        <v>9002</v>
      </c>
      <c r="K1064" s="32" t="s">
        <v>9003</v>
      </c>
      <c r="L1064" s="32" t="s">
        <v>9004</v>
      </c>
      <c r="M1064" s="32" t="s">
        <v>9005</v>
      </c>
      <c r="N1064" s="32" t="s">
        <v>9006</v>
      </c>
      <c r="O1064" s="32" t="s">
        <v>9007</v>
      </c>
      <c r="P1064" s="32" t="s">
        <v>9008</v>
      </c>
    </row>
    <row r="1065" spans="1:16" ht="15.5">
      <c r="A1065" s="32" t="s">
        <v>9009</v>
      </c>
      <c r="B1065" s="32"/>
      <c r="C1065" t="str">
        <f>LEFT(Data!C1065,FIND("|",Data!C1065)-1)</f>
        <v>Home&amp;Kitchen</v>
      </c>
      <c r="D1065" s="38">
        <v>1665</v>
      </c>
      <c r="E1065" s="38">
        <v>2099</v>
      </c>
      <c r="F1065" s="33">
        <v>0.21</v>
      </c>
      <c r="G1065" s="32">
        <v>4</v>
      </c>
      <c r="H1065" s="36">
        <v>14368</v>
      </c>
      <c r="I1065" s="32" t="s">
        <v>9012</v>
      </c>
      <c r="J1065" s="32" t="s">
        <v>9013</v>
      </c>
      <c r="K1065" s="32" t="s">
        <v>9014</v>
      </c>
      <c r="L1065" s="32" t="s">
        <v>9015</v>
      </c>
      <c r="M1065" s="32" t="s">
        <v>9016</v>
      </c>
      <c r="N1065" s="32" t="s">
        <v>9017</v>
      </c>
      <c r="O1065" s="32" t="s">
        <v>9018</v>
      </c>
      <c r="P1065" s="32" t="s">
        <v>9019</v>
      </c>
    </row>
    <row r="1066" spans="1:16" ht="15.5">
      <c r="A1066" s="32" t="s">
        <v>9020</v>
      </c>
      <c r="B1066" s="32"/>
      <c r="C1066" t="str">
        <f>LEFT(Data!C1066,FIND("|",Data!C1066)-1)</f>
        <v>Home&amp;Kitchen</v>
      </c>
      <c r="D1066" s="38">
        <v>3229</v>
      </c>
      <c r="E1066" s="38">
        <v>5295</v>
      </c>
      <c r="F1066" s="33">
        <v>0.39</v>
      </c>
      <c r="G1066" s="32">
        <v>4.2</v>
      </c>
      <c r="H1066" s="36">
        <v>39724</v>
      </c>
      <c r="I1066" s="32" t="s">
        <v>9022</v>
      </c>
      <c r="J1066" s="32" t="s">
        <v>9023</v>
      </c>
      <c r="K1066" s="32" t="s">
        <v>9024</v>
      </c>
      <c r="L1066" s="32" t="s">
        <v>9025</v>
      </c>
      <c r="M1066" s="32" t="s">
        <v>9026</v>
      </c>
      <c r="N1066" s="32" t="s">
        <v>9027</v>
      </c>
      <c r="O1066" s="32" t="s">
        <v>9028</v>
      </c>
      <c r="P1066" s="32" t="s">
        <v>9029</v>
      </c>
    </row>
    <row r="1067" spans="1:16" ht="15.5">
      <c r="A1067" s="32" t="s">
        <v>9030</v>
      </c>
      <c r="B1067" s="32"/>
      <c r="C1067" t="str">
        <f>LEFT(Data!C1067,FIND("|",Data!C1067)-1)</f>
        <v>Home&amp;Kitchen</v>
      </c>
      <c r="D1067" s="38">
        <v>1799</v>
      </c>
      <c r="E1067" s="38">
        <v>3595</v>
      </c>
      <c r="F1067" s="33">
        <v>0.5</v>
      </c>
      <c r="G1067" s="32">
        <v>3.8</v>
      </c>
      <c r="H1067" s="36">
        <v>9791</v>
      </c>
      <c r="I1067" s="32" t="s">
        <v>9032</v>
      </c>
      <c r="J1067" s="32" t="s">
        <v>9033</v>
      </c>
      <c r="K1067" s="32" t="s">
        <v>9034</v>
      </c>
      <c r="L1067" s="32" t="s">
        <v>9035</v>
      </c>
      <c r="M1067" s="32" t="s">
        <v>9036</v>
      </c>
      <c r="N1067" s="32" t="s">
        <v>9037</v>
      </c>
      <c r="O1067" s="32" t="s">
        <v>9038</v>
      </c>
      <c r="P1067" s="32" t="s">
        <v>9039</v>
      </c>
    </row>
    <row r="1068" spans="1:16" ht="15.5">
      <c r="A1068" s="32" t="s">
        <v>9040</v>
      </c>
      <c r="B1068" s="32"/>
      <c r="C1068" t="str">
        <f>LEFT(Data!C1068,FIND("|",Data!C1068)-1)</f>
        <v>Home&amp;Kitchen</v>
      </c>
      <c r="D1068" s="38">
        <v>1260</v>
      </c>
      <c r="E1068" s="38">
        <v>1699</v>
      </c>
      <c r="F1068" s="33">
        <v>0.26</v>
      </c>
      <c r="G1068" s="32">
        <v>4.2</v>
      </c>
      <c r="H1068" s="36">
        <v>2891</v>
      </c>
      <c r="I1068" s="32" t="s">
        <v>9042</v>
      </c>
      <c r="J1068" s="32" t="s">
        <v>9043</v>
      </c>
      <c r="K1068" s="32" t="s">
        <v>9044</v>
      </c>
      <c r="L1068" s="32" t="s">
        <v>9045</v>
      </c>
      <c r="M1068" s="32" t="s">
        <v>9046</v>
      </c>
      <c r="N1068" s="32" t="s">
        <v>9047</v>
      </c>
      <c r="O1068" s="32" t="s">
        <v>9048</v>
      </c>
      <c r="P1068" s="32" t="s">
        <v>9049</v>
      </c>
    </row>
    <row r="1069" spans="1:16" ht="15.5">
      <c r="A1069" s="32" t="s">
        <v>9050</v>
      </c>
      <c r="B1069" s="32"/>
      <c r="C1069" t="str">
        <f>LEFT(Data!C1069,FIND("|",Data!C1069)-1)</f>
        <v>Home&amp;Kitchen</v>
      </c>
      <c r="D1069" s="37">
        <v>749</v>
      </c>
      <c r="E1069" s="38">
        <v>1129</v>
      </c>
      <c r="F1069" s="33">
        <v>0.34</v>
      </c>
      <c r="G1069" s="32">
        <v>4</v>
      </c>
      <c r="H1069" s="36">
        <v>2446</v>
      </c>
      <c r="I1069" s="32" t="s">
        <v>9052</v>
      </c>
      <c r="J1069" s="32" t="s">
        <v>9053</v>
      </c>
      <c r="K1069" s="32" t="s">
        <v>9054</v>
      </c>
      <c r="L1069" s="32" t="s">
        <v>9055</v>
      </c>
      <c r="M1069" s="32" t="s">
        <v>9056</v>
      </c>
      <c r="N1069" s="32" t="s">
        <v>9057</v>
      </c>
      <c r="O1069" s="32" t="s">
        <v>9058</v>
      </c>
      <c r="P1069" s="32" t="s">
        <v>9059</v>
      </c>
    </row>
    <row r="1070" spans="1:16" ht="15.5">
      <c r="A1070" s="32" t="s">
        <v>9060</v>
      </c>
      <c r="B1070" s="32"/>
      <c r="C1070" t="str">
        <f>LEFT(Data!C1070,FIND("|",Data!C1070)-1)</f>
        <v>Home&amp;Kitchen</v>
      </c>
      <c r="D1070" s="38">
        <v>3499</v>
      </c>
      <c r="E1070" s="38">
        <v>5795</v>
      </c>
      <c r="F1070" s="33">
        <v>0.4</v>
      </c>
      <c r="G1070" s="32">
        <v>3.9</v>
      </c>
      <c r="H1070" s="36">
        <v>25340</v>
      </c>
      <c r="I1070" s="32" t="s">
        <v>9062</v>
      </c>
      <c r="J1070" s="32" t="s">
        <v>9063</v>
      </c>
      <c r="K1070" s="32" t="s">
        <v>9064</v>
      </c>
      <c r="L1070" s="32" t="s">
        <v>9065</v>
      </c>
      <c r="M1070" s="32" t="s">
        <v>9066</v>
      </c>
      <c r="N1070" s="32" t="s">
        <v>9067</v>
      </c>
      <c r="O1070" s="32" t="s">
        <v>9068</v>
      </c>
      <c r="P1070" s="32" t="s">
        <v>9069</v>
      </c>
    </row>
    <row r="1071" spans="1:16" ht="15.5">
      <c r="A1071" s="32" t="s">
        <v>9070</v>
      </c>
      <c r="B1071" s="32"/>
      <c r="C1071" t="str">
        <f>LEFT(Data!C1071,FIND("|",Data!C1071)-1)</f>
        <v>Home&amp;Kitchen</v>
      </c>
      <c r="D1071" s="37">
        <v>379</v>
      </c>
      <c r="E1071" s="37">
        <v>999</v>
      </c>
      <c r="F1071" s="33">
        <v>0.62</v>
      </c>
      <c r="G1071" s="32">
        <v>4.3</v>
      </c>
      <c r="H1071" s="36">
        <v>3096</v>
      </c>
      <c r="I1071" s="32" t="s">
        <v>9073</v>
      </c>
      <c r="J1071" s="32" t="s">
        <v>9074</v>
      </c>
      <c r="K1071" s="32" t="s">
        <v>9075</v>
      </c>
      <c r="L1071" s="32" t="s">
        <v>9076</v>
      </c>
      <c r="M1071" s="32" t="s">
        <v>9077</v>
      </c>
      <c r="N1071" s="32" t="s">
        <v>9078</v>
      </c>
      <c r="O1071" s="32" t="s">
        <v>9079</v>
      </c>
      <c r="P1071" s="32" t="s">
        <v>9080</v>
      </c>
    </row>
    <row r="1072" spans="1:16" ht="15.5">
      <c r="A1072" s="32" t="s">
        <v>9081</v>
      </c>
      <c r="B1072" s="32"/>
      <c r="C1072" t="str">
        <f>LEFT(Data!C1072,FIND("|",Data!C1072)-1)</f>
        <v>Home&amp;Kitchen</v>
      </c>
      <c r="D1072" s="38">
        <v>1099</v>
      </c>
      <c r="E1072" s="38">
        <v>2400</v>
      </c>
      <c r="F1072" s="33">
        <v>0.54</v>
      </c>
      <c r="G1072" s="32">
        <v>3.8</v>
      </c>
      <c r="H1072" s="36">
        <v>4</v>
      </c>
      <c r="I1072" s="32" t="s">
        <v>9083</v>
      </c>
      <c r="J1072" s="32" t="s">
        <v>9084</v>
      </c>
      <c r="K1072" s="32" t="s">
        <v>9085</v>
      </c>
      <c r="L1072" s="32" t="s">
        <v>9086</v>
      </c>
      <c r="M1072" s="32" t="s">
        <v>9087</v>
      </c>
      <c r="N1072" s="32" t="s">
        <v>9088</v>
      </c>
      <c r="O1072" s="32" t="s">
        <v>9089</v>
      </c>
      <c r="P1072" s="32" t="s">
        <v>9090</v>
      </c>
    </row>
    <row r="1073" spans="1:16" ht="15.5">
      <c r="A1073" s="32" t="s">
        <v>9091</v>
      </c>
      <c r="B1073" s="32"/>
      <c r="C1073" t="str">
        <f>LEFT(Data!C1073,FIND("|",Data!C1073)-1)</f>
        <v>Home&amp;Kitchen</v>
      </c>
      <c r="D1073" s="37">
        <v>749</v>
      </c>
      <c r="E1073" s="38">
        <v>1299</v>
      </c>
      <c r="F1073" s="33">
        <v>0.42</v>
      </c>
      <c r="G1073" s="32">
        <v>4</v>
      </c>
      <c r="H1073" s="36">
        <v>119</v>
      </c>
      <c r="I1073" s="32" t="s">
        <v>9093</v>
      </c>
      <c r="J1073" s="32" t="s">
        <v>9094</v>
      </c>
      <c r="K1073" s="32" t="s">
        <v>9095</v>
      </c>
      <c r="L1073" s="32" t="s">
        <v>9096</v>
      </c>
      <c r="M1073" s="32" t="s">
        <v>9097</v>
      </c>
      <c r="N1073" s="32" t="s">
        <v>9098</v>
      </c>
      <c r="O1073" s="32" t="s">
        <v>9099</v>
      </c>
      <c r="P1073" s="32" t="s">
        <v>9100</v>
      </c>
    </row>
    <row r="1074" spans="1:16" ht="15.5">
      <c r="A1074" s="32" t="s">
        <v>9101</v>
      </c>
      <c r="B1074" s="32"/>
      <c r="C1074" t="str">
        <f>LEFT(Data!C1074,FIND("|",Data!C1074)-1)</f>
        <v>Home&amp;Kitchen</v>
      </c>
      <c r="D1074" s="38">
        <v>1299</v>
      </c>
      <c r="E1074" s="38">
        <v>1299</v>
      </c>
      <c r="F1074" s="33">
        <v>0</v>
      </c>
      <c r="G1074" s="32">
        <v>4.2</v>
      </c>
      <c r="H1074" s="36">
        <v>40106</v>
      </c>
      <c r="I1074" s="32" t="s">
        <v>9104</v>
      </c>
      <c r="J1074" s="32" t="s">
        <v>9105</v>
      </c>
      <c r="K1074" s="32" t="s">
        <v>9106</v>
      </c>
      <c r="L1074" s="32" t="s">
        <v>9107</v>
      </c>
      <c r="M1074" s="32" t="s">
        <v>9108</v>
      </c>
      <c r="N1074" s="32" t="s">
        <v>9109</v>
      </c>
      <c r="O1074" s="32" t="s">
        <v>9110</v>
      </c>
      <c r="P1074" s="32" t="s">
        <v>9111</v>
      </c>
    </row>
    <row r="1075" spans="1:16" ht="15.5">
      <c r="A1075" s="32" t="s">
        <v>9112</v>
      </c>
      <c r="B1075" s="32"/>
      <c r="C1075" t="str">
        <f>LEFT(Data!C1075,FIND("|",Data!C1075)-1)</f>
        <v>Home&amp;Kitchen</v>
      </c>
      <c r="D1075" s="37">
        <v>549</v>
      </c>
      <c r="E1075" s="38">
        <v>1090</v>
      </c>
      <c r="F1075" s="33">
        <v>0.5</v>
      </c>
      <c r="G1075" s="32">
        <v>4.2</v>
      </c>
      <c r="H1075" s="36">
        <v>13029</v>
      </c>
      <c r="I1075" s="32" t="s">
        <v>9114</v>
      </c>
      <c r="J1075" s="32" t="s">
        <v>9115</v>
      </c>
      <c r="K1075" s="32" t="s">
        <v>9116</v>
      </c>
      <c r="L1075" s="32" t="s">
        <v>9117</v>
      </c>
      <c r="M1075" s="32" t="s">
        <v>9118</v>
      </c>
      <c r="N1075" s="32" t="s">
        <v>9119</v>
      </c>
      <c r="O1075" s="32" t="s">
        <v>9120</v>
      </c>
      <c r="P1075" s="32" t="s">
        <v>9121</v>
      </c>
    </row>
    <row r="1076" spans="1:16" ht="15.5">
      <c r="A1076" s="32" t="s">
        <v>9122</v>
      </c>
      <c r="B1076" s="32"/>
      <c r="C1076" t="str">
        <f>LEFT(Data!C1076,FIND("|",Data!C1076)-1)</f>
        <v>Home&amp;Kitchen</v>
      </c>
      <c r="D1076" s="37">
        <v>899</v>
      </c>
      <c r="E1076" s="38">
        <v>2000</v>
      </c>
      <c r="F1076" s="33">
        <v>0.55000000000000004</v>
      </c>
      <c r="G1076" s="32">
        <v>3.6</v>
      </c>
      <c r="H1076" s="36">
        <v>291</v>
      </c>
      <c r="I1076" s="32" t="s">
        <v>9124</v>
      </c>
      <c r="J1076" s="32" t="s">
        <v>9125</v>
      </c>
      <c r="K1076" s="32" t="s">
        <v>9126</v>
      </c>
      <c r="L1076" s="32" t="s">
        <v>9127</v>
      </c>
      <c r="M1076" s="32" t="s">
        <v>9128</v>
      </c>
      <c r="N1076" s="32" t="s">
        <v>9129</v>
      </c>
      <c r="O1076" s="32" t="s">
        <v>9130</v>
      </c>
      <c r="P1076" s="32" t="s">
        <v>9131</v>
      </c>
    </row>
    <row r="1077" spans="1:16" ht="15.5">
      <c r="A1077" s="32" t="s">
        <v>9132</v>
      </c>
      <c r="B1077" s="32"/>
      <c r="C1077" t="str">
        <f>LEFT(Data!C1077,FIND("|",Data!C1077)-1)</f>
        <v>Home&amp;Kitchen</v>
      </c>
      <c r="D1077" s="38">
        <v>1321</v>
      </c>
      <c r="E1077" s="38">
        <v>1545</v>
      </c>
      <c r="F1077" s="33">
        <v>0.14000000000000001</v>
      </c>
      <c r="G1077" s="32">
        <v>4.3</v>
      </c>
      <c r="H1077" s="36">
        <v>15453</v>
      </c>
      <c r="I1077" s="32" t="s">
        <v>9134</v>
      </c>
      <c r="J1077" s="32" t="s">
        <v>9135</v>
      </c>
      <c r="K1077" s="32" t="s">
        <v>9136</v>
      </c>
      <c r="L1077" s="32" t="s">
        <v>9137</v>
      </c>
      <c r="M1077" s="32" t="s">
        <v>9138</v>
      </c>
      <c r="N1077" s="32" t="s">
        <v>9139</v>
      </c>
      <c r="O1077" s="32" t="s">
        <v>9140</v>
      </c>
      <c r="P1077" s="32" t="s">
        <v>9141</v>
      </c>
    </row>
    <row r="1078" spans="1:16" ht="15.5">
      <c r="A1078" s="32" t="s">
        <v>9142</v>
      </c>
      <c r="B1078" s="32"/>
      <c r="C1078" t="str">
        <f>LEFT(Data!C1078,FIND("|",Data!C1078)-1)</f>
        <v>Home&amp;Kitchen</v>
      </c>
      <c r="D1078" s="38">
        <v>1099</v>
      </c>
      <c r="E1078" s="38">
        <v>1999</v>
      </c>
      <c r="F1078" s="33">
        <v>0.45</v>
      </c>
      <c r="G1078" s="32">
        <v>4</v>
      </c>
      <c r="H1078" s="36">
        <v>604</v>
      </c>
      <c r="I1078" s="32" t="s">
        <v>9144</v>
      </c>
      <c r="J1078" s="32" t="s">
        <v>9145</v>
      </c>
      <c r="K1078" s="32" t="s">
        <v>9146</v>
      </c>
      <c r="L1078" s="32" t="s">
        <v>9147</v>
      </c>
      <c r="M1078" s="32" t="s">
        <v>9148</v>
      </c>
      <c r="N1078" s="32" t="s">
        <v>9149</v>
      </c>
      <c r="O1078" s="32" t="s">
        <v>9150</v>
      </c>
      <c r="P1078" s="32" t="s">
        <v>9151</v>
      </c>
    </row>
    <row r="1079" spans="1:16" ht="15.5">
      <c r="A1079" s="32" t="s">
        <v>9152</v>
      </c>
      <c r="B1079" s="32"/>
      <c r="C1079" t="str">
        <f>LEFT(Data!C1079,FIND("|",Data!C1079)-1)</f>
        <v>Home&amp;Kitchen</v>
      </c>
      <c r="D1079" s="37">
        <v>775</v>
      </c>
      <c r="E1079" s="37">
        <v>875</v>
      </c>
      <c r="F1079" s="33">
        <v>0.11</v>
      </c>
      <c r="G1079" s="32">
        <v>4.2</v>
      </c>
      <c r="H1079" s="36">
        <v>46647</v>
      </c>
      <c r="I1079" s="32" t="s">
        <v>9154</v>
      </c>
      <c r="J1079" s="32" t="s">
        <v>9155</v>
      </c>
      <c r="K1079" s="32" t="s">
        <v>9156</v>
      </c>
      <c r="L1079" s="32" t="s">
        <v>9157</v>
      </c>
      <c r="M1079" s="32" t="s">
        <v>9158</v>
      </c>
      <c r="N1079" s="32" t="s">
        <v>9159</v>
      </c>
      <c r="O1079" s="32" t="s">
        <v>9160</v>
      </c>
      <c r="P1079" s="32" t="s">
        <v>9161</v>
      </c>
    </row>
    <row r="1080" spans="1:16" ht="15.5">
      <c r="A1080" s="32" t="s">
        <v>9162</v>
      </c>
      <c r="B1080" s="32"/>
      <c r="C1080" t="str">
        <f>LEFT(Data!C1080,FIND("|",Data!C1080)-1)</f>
        <v>Home&amp;Kitchen</v>
      </c>
      <c r="D1080" s="38">
        <v>6299</v>
      </c>
      <c r="E1080" s="38">
        <v>15270</v>
      </c>
      <c r="F1080" s="33">
        <v>0.59</v>
      </c>
      <c r="G1080" s="32">
        <v>4.0999999999999996</v>
      </c>
      <c r="H1080" s="36">
        <v>3233</v>
      </c>
      <c r="I1080" s="32" t="s">
        <v>9164</v>
      </c>
      <c r="J1080" s="32" t="s">
        <v>9165</v>
      </c>
      <c r="K1080" s="32" t="s">
        <v>9166</v>
      </c>
      <c r="L1080" s="32" t="s">
        <v>9167</v>
      </c>
      <c r="M1080" s="32" t="s">
        <v>9168</v>
      </c>
      <c r="N1080" s="32" t="s">
        <v>9169</v>
      </c>
      <c r="O1080" s="32" t="s">
        <v>9170</v>
      </c>
      <c r="P1080" s="32" t="s">
        <v>9171</v>
      </c>
    </row>
    <row r="1081" spans="1:16" ht="15.5">
      <c r="A1081" s="32" t="s">
        <v>9172</v>
      </c>
      <c r="B1081" s="32"/>
      <c r="C1081" t="str">
        <f>LEFT(Data!C1081,FIND("|",Data!C1081)-1)</f>
        <v>Home&amp;Kitchen</v>
      </c>
      <c r="D1081" s="38">
        <v>3190</v>
      </c>
      <c r="E1081" s="38">
        <v>4195</v>
      </c>
      <c r="F1081" s="33">
        <v>0.24</v>
      </c>
      <c r="G1081" s="32">
        <v>4</v>
      </c>
      <c r="H1081" s="36">
        <v>1282</v>
      </c>
      <c r="I1081" s="32" t="s">
        <v>9174</v>
      </c>
      <c r="J1081" s="32" t="s">
        <v>9175</v>
      </c>
      <c r="K1081" s="32" t="s">
        <v>9176</v>
      </c>
      <c r="L1081" s="32" t="s">
        <v>9177</v>
      </c>
      <c r="M1081" s="32" t="s">
        <v>9178</v>
      </c>
      <c r="N1081" s="32" t="s">
        <v>9179</v>
      </c>
      <c r="O1081" s="32" t="s">
        <v>9180</v>
      </c>
      <c r="P1081" s="32" t="s">
        <v>9181</v>
      </c>
    </row>
    <row r="1082" spans="1:16" ht="15.5">
      <c r="A1082" s="32" t="s">
        <v>9182</v>
      </c>
      <c r="B1082" s="32"/>
      <c r="C1082" t="str">
        <f>LEFT(Data!C1082,FIND("|",Data!C1082)-1)</f>
        <v>Home&amp;Kitchen</v>
      </c>
      <c r="D1082" s="37">
        <v>799</v>
      </c>
      <c r="E1082" s="38">
        <v>1989</v>
      </c>
      <c r="F1082" s="33">
        <v>0.6</v>
      </c>
      <c r="G1082" s="32">
        <v>4.3</v>
      </c>
      <c r="H1082" s="36">
        <v>70</v>
      </c>
      <c r="I1082" s="32" t="s">
        <v>9184</v>
      </c>
      <c r="J1082" s="32" t="s">
        <v>9185</v>
      </c>
      <c r="K1082" s="32" t="s">
        <v>9186</v>
      </c>
      <c r="L1082" s="32" t="s">
        <v>9187</v>
      </c>
      <c r="M1082" s="32" t="s">
        <v>9188</v>
      </c>
      <c r="N1082" s="32" t="s">
        <v>9189</v>
      </c>
      <c r="O1082" s="32" t="s">
        <v>9190</v>
      </c>
      <c r="P1082" s="32" t="s">
        <v>9191</v>
      </c>
    </row>
    <row r="1083" spans="1:16" ht="15.5">
      <c r="A1083" s="32" t="s">
        <v>9192</v>
      </c>
      <c r="B1083" s="32"/>
      <c r="C1083" t="str">
        <f>LEFT(Data!C1083,FIND("|",Data!C1083)-1)</f>
        <v>Home&amp;Kitchen</v>
      </c>
      <c r="D1083" s="38">
        <v>2699</v>
      </c>
      <c r="E1083" s="38">
        <v>5000</v>
      </c>
      <c r="F1083" s="33">
        <v>0.46</v>
      </c>
      <c r="G1083" s="32">
        <v>4</v>
      </c>
      <c r="H1083" s="36">
        <v>26164</v>
      </c>
      <c r="I1083" s="32" t="s">
        <v>9194</v>
      </c>
      <c r="J1083" s="32" t="s">
        <v>9195</v>
      </c>
      <c r="K1083" s="32" t="s">
        <v>9196</v>
      </c>
      <c r="L1083" s="32" t="s">
        <v>9197</v>
      </c>
      <c r="M1083" s="32" t="s">
        <v>9198</v>
      </c>
      <c r="N1083" s="32" t="s">
        <v>9199</v>
      </c>
      <c r="O1083" s="32" t="s">
        <v>9200</v>
      </c>
      <c r="P1083" s="32" t="s">
        <v>9201</v>
      </c>
    </row>
    <row r="1084" spans="1:16" ht="15.5">
      <c r="A1084" s="32" t="s">
        <v>9202</v>
      </c>
      <c r="B1084" s="32"/>
      <c r="C1084" t="str">
        <f>LEFT(Data!C1084,FIND("|",Data!C1084)-1)</f>
        <v>Home&amp;Kitchen</v>
      </c>
      <c r="D1084" s="37">
        <v>599</v>
      </c>
      <c r="E1084" s="37">
        <v>990</v>
      </c>
      <c r="F1084" s="33">
        <v>0.39</v>
      </c>
      <c r="G1084" s="32">
        <v>3.9</v>
      </c>
      <c r="H1084" s="36">
        <v>16166</v>
      </c>
      <c r="I1084" s="32" t="s">
        <v>9204</v>
      </c>
      <c r="J1084" s="32" t="s">
        <v>9205</v>
      </c>
      <c r="K1084" s="32" t="s">
        <v>9206</v>
      </c>
      <c r="L1084" s="32" t="s">
        <v>9207</v>
      </c>
      <c r="M1084" s="32" t="s">
        <v>9208</v>
      </c>
      <c r="N1084" s="32" t="s">
        <v>9209</v>
      </c>
      <c r="O1084" s="32" t="s">
        <v>9210</v>
      </c>
      <c r="P1084" s="32" t="s">
        <v>9211</v>
      </c>
    </row>
    <row r="1085" spans="1:16" ht="15.5">
      <c r="A1085" s="32" t="s">
        <v>9212</v>
      </c>
      <c r="B1085" s="32"/>
      <c r="C1085" t="str">
        <f>LEFT(Data!C1085,FIND("|",Data!C1085)-1)</f>
        <v>Home&amp;Kitchen</v>
      </c>
      <c r="D1085" s="37">
        <v>749</v>
      </c>
      <c r="E1085" s="38">
        <v>1111</v>
      </c>
      <c r="F1085" s="33">
        <v>0.33</v>
      </c>
      <c r="G1085" s="32">
        <v>4.2</v>
      </c>
      <c r="H1085" s="36">
        <v>35693</v>
      </c>
      <c r="I1085" s="32" t="s">
        <v>9214</v>
      </c>
      <c r="J1085" s="32" t="s">
        <v>9215</v>
      </c>
      <c r="K1085" s="32" t="s">
        <v>9216</v>
      </c>
      <c r="L1085" s="32" t="s">
        <v>9217</v>
      </c>
      <c r="M1085" s="32" t="s">
        <v>9218</v>
      </c>
      <c r="N1085" s="32" t="s">
        <v>9219</v>
      </c>
      <c r="O1085" s="32" t="s">
        <v>9220</v>
      </c>
      <c r="P1085" s="32" t="s">
        <v>9221</v>
      </c>
    </row>
    <row r="1086" spans="1:16" ht="15.5">
      <c r="A1086" s="32" t="s">
        <v>9222</v>
      </c>
      <c r="B1086" s="32"/>
      <c r="C1086" t="str">
        <f>LEFT(Data!C1086,FIND("|",Data!C1086)-1)</f>
        <v>Home&amp;Kitchen</v>
      </c>
      <c r="D1086" s="38">
        <v>6199</v>
      </c>
      <c r="E1086" s="38">
        <v>10400</v>
      </c>
      <c r="F1086" s="33">
        <v>0.4</v>
      </c>
      <c r="G1086" s="32">
        <v>4.0999999999999996</v>
      </c>
      <c r="H1086" s="36">
        <v>14391</v>
      </c>
      <c r="I1086" s="32" t="s">
        <v>9224</v>
      </c>
      <c r="J1086" s="32" t="s">
        <v>9225</v>
      </c>
      <c r="K1086" s="32" t="s">
        <v>9226</v>
      </c>
      <c r="L1086" s="32" t="s">
        <v>9227</v>
      </c>
      <c r="M1086" s="32" t="s">
        <v>9228</v>
      </c>
      <c r="N1086" s="32" t="s">
        <v>9229</v>
      </c>
      <c r="O1086" s="32" t="s">
        <v>9230</v>
      </c>
      <c r="P1086" s="32" t="s">
        <v>9231</v>
      </c>
    </row>
    <row r="1087" spans="1:16" ht="15.5">
      <c r="A1087" s="32" t="s">
        <v>9232</v>
      </c>
      <c r="B1087" s="32"/>
      <c r="C1087" t="str">
        <f>LEFT(Data!C1087,FIND("|",Data!C1087)-1)</f>
        <v>Home&amp;Kitchen</v>
      </c>
      <c r="D1087" s="38">
        <v>1819</v>
      </c>
      <c r="E1087" s="38">
        <v>2490</v>
      </c>
      <c r="F1087" s="33">
        <v>0.27</v>
      </c>
      <c r="G1087" s="32">
        <v>4.4000000000000004</v>
      </c>
      <c r="H1087" s="36">
        <v>7946</v>
      </c>
      <c r="I1087" s="32" t="s">
        <v>9235</v>
      </c>
      <c r="J1087" s="32" t="s">
        <v>9236</v>
      </c>
      <c r="K1087" s="32" t="s">
        <v>9237</v>
      </c>
      <c r="L1087" s="32" t="s">
        <v>9238</v>
      </c>
      <c r="M1087" s="32" t="s">
        <v>9239</v>
      </c>
      <c r="N1087" s="32" t="s">
        <v>9240</v>
      </c>
      <c r="O1087" s="32" t="s">
        <v>9241</v>
      </c>
      <c r="P1087" s="32" t="s">
        <v>9242</v>
      </c>
    </row>
    <row r="1088" spans="1:16" ht="15.5">
      <c r="A1088" s="32" t="s">
        <v>9243</v>
      </c>
      <c r="B1088" s="32"/>
      <c r="C1088" t="str">
        <f>LEFT(Data!C1088,FIND("|",Data!C1088)-1)</f>
        <v>Home&amp;Kitchen</v>
      </c>
      <c r="D1088" s="38">
        <v>1199</v>
      </c>
      <c r="E1088" s="38">
        <v>1900</v>
      </c>
      <c r="F1088" s="33">
        <v>0.37</v>
      </c>
      <c r="G1088" s="32">
        <v>4</v>
      </c>
      <c r="H1088" s="36">
        <v>1765</v>
      </c>
      <c r="I1088" s="32" t="s">
        <v>9245</v>
      </c>
      <c r="J1088" s="32" t="s">
        <v>9246</v>
      </c>
      <c r="K1088" s="32" t="s">
        <v>9247</v>
      </c>
      <c r="L1088" s="32" t="s">
        <v>9248</v>
      </c>
      <c r="M1088" s="32" t="s">
        <v>9249</v>
      </c>
      <c r="N1088" s="32" t="s">
        <v>9250</v>
      </c>
      <c r="O1088" s="32" t="s">
        <v>9251</v>
      </c>
      <c r="P1088" s="32" t="s">
        <v>9252</v>
      </c>
    </row>
    <row r="1089" spans="1:16" ht="15.5">
      <c r="A1089" s="32" t="s">
        <v>9253</v>
      </c>
      <c r="B1089" s="32"/>
      <c r="C1089" t="str">
        <f>LEFT(Data!C1089,FIND("|",Data!C1089)-1)</f>
        <v>Home&amp;Kitchen</v>
      </c>
      <c r="D1089" s="38">
        <v>3249</v>
      </c>
      <c r="E1089" s="38">
        <v>6295</v>
      </c>
      <c r="F1089" s="33">
        <v>0.48</v>
      </c>
      <c r="G1089" s="32">
        <v>3.8</v>
      </c>
      <c r="H1089" s="36">
        <v>14062</v>
      </c>
      <c r="I1089" s="32" t="s">
        <v>9255</v>
      </c>
      <c r="J1089" s="32" t="s">
        <v>9256</v>
      </c>
      <c r="K1089" s="32" t="s">
        <v>9257</v>
      </c>
      <c r="L1089" s="32" t="s">
        <v>9258</v>
      </c>
      <c r="M1089" s="32" t="s">
        <v>9259</v>
      </c>
      <c r="N1089" s="32" t="s">
        <v>9260</v>
      </c>
      <c r="O1089" s="32" t="s">
        <v>9261</v>
      </c>
      <c r="P1089" s="32" t="s">
        <v>9262</v>
      </c>
    </row>
    <row r="1090" spans="1:16" ht="15.5">
      <c r="A1090" s="32" t="s">
        <v>9263</v>
      </c>
      <c r="B1090" s="32"/>
      <c r="C1090" t="str">
        <f>LEFT(Data!C1090,FIND("|",Data!C1090)-1)</f>
        <v>Home&amp;Kitchen</v>
      </c>
      <c r="D1090" s="37">
        <v>349</v>
      </c>
      <c r="E1090" s="37">
        <v>999</v>
      </c>
      <c r="F1090" s="33">
        <v>0.65</v>
      </c>
      <c r="G1090" s="32">
        <v>4</v>
      </c>
      <c r="H1090" s="36">
        <v>15646</v>
      </c>
      <c r="I1090" s="32" t="s">
        <v>9265</v>
      </c>
      <c r="J1090" s="32" t="s">
        <v>9266</v>
      </c>
      <c r="K1090" s="32" t="s">
        <v>9267</v>
      </c>
      <c r="L1090" s="32" t="s">
        <v>9268</v>
      </c>
      <c r="M1090" s="32" t="s">
        <v>9269</v>
      </c>
      <c r="N1090" s="32" t="s">
        <v>9270</v>
      </c>
      <c r="O1090" s="32" t="s">
        <v>9271</v>
      </c>
      <c r="P1090" s="32" t="s">
        <v>9272</v>
      </c>
    </row>
    <row r="1091" spans="1:16" ht="15.5">
      <c r="A1091" s="32" t="s">
        <v>9273</v>
      </c>
      <c r="B1091" s="32"/>
      <c r="C1091" t="str">
        <f>LEFT(Data!C1091,FIND("|",Data!C1091)-1)</f>
        <v>Home&amp;Kitchen</v>
      </c>
      <c r="D1091" s="38">
        <v>1049</v>
      </c>
      <c r="E1091" s="38">
        <v>1699</v>
      </c>
      <c r="F1091" s="33">
        <v>0.38</v>
      </c>
      <c r="G1091" s="32">
        <v>3.1</v>
      </c>
      <c r="H1091" s="36">
        <v>111</v>
      </c>
      <c r="I1091" s="32" t="s">
        <v>9275</v>
      </c>
      <c r="J1091" s="32" t="s">
        <v>9276</v>
      </c>
      <c r="K1091" s="32" t="s">
        <v>9277</v>
      </c>
      <c r="L1091" s="32" t="s">
        <v>9278</v>
      </c>
      <c r="M1091" s="32" t="s">
        <v>9279</v>
      </c>
      <c r="N1091" s="32" t="s">
        <v>9280</v>
      </c>
      <c r="O1091" s="32" t="s">
        <v>9281</v>
      </c>
      <c r="P1091" s="32" t="s">
        <v>9282</v>
      </c>
    </row>
    <row r="1092" spans="1:16" ht="15.5">
      <c r="A1092" s="32" t="s">
        <v>9283</v>
      </c>
      <c r="B1092" s="32"/>
      <c r="C1092" t="str">
        <f>LEFT(Data!C1092,FIND("|",Data!C1092)-1)</f>
        <v>Home&amp;Kitchen</v>
      </c>
      <c r="D1092" s="37">
        <v>799</v>
      </c>
      <c r="E1092" s="38">
        <v>1500</v>
      </c>
      <c r="F1092" s="33">
        <v>0.47</v>
      </c>
      <c r="G1092" s="32">
        <v>4.3</v>
      </c>
      <c r="H1092" s="36">
        <v>9695</v>
      </c>
      <c r="I1092" s="32" t="s">
        <v>9286</v>
      </c>
      <c r="J1092" s="32" t="s">
        <v>9287</v>
      </c>
      <c r="K1092" s="32" t="s">
        <v>9288</v>
      </c>
      <c r="L1092" s="32" t="s">
        <v>9289</v>
      </c>
      <c r="M1092" s="32" t="s">
        <v>9290</v>
      </c>
      <c r="N1092" s="32" t="s">
        <v>9291</v>
      </c>
      <c r="O1092" s="32" t="s">
        <v>9292</v>
      </c>
      <c r="P1092" s="32" t="s">
        <v>9293</v>
      </c>
    </row>
    <row r="1093" spans="1:16" ht="15.5">
      <c r="A1093" s="32" t="s">
        <v>9294</v>
      </c>
      <c r="B1093" s="32"/>
      <c r="C1093" t="str">
        <f>LEFT(Data!C1093,FIND("|",Data!C1093)-1)</f>
        <v>Home&amp;Kitchen</v>
      </c>
      <c r="D1093" s="38">
        <v>4999</v>
      </c>
      <c r="E1093" s="38">
        <v>9650</v>
      </c>
      <c r="F1093" s="33">
        <v>0.48</v>
      </c>
      <c r="G1093" s="32">
        <v>4.2</v>
      </c>
      <c r="H1093" s="36">
        <v>1772</v>
      </c>
      <c r="I1093" s="32" t="s">
        <v>9296</v>
      </c>
      <c r="J1093" s="32" t="s">
        <v>9297</v>
      </c>
      <c r="K1093" s="32" t="s">
        <v>9298</v>
      </c>
      <c r="L1093" s="32" t="s">
        <v>9299</v>
      </c>
      <c r="M1093" s="32" t="s">
        <v>9300</v>
      </c>
      <c r="N1093" s="32" t="s">
        <v>9301</v>
      </c>
      <c r="O1093" s="32" t="s">
        <v>9302</v>
      </c>
      <c r="P1093" s="32" t="s">
        <v>9303</v>
      </c>
    </row>
    <row r="1094" spans="1:16" ht="15.5">
      <c r="A1094" s="32" t="s">
        <v>9304</v>
      </c>
      <c r="B1094" s="32"/>
      <c r="C1094" t="str">
        <f>LEFT(Data!C1094,FIND("|",Data!C1094)-1)</f>
        <v>Home&amp;Kitchen</v>
      </c>
      <c r="D1094" s="38">
        <v>6999</v>
      </c>
      <c r="E1094" s="38">
        <v>10590</v>
      </c>
      <c r="F1094" s="33">
        <v>0.34</v>
      </c>
      <c r="G1094" s="32">
        <v>4.4000000000000004</v>
      </c>
      <c r="H1094" s="36">
        <v>11499</v>
      </c>
      <c r="I1094" s="32" t="s">
        <v>9306</v>
      </c>
      <c r="J1094" s="32" t="s">
        <v>9307</v>
      </c>
      <c r="K1094" s="32" t="s">
        <v>9308</v>
      </c>
      <c r="L1094" s="32" t="s">
        <v>9309</v>
      </c>
      <c r="M1094" s="32" t="s">
        <v>9310</v>
      </c>
      <c r="N1094" s="32" t="s">
        <v>9311</v>
      </c>
      <c r="O1094" s="32" t="s">
        <v>9312</v>
      </c>
      <c r="P1094" s="32" t="s">
        <v>9313</v>
      </c>
    </row>
    <row r="1095" spans="1:16" ht="15.5">
      <c r="A1095" s="32" t="s">
        <v>9314</v>
      </c>
      <c r="B1095" s="32"/>
      <c r="C1095" t="str">
        <f>LEFT(Data!C1095,FIND("|",Data!C1095)-1)</f>
        <v>Home&amp;Kitchen</v>
      </c>
      <c r="D1095" s="37">
        <v>799</v>
      </c>
      <c r="E1095" s="38">
        <v>1999</v>
      </c>
      <c r="F1095" s="33">
        <v>0.6</v>
      </c>
      <c r="G1095" s="32">
        <v>4.0999999999999996</v>
      </c>
      <c r="H1095" s="36">
        <v>2162</v>
      </c>
      <c r="I1095" s="32" t="s">
        <v>9316</v>
      </c>
      <c r="J1095" s="32" t="s">
        <v>9317</v>
      </c>
      <c r="K1095" s="32" t="s">
        <v>9318</v>
      </c>
      <c r="L1095" s="32" t="s">
        <v>9319</v>
      </c>
      <c r="M1095" s="32" t="s">
        <v>9320</v>
      </c>
      <c r="N1095" s="32" t="s">
        <v>9321</v>
      </c>
      <c r="O1095" s="32" t="s">
        <v>9322</v>
      </c>
      <c r="P1095" s="32" t="s">
        <v>9323</v>
      </c>
    </row>
    <row r="1096" spans="1:16" ht="15.5">
      <c r="A1096" s="32" t="s">
        <v>9324</v>
      </c>
      <c r="B1096" s="32"/>
      <c r="C1096" t="str">
        <f>LEFT(Data!C1096,FIND("|",Data!C1096)-1)</f>
        <v>Home&amp;Kitchen</v>
      </c>
      <c r="D1096" s="37">
        <v>89</v>
      </c>
      <c r="E1096" s="37">
        <v>89</v>
      </c>
      <c r="F1096" s="33">
        <v>0</v>
      </c>
      <c r="G1096" s="32">
        <v>4.2</v>
      </c>
      <c r="H1096" s="36">
        <v>19621</v>
      </c>
      <c r="I1096" s="32" t="s">
        <v>9327</v>
      </c>
      <c r="J1096" s="32" t="s">
        <v>9328</v>
      </c>
      <c r="K1096" s="32" t="s">
        <v>9329</v>
      </c>
      <c r="L1096" s="32" t="s">
        <v>9330</v>
      </c>
      <c r="M1096" s="32" t="s">
        <v>9331</v>
      </c>
      <c r="N1096" s="32" t="s">
        <v>9332</v>
      </c>
      <c r="O1096" s="32" t="s">
        <v>9333</v>
      </c>
      <c r="P1096" s="32" t="s">
        <v>9334</v>
      </c>
    </row>
    <row r="1097" spans="1:16" ht="15.5">
      <c r="A1097" s="32" t="s">
        <v>9335</v>
      </c>
      <c r="B1097" s="32"/>
      <c r="C1097" t="str">
        <f>LEFT(Data!C1097,FIND("|",Data!C1097)-1)</f>
        <v>Home&amp;Kitchen</v>
      </c>
      <c r="D1097" s="38">
        <v>1400</v>
      </c>
      <c r="E1097" s="38">
        <v>2485</v>
      </c>
      <c r="F1097" s="33">
        <v>0.44</v>
      </c>
      <c r="G1097" s="32">
        <v>4.0999999999999996</v>
      </c>
      <c r="H1097" s="36">
        <v>19998</v>
      </c>
      <c r="I1097" s="32" t="s">
        <v>9338</v>
      </c>
      <c r="J1097" s="32" t="s">
        <v>9339</v>
      </c>
      <c r="K1097" s="32" t="s">
        <v>9340</v>
      </c>
      <c r="L1097" s="32" t="s">
        <v>9341</v>
      </c>
      <c r="M1097" s="32" t="s">
        <v>9342</v>
      </c>
      <c r="N1097" s="32" t="s">
        <v>9343</v>
      </c>
      <c r="O1097" s="32" t="s">
        <v>9344</v>
      </c>
      <c r="P1097" s="32" t="s">
        <v>9345</v>
      </c>
    </row>
    <row r="1098" spans="1:16" ht="15.5">
      <c r="A1098" s="32" t="s">
        <v>9346</v>
      </c>
      <c r="B1098" s="32"/>
      <c r="C1098" t="str">
        <f>LEFT(Data!C1098,FIND("|",Data!C1098)-1)</f>
        <v>Home&amp;Kitchen</v>
      </c>
      <c r="D1098" s="37">
        <v>355</v>
      </c>
      <c r="E1098" s="37">
        <v>899</v>
      </c>
      <c r="F1098" s="33">
        <v>0.61</v>
      </c>
      <c r="G1098" s="32">
        <v>4.0999999999999996</v>
      </c>
      <c r="H1098" s="36">
        <v>1051</v>
      </c>
      <c r="I1098" s="32" t="s">
        <v>9348</v>
      </c>
      <c r="J1098" s="32" t="s">
        <v>9349</v>
      </c>
      <c r="K1098" s="32" t="s">
        <v>9350</v>
      </c>
      <c r="L1098" s="32" t="s">
        <v>9351</v>
      </c>
      <c r="M1098" s="32" t="s">
        <v>9352</v>
      </c>
      <c r="N1098" s="32" t="s">
        <v>9353</v>
      </c>
      <c r="O1098" s="32" t="s">
        <v>9354</v>
      </c>
      <c r="P1098" s="32" t="s">
        <v>9355</v>
      </c>
    </row>
    <row r="1099" spans="1:16" ht="15.5">
      <c r="A1099" s="32" t="s">
        <v>9356</v>
      </c>
      <c r="B1099" s="32"/>
      <c r="C1099" t="str">
        <f>LEFT(Data!C1099,FIND("|",Data!C1099)-1)</f>
        <v>Home&amp;Kitchen</v>
      </c>
      <c r="D1099" s="38">
        <v>2169</v>
      </c>
      <c r="E1099" s="38">
        <v>3279</v>
      </c>
      <c r="F1099" s="33">
        <v>0.34</v>
      </c>
      <c r="G1099" s="32">
        <v>4.0999999999999996</v>
      </c>
      <c r="H1099" s="36">
        <v>1716</v>
      </c>
      <c r="I1099" s="32" t="s">
        <v>9358</v>
      </c>
      <c r="J1099" s="32" t="s">
        <v>9359</v>
      </c>
      <c r="K1099" s="32" t="s">
        <v>9360</v>
      </c>
      <c r="L1099" s="32" t="s">
        <v>9361</v>
      </c>
      <c r="M1099" s="32" t="s">
        <v>9362</v>
      </c>
      <c r="N1099" s="32" t="s">
        <v>9363</v>
      </c>
      <c r="O1099" s="32" t="s">
        <v>9364</v>
      </c>
      <c r="P1099" s="32" t="s">
        <v>9365</v>
      </c>
    </row>
    <row r="1100" spans="1:16" ht="15.5">
      <c r="A1100" s="32" t="s">
        <v>9366</v>
      </c>
      <c r="B1100" s="32"/>
      <c r="C1100" t="str">
        <f>LEFT(Data!C1100,FIND("|",Data!C1100)-1)</f>
        <v>Home&amp;Kitchen</v>
      </c>
      <c r="D1100" s="38">
        <v>2799</v>
      </c>
      <c r="E1100" s="38">
        <v>3799</v>
      </c>
      <c r="F1100" s="33">
        <v>0.26</v>
      </c>
      <c r="G1100" s="32">
        <v>3.9</v>
      </c>
      <c r="H1100" s="36">
        <v>32931</v>
      </c>
      <c r="I1100" s="32" t="s">
        <v>9369</v>
      </c>
      <c r="J1100" s="32" t="s">
        <v>9370</v>
      </c>
      <c r="K1100" s="32" t="s">
        <v>9371</v>
      </c>
      <c r="L1100" s="32" t="s">
        <v>9372</v>
      </c>
      <c r="M1100" s="32" t="s">
        <v>9373</v>
      </c>
      <c r="N1100" s="32" t="s">
        <v>9374</v>
      </c>
      <c r="O1100" s="32" t="s">
        <v>9375</v>
      </c>
      <c r="P1100" s="32" t="s">
        <v>9376</v>
      </c>
    </row>
    <row r="1101" spans="1:16" ht="15.5">
      <c r="A1101" s="32" t="s">
        <v>9377</v>
      </c>
      <c r="B1101" s="32"/>
      <c r="C1101" t="str">
        <f>LEFT(Data!C1101,FIND("|",Data!C1101)-1)</f>
        <v>Home&amp;Kitchen</v>
      </c>
      <c r="D1101" s="37">
        <v>899</v>
      </c>
      <c r="E1101" s="38">
        <v>1249</v>
      </c>
      <c r="F1101" s="33">
        <v>0.28000000000000003</v>
      </c>
      <c r="G1101" s="32">
        <v>3.9</v>
      </c>
      <c r="H1101" s="36">
        <v>17424</v>
      </c>
      <c r="I1101" s="32" t="s">
        <v>9379</v>
      </c>
      <c r="J1101" s="32" t="s">
        <v>9380</v>
      </c>
      <c r="K1101" s="32" t="s">
        <v>9381</v>
      </c>
      <c r="L1101" s="32" t="s">
        <v>9382</v>
      </c>
      <c r="M1101" s="32" t="s">
        <v>9383</v>
      </c>
      <c r="N1101" s="32" t="s">
        <v>9384</v>
      </c>
      <c r="O1101" s="32" t="s">
        <v>9385</v>
      </c>
      <c r="P1101" s="32" t="s">
        <v>9386</v>
      </c>
    </row>
    <row r="1102" spans="1:16" ht="15.5">
      <c r="A1102" s="32" t="s">
        <v>9387</v>
      </c>
      <c r="B1102" s="32"/>
      <c r="C1102" t="str">
        <f>LEFT(Data!C1102,FIND("|",Data!C1102)-1)</f>
        <v>Home&amp;Kitchen</v>
      </c>
      <c r="D1102" s="38">
        <v>2499</v>
      </c>
      <c r="E1102" s="38">
        <v>5000</v>
      </c>
      <c r="F1102" s="33">
        <v>0.5</v>
      </c>
      <c r="G1102" s="32">
        <v>3.8</v>
      </c>
      <c r="H1102" s="36">
        <v>1889</v>
      </c>
      <c r="I1102" s="32" t="s">
        <v>9389</v>
      </c>
      <c r="J1102" s="32" t="s">
        <v>9390</v>
      </c>
      <c r="K1102" s="32" t="s">
        <v>9391</v>
      </c>
      <c r="L1102" s="32" t="s">
        <v>9392</v>
      </c>
      <c r="M1102" s="32" t="s">
        <v>9393</v>
      </c>
      <c r="N1102" s="32" t="s">
        <v>9394</v>
      </c>
      <c r="O1102" s="32" t="s">
        <v>9395</v>
      </c>
      <c r="P1102" s="32" t="s">
        <v>9396</v>
      </c>
    </row>
    <row r="1103" spans="1:16" ht="15.5">
      <c r="A1103" s="32" t="s">
        <v>9397</v>
      </c>
      <c r="B1103" s="32"/>
      <c r="C1103" t="str">
        <f>LEFT(Data!C1103,FIND("|",Data!C1103)-1)</f>
        <v>Home&amp;Kitchen</v>
      </c>
      <c r="D1103" s="38">
        <v>3599</v>
      </c>
      <c r="E1103" s="38">
        <v>7299</v>
      </c>
      <c r="F1103" s="33">
        <v>0.51</v>
      </c>
      <c r="G1103" s="32">
        <v>4</v>
      </c>
      <c r="H1103" s="36">
        <v>10324</v>
      </c>
      <c r="I1103" s="32" t="s">
        <v>9399</v>
      </c>
      <c r="J1103" s="32" t="s">
        <v>9400</v>
      </c>
      <c r="K1103" s="32" t="s">
        <v>9401</v>
      </c>
      <c r="L1103" s="32" t="s">
        <v>9402</v>
      </c>
      <c r="M1103" s="32" t="s">
        <v>9403</v>
      </c>
      <c r="N1103" s="32" t="s">
        <v>9404</v>
      </c>
      <c r="O1103" s="32" t="s">
        <v>9405</v>
      </c>
      <c r="P1103" s="32" t="s">
        <v>9406</v>
      </c>
    </row>
    <row r="1104" spans="1:16" ht="15.5">
      <c r="A1104" s="32" t="s">
        <v>9407</v>
      </c>
      <c r="B1104" s="32"/>
      <c r="C1104" t="str">
        <f>LEFT(Data!C1104,FIND("|",Data!C1104)-1)</f>
        <v>Home&amp;Kitchen</v>
      </c>
      <c r="D1104" s="37">
        <v>499</v>
      </c>
      <c r="E1104" s="37">
        <v>625</v>
      </c>
      <c r="F1104" s="33">
        <v>0.2</v>
      </c>
      <c r="G1104" s="32">
        <v>4.2</v>
      </c>
      <c r="H1104" s="36">
        <v>5355</v>
      </c>
      <c r="I1104" s="32" t="s">
        <v>9409</v>
      </c>
      <c r="J1104" s="32" t="s">
        <v>9410</v>
      </c>
      <c r="K1104" s="32" t="s">
        <v>9411</v>
      </c>
      <c r="L1104" s="32" t="s">
        <v>9412</v>
      </c>
      <c r="M1104" s="32" t="s">
        <v>9413</v>
      </c>
      <c r="N1104" s="32" t="s">
        <v>9414</v>
      </c>
      <c r="O1104" s="32" t="s">
        <v>9415</v>
      </c>
      <c r="P1104" s="32" t="s">
        <v>9416</v>
      </c>
    </row>
    <row r="1105" spans="1:16" ht="15.5">
      <c r="A1105" s="32" t="s">
        <v>9417</v>
      </c>
      <c r="B1105" s="32"/>
      <c r="C1105" t="str">
        <f>LEFT(Data!C1105,FIND("|",Data!C1105)-1)</f>
        <v>Home&amp;Kitchen</v>
      </c>
      <c r="D1105" s="37">
        <v>653</v>
      </c>
      <c r="E1105" s="38">
        <v>1020</v>
      </c>
      <c r="F1105" s="33">
        <v>0.36</v>
      </c>
      <c r="G1105" s="32">
        <v>4.0999999999999996</v>
      </c>
      <c r="H1105" s="36">
        <v>3366</v>
      </c>
      <c r="I1105" s="32" t="s">
        <v>9419</v>
      </c>
      <c r="J1105" s="32" t="s">
        <v>9420</v>
      </c>
      <c r="K1105" s="32" t="s">
        <v>9421</v>
      </c>
      <c r="L1105" s="32" t="s">
        <v>9422</v>
      </c>
      <c r="M1105" s="32" t="s">
        <v>9423</v>
      </c>
      <c r="N1105" s="32" t="s">
        <v>9424</v>
      </c>
      <c r="O1105" s="32" t="s">
        <v>9425</v>
      </c>
      <c r="P1105" s="32" t="s">
        <v>9426</v>
      </c>
    </row>
    <row r="1106" spans="1:16" ht="15.5">
      <c r="A1106" s="32" t="s">
        <v>9427</v>
      </c>
      <c r="B1106" s="32"/>
      <c r="C1106" t="str">
        <f>LEFT(Data!C1106,FIND("|",Data!C1106)-1)</f>
        <v>Home&amp;Kitchen</v>
      </c>
      <c r="D1106" s="38">
        <v>4789</v>
      </c>
      <c r="E1106" s="38">
        <v>8990</v>
      </c>
      <c r="F1106" s="33">
        <v>0.47</v>
      </c>
      <c r="G1106" s="32">
        <v>4.3</v>
      </c>
      <c r="H1106" s="36">
        <v>1017</v>
      </c>
      <c r="I1106" s="32" t="s">
        <v>9430</v>
      </c>
      <c r="J1106" s="32" t="s">
        <v>9431</v>
      </c>
      <c r="K1106" s="32" t="s">
        <v>9432</v>
      </c>
      <c r="L1106" s="32" t="s">
        <v>9433</v>
      </c>
      <c r="M1106" s="32" t="s">
        <v>9434</v>
      </c>
      <c r="N1106" s="32" t="s">
        <v>9435</v>
      </c>
      <c r="O1106" s="32" t="s">
        <v>9436</v>
      </c>
      <c r="P1106" s="32" t="s">
        <v>9437</v>
      </c>
    </row>
    <row r="1107" spans="1:16" ht="15.5">
      <c r="A1107" s="32" t="s">
        <v>9438</v>
      </c>
      <c r="B1107" s="32"/>
      <c r="C1107" t="str">
        <f>LEFT(Data!C1107,FIND("|",Data!C1107)-1)</f>
        <v>Home&amp;Kitchen</v>
      </c>
      <c r="D1107" s="38">
        <v>1409</v>
      </c>
      <c r="E1107" s="38">
        <v>1639</v>
      </c>
      <c r="F1107" s="33">
        <v>0.14000000000000001</v>
      </c>
      <c r="G1107" s="32">
        <v>3.7</v>
      </c>
      <c r="H1107" s="36">
        <v>787</v>
      </c>
      <c r="I1107" s="32" t="s">
        <v>9441</v>
      </c>
      <c r="J1107" s="32" t="s">
        <v>9442</v>
      </c>
      <c r="K1107" s="32" t="s">
        <v>9443</v>
      </c>
      <c r="L1107" s="32" t="s">
        <v>9444</v>
      </c>
      <c r="M1107" s="32" t="s">
        <v>9445</v>
      </c>
      <c r="N1107" s="32" t="s">
        <v>9446</v>
      </c>
      <c r="O1107" s="32" t="s">
        <v>9447</v>
      </c>
      <c r="P1107" s="32" t="s">
        <v>9448</v>
      </c>
    </row>
    <row r="1108" spans="1:16" ht="15.5">
      <c r="A1108" s="32" t="s">
        <v>9449</v>
      </c>
      <c r="B1108" s="32"/>
      <c r="C1108" t="str">
        <f>LEFT(Data!C1108,FIND("|",Data!C1108)-1)</f>
        <v>Home&amp;Kitchen</v>
      </c>
      <c r="D1108" s="37">
        <v>753</v>
      </c>
      <c r="E1108" s="37">
        <v>899</v>
      </c>
      <c r="F1108" s="33">
        <v>0.16</v>
      </c>
      <c r="G1108" s="32">
        <v>4.2</v>
      </c>
      <c r="H1108" s="36">
        <v>18462</v>
      </c>
      <c r="I1108" s="32" t="s">
        <v>9451</v>
      </c>
      <c r="J1108" s="32" t="s">
        <v>9452</v>
      </c>
      <c r="K1108" s="32" t="s">
        <v>9453</v>
      </c>
      <c r="L1108" s="32" t="s">
        <v>9454</v>
      </c>
      <c r="M1108" s="32" t="s">
        <v>9455</v>
      </c>
      <c r="N1108" s="32" t="s">
        <v>9456</v>
      </c>
      <c r="O1108" s="32" t="s">
        <v>9457</v>
      </c>
      <c r="P1108" s="32" t="s">
        <v>9458</v>
      </c>
    </row>
    <row r="1109" spans="1:16" ht="15.5">
      <c r="A1109" s="32" t="s">
        <v>9459</v>
      </c>
      <c r="B1109" s="32"/>
      <c r="C1109" t="str">
        <f>LEFT(Data!C1109,FIND("|",Data!C1109)-1)</f>
        <v>Home&amp;Kitchen</v>
      </c>
      <c r="D1109" s="37">
        <v>353</v>
      </c>
      <c r="E1109" s="38">
        <v>1199</v>
      </c>
      <c r="F1109" s="33">
        <v>0.71</v>
      </c>
      <c r="G1109" s="32">
        <v>4.3</v>
      </c>
      <c r="H1109" s="36">
        <v>629</v>
      </c>
      <c r="I1109" s="32" t="s">
        <v>9461</v>
      </c>
      <c r="J1109" s="32" t="s">
        <v>9462</v>
      </c>
      <c r="K1109" s="32" t="s">
        <v>9463</v>
      </c>
      <c r="L1109" s="32" t="s">
        <v>9464</v>
      </c>
      <c r="M1109" s="32" t="s">
        <v>9465</v>
      </c>
      <c r="N1109" s="32" t="s">
        <v>9466</v>
      </c>
      <c r="O1109" s="32" t="s">
        <v>9467</v>
      </c>
      <c r="P1109" s="32" t="s">
        <v>9468</v>
      </c>
    </row>
    <row r="1110" spans="1:16" ht="15.5">
      <c r="A1110" s="32" t="s">
        <v>9469</v>
      </c>
      <c r="B1110" s="32"/>
      <c r="C1110" t="str">
        <f>LEFT(Data!C1110,FIND("|",Data!C1110)-1)</f>
        <v>Home&amp;Kitchen</v>
      </c>
      <c r="D1110" s="38">
        <v>1099</v>
      </c>
      <c r="E1110" s="38">
        <v>1899</v>
      </c>
      <c r="F1110" s="33">
        <v>0.42</v>
      </c>
      <c r="G1110" s="32">
        <v>4.3</v>
      </c>
      <c r="H1110" s="36">
        <v>15276</v>
      </c>
      <c r="I1110" s="32" t="s">
        <v>9471</v>
      </c>
      <c r="J1110" s="32" t="s">
        <v>9472</v>
      </c>
      <c r="K1110" s="32" t="s">
        <v>9473</v>
      </c>
      <c r="L1110" s="32" t="s">
        <v>9474</v>
      </c>
      <c r="M1110" s="32" t="s">
        <v>9475</v>
      </c>
      <c r="N1110" s="32" t="s">
        <v>9476</v>
      </c>
      <c r="O1110" s="32" t="s">
        <v>9477</v>
      </c>
      <c r="P1110" s="32" t="s">
        <v>9478</v>
      </c>
    </row>
    <row r="1111" spans="1:16" ht="15.5">
      <c r="A1111" s="32" t="s">
        <v>9479</v>
      </c>
      <c r="B1111" s="32"/>
      <c r="C1111" t="str">
        <f>LEFT(Data!C1111,FIND("|",Data!C1111)-1)</f>
        <v>Home&amp;Kitchen</v>
      </c>
      <c r="D1111" s="38">
        <v>8799</v>
      </c>
      <c r="E1111" s="38">
        <v>11595</v>
      </c>
      <c r="F1111" s="33">
        <v>0.24</v>
      </c>
      <c r="G1111" s="32">
        <v>4.4000000000000004</v>
      </c>
      <c r="H1111" s="36">
        <v>2981</v>
      </c>
      <c r="I1111" s="32" t="s">
        <v>9481</v>
      </c>
      <c r="J1111" s="32" t="s">
        <v>9482</v>
      </c>
      <c r="K1111" s="32" t="s">
        <v>9483</v>
      </c>
      <c r="L1111" s="32" t="s">
        <v>9484</v>
      </c>
      <c r="M1111" s="32" t="s">
        <v>9485</v>
      </c>
      <c r="N1111" s="32" t="s">
        <v>9486</v>
      </c>
      <c r="O1111" s="32" t="s">
        <v>9487</v>
      </c>
      <c r="P1111" s="32" t="s">
        <v>9488</v>
      </c>
    </row>
    <row r="1112" spans="1:16" ht="15.5">
      <c r="A1112" s="32" t="s">
        <v>9489</v>
      </c>
      <c r="B1112" s="32"/>
      <c r="C1112" t="str">
        <f>LEFT(Data!C1112,FIND("|",Data!C1112)-1)</f>
        <v>Home&amp;Kitchen</v>
      </c>
      <c r="D1112" s="38">
        <v>1345</v>
      </c>
      <c r="E1112" s="38">
        <v>1750</v>
      </c>
      <c r="F1112" s="33">
        <v>0.23</v>
      </c>
      <c r="G1112" s="32">
        <v>3.8</v>
      </c>
      <c r="H1112" s="36">
        <v>2466</v>
      </c>
      <c r="I1112" s="32" t="s">
        <v>9491</v>
      </c>
      <c r="J1112" s="32" t="s">
        <v>9492</v>
      </c>
      <c r="K1112" s="32" t="s">
        <v>9493</v>
      </c>
      <c r="L1112" s="32" t="s">
        <v>9494</v>
      </c>
      <c r="M1112" s="32" t="s">
        <v>9495</v>
      </c>
      <c r="N1112" s="32" t="s">
        <v>9496</v>
      </c>
      <c r="O1112" s="32" t="s">
        <v>9497</v>
      </c>
      <c r="P1112" s="32" t="s">
        <v>9498</v>
      </c>
    </row>
    <row r="1113" spans="1:16" ht="15.5">
      <c r="A1113" s="32" t="s">
        <v>9499</v>
      </c>
      <c r="B1113" s="32"/>
      <c r="C1113" t="str">
        <f>LEFT(Data!C1113,FIND("|",Data!C1113)-1)</f>
        <v>Home&amp;Kitchen</v>
      </c>
      <c r="D1113" s="38">
        <v>2095</v>
      </c>
      <c r="E1113" s="38">
        <v>2095</v>
      </c>
      <c r="F1113" s="33">
        <v>0</v>
      </c>
      <c r="G1113" s="32">
        <v>4.5</v>
      </c>
      <c r="H1113" s="36">
        <v>7949</v>
      </c>
      <c r="I1113" s="32" t="s">
        <v>9502</v>
      </c>
      <c r="J1113" s="32" t="s">
        <v>9503</v>
      </c>
      <c r="K1113" s="32" t="s">
        <v>9504</v>
      </c>
      <c r="L1113" s="32" t="s">
        <v>9505</v>
      </c>
      <c r="M1113" s="32" t="s">
        <v>9506</v>
      </c>
      <c r="N1113" s="32" t="s">
        <v>9507</v>
      </c>
      <c r="O1113" s="32" t="s">
        <v>9508</v>
      </c>
      <c r="P1113" s="32" t="s">
        <v>9509</v>
      </c>
    </row>
    <row r="1114" spans="1:16" ht="15.5">
      <c r="A1114" s="32" t="s">
        <v>9510</v>
      </c>
      <c r="B1114" s="32"/>
      <c r="C1114" t="str">
        <f>LEFT(Data!C1114,FIND("|",Data!C1114)-1)</f>
        <v>Home&amp;Kitchen</v>
      </c>
      <c r="D1114" s="38">
        <v>1498</v>
      </c>
      <c r="E1114" s="38">
        <v>2300</v>
      </c>
      <c r="F1114" s="33">
        <v>0.35</v>
      </c>
      <c r="G1114" s="32">
        <v>3.8</v>
      </c>
      <c r="H1114" s="36">
        <v>95</v>
      </c>
      <c r="I1114" s="32" t="s">
        <v>9512</v>
      </c>
      <c r="J1114" s="32" t="s">
        <v>9513</v>
      </c>
      <c r="K1114" s="32" t="s">
        <v>9514</v>
      </c>
      <c r="L1114" s="32" t="s">
        <v>9515</v>
      </c>
      <c r="M1114" s="32" t="s">
        <v>9516</v>
      </c>
      <c r="N1114" s="32" t="s">
        <v>9517</v>
      </c>
      <c r="O1114" s="32" t="s">
        <v>9518</v>
      </c>
      <c r="P1114" s="32" t="s">
        <v>9519</v>
      </c>
    </row>
    <row r="1115" spans="1:16" ht="15.5">
      <c r="A1115" s="32" t="s">
        <v>9520</v>
      </c>
      <c r="B1115" s="32"/>
      <c r="C1115" t="str">
        <f>LEFT(Data!C1115,FIND("|",Data!C1115)-1)</f>
        <v>Home&amp;Kitchen</v>
      </c>
      <c r="D1115" s="38">
        <v>2199</v>
      </c>
      <c r="E1115" s="38">
        <v>2990</v>
      </c>
      <c r="F1115" s="33">
        <v>0.26</v>
      </c>
      <c r="G1115" s="32">
        <v>3.8</v>
      </c>
      <c r="H1115" s="36">
        <v>1558</v>
      </c>
      <c r="I1115" s="32" t="s">
        <v>9523</v>
      </c>
      <c r="J1115" s="32" t="s">
        <v>9524</v>
      </c>
      <c r="K1115" s="32" t="s">
        <v>9525</v>
      </c>
      <c r="L1115" s="32" t="s">
        <v>9526</v>
      </c>
      <c r="M1115" s="32" t="s">
        <v>9527</v>
      </c>
      <c r="N1115" s="32" t="s">
        <v>9528</v>
      </c>
      <c r="O1115" s="32" t="s">
        <v>9529</v>
      </c>
      <c r="P1115" s="32" t="s">
        <v>9530</v>
      </c>
    </row>
    <row r="1116" spans="1:16" ht="15.5">
      <c r="A1116" s="32" t="s">
        <v>9531</v>
      </c>
      <c r="B1116" s="32"/>
      <c r="C1116" t="str">
        <f>LEFT(Data!C1116,FIND("|",Data!C1116)-1)</f>
        <v>Home&amp;Kitchen</v>
      </c>
      <c r="D1116" s="38">
        <v>3699</v>
      </c>
      <c r="E1116" s="38">
        <v>4295</v>
      </c>
      <c r="F1116" s="33">
        <v>0.14000000000000001</v>
      </c>
      <c r="G1116" s="32">
        <v>4.0999999999999996</v>
      </c>
      <c r="H1116" s="36">
        <v>26543</v>
      </c>
      <c r="I1116" s="32" t="s">
        <v>9533</v>
      </c>
      <c r="J1116" s="32" t="s">
        <v>9534</v>
      </c>
      <c r="K1116" s="32" t="s">
        <v>9535</v>
      </c>
      <c r="L1116" s="32" t="s">
        <v>9536</v>
      </c>
      <c r="M1116" s="32" t="s">
        <v>9537</v>
      </c>
      <c r="N1116" s="32" t="s">
        <v>9538</v>
      </c>
      <c r="O1116" s="32" t="s">
        <v>9539</v>
      </c>
      <c r="P1116" s="32" t="s">
        <v>9540</v>
      </c>
    </row>
    <row r="1117" spans="1:16" ht="15.5">
      <c r="A1117" s="32" t="s">
        <v>9541</v>
      </c>
      <c r="B1117" s="32"/>
      <c r="C1117" t="str">
        <f>LEFT(Data!C1117,FIND("|",Data!C1117)-1)</f>
        <v>Home&amp;Kitchen</v>
      </c>
      <c r="D1117" s="37">
        <v>177</v>
      </c>
      <c r="E1117" s="37">
        <v>199</v>
      </c>
      <c r="F1117" s="33">
        <v>0.11</v>
      </c>
      <c r="G1117" s="32">
        <v>4.0999999999999996</v>
      </c>
      <c r="H1117" s="36">
        <v>3688</v>
      </c>
      <c r="I1117" s="32" t="s">
        <v>9543</v>
      </c>
      <c r="J1117" s="32" t="s">
        <v>9544</v>
      </c>
      <c r="K1117" s="32" t="s">
        <v>9545</v>
      </c>
      <c r="L1117" s="32" t="s">
        <v>9546</v>
      </c>
      <c r="M1117" s="32" t="s">
        <v>9547</v>
      </c>
      <c r="N1117" s="32" t="s">
        <v>9548</v>
      </c>
      <c r="O1117" s="32" t="s">
        <v>9549</v>
      </c>
      <c r="P1117" s="32" t="s">
        <v>9550</v>
      </c>
    </row>
    <row r="1118" spans="1:16" ht="15.5">
      <c r="A1118" s="32" t="s">
        <v>9551</v>
      </c>
      <c r="B1118" s="32"/>
      <c r="C1118" t="str">
        <f>LEFT(Data!C1118,FIND("|",Data!C1118)-1)</f>
        <v>Home&amp;Kitchen</v>
      </c>
      <c r="D1118" s="38">
        <v>1149</v>
      </c>
      <c r="E1118" s="38">
        <v>2499</v>
      </c>
      <c r="F1118" s="33">
        <v>0.54</v>
      </c>
      <c r="G1118" s="32">
        <v>3.8</v>
      </c>
      <c r="H1118" s="36">
        <v>4383</v>
      </c>
      <c r="I1118" s="32" t="s">
        <v>9553</v>
      </c>
      <c r="J1118" s="32" t="s">
        <v>9554</v>
      </c>
      <c r="K1118" s="32" t="s">
        <v>9555</v>
      </c>
      <c r="L1118" s="32" t="s">
        <v>9556</v>
      </c>
      <c r="M1118" s="32" t="s">
        <v>9557</v>
      </c>
      <c r="N1118" s="32" t="s">
        <v>9558</v>
      </c>
      <c r="O1118" s="32" t="s">
        <v>9559</v>
      </c>
      <c r="P1118" s="32" t="s">
        <v>9560</v>
      </c>
    </row>
    <row r="1119" spans="1:16" ht="15.5">
      <c r="A1119" s="32" t="s">
        <v>9561</v>
      </c>
      <c r="B1119" s="32"/>
      <c r="C1119" t="str">
        <f>LEFT(Data!C1119,FIND("|",Data!C1119)-1)</f>
        <v>Home&amp;Kitchen</v>
      </c>
      <c r="D1119" s="37">
        <v>244</v>
      </c>
      <c r="E1119" s="37">
        <v>499</v>
      </c>
      <c r="F1119" s="33">
        <v>0.51</v>
      </c>
      <c r="G1119" s="32">
        <v>3.3</v>
      </c>
      <c r="H1119" s="36">
        <v>478</v>
      </c>
      <c r="I1119" s="32" t="s">
        <v>9564</v>
      </c>
      <c r="J1119" s="32" t="s">
        <v>9565</v>
      </c>
      <c r="K1119" s="32" t="s">
        <v>9566</v>
      </c>
      <c r="L1119" s="32" t="s">
        <v>9567</v>
      </c>
      <c r="M1119" s="32" t="s">
        <v>9568</v>
      </c>
      <c r="N1119" s="32" t="s">
        <v>9569</v>
      </c>
      <c r="O1119" s="32" t="s">
        <v>9570</v>
      </c>
      <c r="P1119" s="32" t="s">
        <v>9571</v>
      </c>
    </row>
    <row r="1120" spans="1:16" ht="15.5">
      <c r="A1120" s="32" t="s">
        <v>9572</v>
      </c>
      <c r="B1120" s="32"/>
      <c r="C1120" t="str">
        <f>LEFT(Data!C1120,FIND("|",Data!C1120)-1)</f>
        <v>Home&amp;Kitchen</v>
      </c>
      <c r="D1120" s="38">
        <v>1959</v>
      </c>
      <c r="E1120" s="38">
        <v>2400</v>
      </c>
      <c r="F1120" s="33">
        <v>0.18</v>
      </c>
      <c r="G1120" s="32">
        <v>4</v>
      </c>
      <c r="H1120" s="36">
        <v>237</v>
      </c>
      <c r="I1120" s="32" t="s">
        <v>9574</v>
      </c>
      <c r="J1120" s="32" t="s">
        <v>9575</v>
      </c>
      <c r="K1120" s="32" t="s">
        <v>9576</v>
      </c>
      <c r="L1120" s="32" t="s">
        <v>9577</v>
      </c>
      <c r="M1120" s="32" t="s">
        <v>9578</v>
      </c>
      <c r="N1120" s="32" t="s">
        <v>9579</v>
      </c>
      <c r="O1120" s="32" t="s">
        <v>9580</v>
      </c>
      <c r="P1120" s="32" t="s">
        <v>9581</v>
      </c>
    </row>
    <row r="1121" spans="1:16" ht="15.5">
      <c r="A1121" s="32" t="s">
        <v>9582</v>
      </c>
      <c r="B1121" s="32"/>
      <c r="C1121" t="str">
        <f>LEFT(Data!C1121,FIND("|",Data!C1121)-1)</f>
        <v>Home&amp;Kitchen</v>
      </c>
      <c r="D1121" s="37">
        <v>319</v>
      </c>
      <c r="E1121" s="37">
        <v>749</v>
      </c>
      <c r="F1121" s="33">
        <v>0.56999999999999995</v>
      </c>
      <c r="G1121" s="32">
        <v>4.5999999999999996</v>
      </c>
      <c r="H1121" s="36">
        <v>124</v>
      </c>
      <c r="I1121" s="32" t="s">
        <v>9584</v>
      </c>
      <c r="J1121" s="32" t="s">
        <v>9585</v>
      </c>
      <c r="K1121" s="32" t="s">
        <v>9586</v>
      </c>
      <c r="L1121" s="32" t="s">
        <v>9587</v>
      </c>
      <c r="M1121" s="32" t="s">
        <v>9588</v>
      </c>
      <c r="N1121" s="32" t="s">
        <v>9589</v>
      </c>
      <c r="O1121" s="32" t="s">
        <v>9590</v>
      </c>
      <c r="P1121" s="32" t="s">
        <v>9591</v>
      </c>
    </row>
    <row r="1122" spans="1:16" ht="15.5">
      <c r="A1122" s="32" t="s">
        <v>9592</v>
      </c>
      <c r="B1122" s="32"/>
      <c r="C1122" t="str">
        <f>LEFT(Data!C1122,FIND("|",Data!C1122)-1)</f>
        <v>Home&amp;Kitchen</v>
      </c>
      <c r="D1122" s="38">
        <v>1499</v>
      </c>
      <c r="E1122" s="38">
        <v>1775</v>
      </c>
      <c r="F1122" s="33">
        <v>0.16</v>
      </c>
      <c r="G1122" s="32">
        <v>3.9</v>
      </c>
      <c r="H1122" s="36">
        <v>14667</v>
      </c>
      <c r="I1122" s="32" t="s">
        <v>9594</v>
      </c>
      <c r="J1122" s="32" t="s">
        <v>9595</v>
      </c>
      <c r="K1122" s="32" t="s">
        <v>9596</v>
      </c>
      <c r="L1122" s="32" t="s">
        <v>9597</v>
      </c>
      <c r="M1122" s="32" t="s">
        <v>9598</v>
      </c>
      <c r="N1122" s="32" t="s">
        <v>9599</v>
      </c>
      <c r="O1122" s="32" t="s">
        <v>9600</v>
      </c>
      <c r="P1122" s="32" t="s">
        <v>9601</v>
      </c>
    </row>
    <row r="1123" spans="1:16" ht="15.5">
      <c r="A1123" s="32" t="s">
        <v>9602</v>
      </c>
      <c r="B1123" s="32"/>
      <c r="C1123" t="str">
        <f>LEFT(Data!C1123,FIND("|",Data!C1123)-1)</f>
        <v>Home&amp;Kitchen</v>
      </c>
      <c r="D1123" s="37">
        <v>469</v>
      </c>
      <c r="E1123" s="38">
        <v>1599</v>
      </c>
      <c r="F1123" s="33">
        <v>0.71</v>
      </c>
      <c r="G1123" s="32">
        <v>3.7</v>
      </c>
      <c r="H1123" s="36">
        <v>6</v>
      </c>
      <c r="I1123" s="32" t="s">
        <v>9604</v>
      </c>
      <c r="J1123" s="32" t="s">
        <v>9605</v>
      </c>
      <c r="K1123" s="32" t="s">
        <v>9606</v>
      </c>
      <c r="L1123" s="32" t="s">
        <v>9607</v>
      </c>
      <c r="M1123" s="32" t="s">
        <v>9608</v>
      </c>
      <c r="N1123" s="32" t="s">
        <v>9609</v>
      </c>
      <c r="O1123" s="32" t="s">
        <v>9610</v>
      </c>
      <c r="P1123" s="32" t="s">
        <v>9611</v>
      </c>
    </row>
    <row r="1124" spans="1:16" ht="15.5">
      <c r="A1124" s="32" t="s">
        <v>9612</v>
      </c>
      <c r="B1124" s="32"/>
      <c r="C1124" t="str">
        <f>LEFT(Data!C1124,FIND("|",Data!C1124)-1)</f>
        <v>Home&amp;Kitchen</v>
      </c>
      <c r="D1124" s="38">
        <v>1099</v>
      </c>
      <c r="E1124" s="38">
        <v>1795</v>
      </c>
      <c r="F1124" s="33">
        <v>0.39</v>
      </c>
      <c r="G1124" s="32">
        <v>4.2</v>
      </c>
      <c r="H1124" s="36">
        <v>4244</v>
      </c>
      <c r="I1124" s="32" t="s">
        <v>9614</v>
      </c>
      <c r="J1124" s="32" t="s">
        <v>9615</v>
      </c>
      <c r="K1124" s="32" t="s">
        <v>9616</v>
      </c>
      <c r="L1124" s="32" t="s">
        <v>9617</v>
      </c>
      <c r="M1124" s="32" t="s">
        <v>9618</v>
      </c>
      <c r="N1124" s="32" t="s">
        <v>9619</v>
      </c>
      <c r="O1124" s="32" t="s">
        <v>9620</v>
      </c>
      <c r="P1124" s="32" t="s">
        <v>9621</v>
      </c>
    </row>
    <row r="1125" spans="1:16" ht="15.5">
      <c r="A1125" s="32" t="s">
        <v>9622</v>
      </c>
      <c r="B1125" s="32"/>
      <c r="C1125" t="str">
        <f>LEFT(Data!C1125,FIND("|",Data!C1125)-1)</f>
        <v>Home&amp;Kitchen</v>
      </c>
      <c r="D1125" s="38">
        <v>9590</v>
      </c>
      <c r="E1125" s="38">
        <v>15999</v>
      </c>
      <c r="F1125" s="33">
        <v>0.4</v>
      </c>
      <c r="G1125" s="32">
        <v>4.0999999999999996</v>
      </c>
      <c r="H1125" s="36">
        <v>1017</v>
      </c>
      <c r="I1125" s="32" t="s">
        <v>9624</v>
      </c>
      <c r="J1125" s="32" t="s">
        <v>9625</v>
      </c>
      <c r="K1125" s="32" t="s">
        <v>9626</v>
      </c>
      <c r="L1125" s="32" t="s">
        <v>9627</v>
      </c>
      <c r="M1125" s="32" t="s">
        <v>9628</v>
      </c>
      <c r="N1125" s="32" t="s">
        <v>9629</v>
      </c>
      <c r="O1125" s="32" t="s">
        <v>9630</v>
      </c>
      <c r="P1125" s="32" t="s">
        <v>9631</v>
      </c>
    </row>
    <row r="1126" spans="1:16" ht="15.5">
      <c r="A1126" s="32" t="s">
        <v>9632</v>
      </c>
      <c r="B1126" s="32"/>
      <c r="C1126" t="str">
        <f>LEFT(Data!C1126,FIND("|",Data!C1126)-1)</f>
        <v>Home&amp;Kitchen</v>
      </c>
      <c r="D1126" s="37">
        <v>999</v>
      </c>
      <c r="E1126" s="38">
        <v>1490</v>
      </c>
      <c r="F1126" s="33">
        <v>0.33</v>
      </c>
      <c r="G1126" s="32">
        <v>4.0999999999999996</v>
      </c>
      <c r="H1126" s="36">
        <v>12999</v>
      </c>
      <c r="I1126" s="32" t="s">
        <v>9635</v>
      </c>
      <c r="J1126" s="32" t="s">
        <v>9636</v>
      </c>
      <c r="K1126" s="32" t="s">
        <v>9637</v>
      </c>
      <c r="L1126" s="32" t="s">
        <v>9638</v>
      </c>
      <c r="M1126" s="32" t="s">
        <v>9639</v>
      </c>
      <c r="N1126" s="32" t="s">
        <v>9640</v>
      </c>
      <c r="O1126" s="32" t="s">
        <v>9641</v>
      </c>
      <c r="P1126" s="32" t="s">
        <v>9642</v>
      </c>
    </row>
    <row r="1127" spans="1:16" ht="15.5">
      <c r="A1127" s="32" t="s">
        <v>9643</v>
      </c>
      <c r="B1127" s="32"/>
      <c r="C1127" t="str">
        <f>LEFT(Data!C1127,FIND("|",Data!C1127)-1)</f>
        <v>Home&amp;Kitchen</v>
      </c>
      <c r="D1127" s="38">
        <v>1299</v>
      </c>
      <c r="E1127" s="38">
        <v>1999</v>
      </c>
      <c r="F1127" s="33">
        <v>0.35</v>
      </c>
      <c r="G1127" s="32">
        <v>3.8</v>
      </c>
      <c r="H1127" s="36">
        <v>311</v>
      </c>
      <c r="I1127" s="32" t="s">
        <v>9645</v>
      </c>
      <c r="J1127" s="32" t="s">
        <v>9646</v>
      </c>
      <c r="K1127" s="32" t="s">
        <v>9647</v>
      </c>
      <c r="L1127" s="32" t="s">
        <v>9648</v>
      </c>
      <c r="M1127" s="32" t="s">
        <v>9649</v>
      </c>
      <c r="N1127" s="32" t="s">
        <v>9650</v>
      </c>
      <c r="O1127" s="32" t="s">
        <v>9651</v>
      </c>
      <c r="P1127" s="32" t="s">
        <v>9652</v>
      </c>
    </row>
    <row r="1128" spans="1:16" ht="15.5">
      <c r="A1128" s="32" t="s">
        <v>9653</v>
      </c>
      <c r="B1128" s="32"/>
      <c r="C1128" t="str">
        <f>LEFT(Data!C1128,FIND("|",Data!C1128)-1)</f>
        <v>Home&amp;Kitchen</v>
      </c>
      <c r="D1128" s="37">
        <v>292</v>
      </c>
      <c r="E1128" s="37">
        <v>499</v>
      </c>
      <c r="F1128" s="33">
        <v>0.41</v>
      </c>
      <c r="G1128" s="32">
        <v>4.0999999999999996</v>
      </c>
      <c r="H1128" s="36">
        <v>4238</v>
      </c>
      <c r="I1128" s="32" t="s">
        <v>9656</v>
      </c>
      <c r="J1128" s="32" t="s">
        <v>9657</v>
      </c>
      <c r="K1128" s="32" t="s">
        <v>9658</v>
      </c>
      <c r="L1128" s="32" t="s">
        <v>9659</v>
      </c>
      <c r="M1128" s="32" t="s">
        <v>9660</v>
      </c>
      <c r="N1128" s="32" t="s">
        <v>9661</v>
      </c>
      <c r="O1128" s="32" t="s">
        <v>9662</v>
      </c>
      <c r="P1128" s="32" t="s">
        <v>9663</v>
      </c>
    </row>
    <row r="1129" spans="1:16" ht="15.5">
      <c r="A1129" s="32" t="s">
        <v>9664</v>
      </c>
      <c r="B1129" s="32"/>
      <c r="C1129" t="str">
        <f>LEFT(Data!C1129,FIND("|",Data!C1129)-1)</f>
        <v>Home&amp;Kitchen</v>
      </c>
      <c r="D1129" s="37">
        <v>160</v>
      </c>
      <c r="E1129" s="37">
        <v>299</v>
      </c>
      <c r="F1129" s="33">
        <v>0.46</v>
      </c>
      <c r="G1129" s="32">
        <v>4.5999999999999996</v>
      </c>
      <c r="H1129" s="36">
        <v>2781</v>
      </c>
      <c r="I1129" s="32" t="s">
        <v>9666</v>
      </c>
      <c r="J1129" s="32" t="s">
        <v>9667</v>
      </c>
      <c r="K1129" s="32" t="s">
        <v>9668</v>
      </c>
      <c r="L1129" s="32" t="s">
        <v>9669</v>
      </c>
      <c r="M1129" s="32" t="s">
        <v>9670</v>
      </c>
      <c r="N1129" s="32" t="s">
        <v>9671</v>
      </c>
      <c r="O1129" s="32" t="s">
        <v>9672</v>
      </c>
      <c r="P1129" s="32" t="s">
        <v>9673</v>
      </c>
    </row>
    <row r="1130" spans="1:16" ht="15.5">
      <c r="A1130" s="32" t="s">
        <v>9674</v>
      </c>
      <c r="B1130" s="32"/>
      <c r="C1130" t="str">
        <f>LEFT(Data!C1130,FIND("|",Data!C1130)-1)</f>
        <v>Home&amp;Kitchen</v>
      </c>
      <c r="D1130" s="37">
        <v>600</v>
      </c>
      <c r="E1130" s="37">
        <v>600</v>
      </c>
      <c r="F1130" s="33">
        <v>0</v>
      </c>
      <c r="G1130" s="32">
        <v>4.0999999999999996</v>
      </c>
      <c r="H1130" s="36">
        <v>10907</v>
      </c>
      <c r="I1130" s="32" t="s">
        <v>9677</v>
      </c>
      <c r="J1130" s="32" t="s">
        <v>9678</v>
      </c>
      <c r="K1130" s="32" t="s">
        <v>9679</v>
      </c>
      <c r="L1130" s="32" t="s">
        <v>9680</v>
      </c>
      <c r="M1130" s="32" t="s">
        <v>9681</v>
      </c>
      <c r="N1130" s="32" t="s">
        <v>9682</v>
      </c>
      <c r="O1130" s="32" t="s">
        <v>9683</v>
      </c>
      <c r="P1130" s="32" t="s">
        <v>9684</v>
      </c>
    </row>
    <row r="1131" spans="1:16" ht="15.5">
      <c r="A1131" s="32" t="s">
        <v>9685</v>
      </c>
      <c r="B1131" s="32"/>
      <c r="C1131" t="str">
        <f>LEFT(Data!C1131,FIND("|",Data!C1131)-1)</f>
        <v>Home&amp;Kitchen</v>
      </c>
      <c r="D1131" s="38">
        <v>1130</v>
      </c>
      <c r="E1131" s="38">
        <v>1130</v>
      </c>
      <c r="F1131" s="33">
        <v>0</v>
      </c>
      <c r="G1131" s="32">
        <v>4.2</v>
      </c>
      <c r="H1131" s="36">
        <v>13250</v>
      </c>
      <c r="I1131" s="32" t="s">
        <v>9688</v>
      </c>
      <c r="J1131" s="32" t="s">
        <v>9689</v>
      </c>
      <c r="K1131" s="32" t="s">
        <v>9690</v>
      </c>
      <c r="L1131" s="32" t="s">
        <v>9691</v>
      </c>
      <c r="M1131" s="32" t="s">
        <v>9692</v>
      </c>
      <c r="N1131" s="32" t="s">
        <v>9693</v>
      </c>
      <c r="O1131" s="32" t="s">
        <v>9694</v>
      </c>
      <c r="P1131" s="32" t="s">
        <v>9695</v>
      </c>
    </row>
    <row r="1132" spans="1:16" ht="15.5">
      <c r="A1132" s="32" t="s">
        <v>9696</v>
      </c>
      <c r="B1132" s="32"/>
      <c r="C1132" t="str">
        <f>LEFT(Data!C1132,FIND("|",Data!C1132)-1)</f>
        <v>Home&amp;Kitchen</v>
      </c>
      <c r="D1132" s="38">
        <v>3249</v>
      </c>
      <c r="E1132" s="38">
        <v>6295</v>
      </c>
      <c r="F1132" s="33">
        <v>0.48</v>
      </c>
      <c r="G1132" s="32">
        <v>3.9</v>
      </c>
      <c r="H1132" s="36">
        <v>43070</v>
      </c>
      <c r="I1132" s="32" t="s">
        <v>9698</v>
      </c>
      <c r="J1132" s="32" t="s">
        <v>9699</v>
      </c>
      <c r="K1132" s="32" t="s">
        <v>9700</v>
      </c>
      <c r="L1132" s="32" t="s">
        <v>9701</v>
      </c>
      <c r="M1132" s="32" t="s">
        <v>9702</v>
      </c>
      <c r="N1132" s="32" t="s">
        <v>9703</v>
      </c>
      <c r="O1132" s="32" t="s">
        <v>9704</v>
      </c>
      <c r="P1132" s="32" t="s">
        <v>9705</v>
      </c>
    </row>
    <row r="1133" spans="1:16" ht="15.5">
      <c r="A1133" s="32" t="s">
        <v>9706</v>
      </c>
      <c r="B1133" s="32"/>
      <c r="C1133" t="str">
        <f>LEFT(Data!C1133,FIND("|",Data!C1133)-1)</f>
        <v>Home&amp;Kitchen</v>
      </c>
      <c r="D1133" s="38">
        <v>3599</v>
      </c>
      <c r="E1133" s="38">
        <v>9455</v>
      </c>
      <c r="F1133" s="33">
        <v>0.62</v>
      </c>
      <c r="G1133" s="32">
        <v>4.0999999999999996</v>
      </c>
      <c r="H1133" s="36">
        <v>11828</v>
      </c>
      <c r="I1133" s="32" t="s">
        <v>9708</v>
      </c>
      <c r="J1133" s="32" t="s">
        <v>9709</v>
      </c>
      <c r="K1133" s="32" t="s">
        <v>9710</v>
      </c>
      <c r="L1133" s="32" t="s">
        <v>9711</v>
      </c>
      <c r="M1133" s="32" t="s">
        <v>9712</v>
      </c>
      <c r="N1133" s="32" t="s">
        <v>9713</v>
      </c>
      <c r="O1133" s="32" t="s">
        <v>9714</v>
      </c>
      <c r="P1133" s="32" t="s">
        <v>9715</v>
      </c>
    </row>
    <row r="1134" spans="1:16" ht="15.5">
      <c r="A1134" s="32" t="s">
        <v>9716</v>
      </c>
      <c r="B1134" s="32"/>
      <c r="C1134" t="str">
        <f>LEFT(Data!C1134,FIND("|",Data!C1134)-1)</f>
        <v>Home&amp;Kitchen</v>
      </c>
      <c r="D1134" s="37">
        <v>368</v>
      </c>
      <c r="E1134" s="37">
        <v>699</v>
      </c>
      <c r="F1134" s="33">
        <v>0.47</v>
      </c>
      <c r="G1134" s="32">
        <v>4.0999999999999996</v>
      </c>
      <c r="H1134" s="36">
        <v>1240</v>
      </c>
      <c r="I1134" s="32" t="s">
        <v>9718</v>
      </c>
      <c r="J1134" s="32" t="s">
        <v>9719</v>
      </c>
      <c r="K1134" s="32" t="s">
        <v>9720</v>
      </c>
      <c r="L1134" s="32" t="s">
        <v>9721</v>
      </c>
      <c r="M1134" s="32" t="s">
        <v>9722</v>
      </c>
      <c r="N1134" s="32" t="s">
        <v>9723</v>
      </c>
      <c r="O1134" s="32" t="s">
        <v>9724</v>
      </c>
      <c r="P1134" s="32" t="s">
        <v>9725</v>
      </c>
    </row>
    <row r="1135" spans="1:16" ht="15.5">
      <c r="A1135" s="32" t="s">
        <v>9726</v>
      </c>
      <c r="B1135" s="32"/>
      <c r="C1135" t="str">
        <f>LEFT(Data!C1135,FIND("|",Data!C1135)-1)</f>
        <v>Home&amp;Kitchen</v>
      </c>
      <c r="D1135" s="38">
        <v>3199</v>
      </c>
      <c r="E1135" s="38">
        <v>4999</v>
      </c>
      <c r="F1135" s="33">
        <v>0.36</v>
      </c>
      <c r="G1135" s="32">
        <v>4</v>
      </c>
      <c r="H1135" s="36">
        <v>20869</v>
      </c>
      <c r="I1135" s="32" t="s">
        <v>9728</v>
      </c>
      <c r="J1135" s="32" t="s">
        <v>9729</v>
      </c>
      <c r="K1135" s="32" t="s">
        <v>9730</v>
      </c>
      <c r="L1135" s="32" t="s">
        <v>9731</v>
      </c>
      <c r="M1135" s="32" t="s">
        <v>9732</v>
      </c>
      <c r="N1135" s="32" t="s">
        <v>9733</v>
      </c>
      <c r="O1135" s="32" t="s">
        <v>9734</v>
      </c>
      <c r="P1135" s="32" t="s">
        <v>9735</v>
      </c>
    </row>
    <row r="1136" spans="1:16" ht="15.5">
      <c r="A1136" s="32" t="s">
        <v>9736</v>
      </c>
      <c r="B1136" s="32"/>
      <c r="C1136" t="str">
        <f>LEFT(Data!C1136,FIND("|",Data!C1136)-1)</f>
        <v>Home&amp;Kitchen</v>
      </c>
      <c r="D1136" s="38">
        <v>1599</v>
      </c>
      <c r="E1136" s="38">
        <v>2900</v>
      </c>
      <c r="F1136" s="33">
        <v>0.45</v>
      </c>
      <c r="G1136" s="32">
        <v>3.7</v>
      </c>
      <c r="H1136" s="36">
        <v>441</v>
      </c>
      <c r="I1136" s="32" t="s">
        <v>9739</v>
      </c>
      <c r="J1136" s="32" t="s">
        <v>9740</v>
      </c>
      <c r="K1136" s="32" t="s">
        <v>9741</v>
      </c>
      <c r="L1136" s="32" t="s">
        <v>9742</v>
      </c>
      <c r="M1136" s="32" t="s">
        <v>9743</v>
      </c>
      <c r="N1136" s="32" t="s">
        <v>9744</v>
      </c>
      <c r="O1136" s="32" t="s">
        <v>9745</v>
      </c>
      <c r="P1136" s="32" t="s">
        <v>9746</v>
      </c>
    </row>
    <row r="1137" spans="1:16" ht="15.5">
      <c r="A1137" s="32" t="s">
        <v>9747</v>
      </c>
      <c r="B1137" s="32"/>
      <c r="C1137" t="str">
        <f>LEFT(Data!C1137,FIND("|",Data!C1137)-1)</f>
        <v>Home&amp;Kitchen</v>
      </c>
      <c r="D1137" s="38">
        <v>1999</v>
      </c>
      <c r="E1137" s="38">
        <v>2499</v>
      </c>
      <c r="F1137" s="33">
        <v>0.2</v>
      </c>
      <c r="G1137" s="32">
        <v>4.0999999999999996</v>
      </c>
      <c r="H1137" s="36">
        <v>1034</v>
      </c>
      <c r="I1137" s="32" t="s">
        <v>9749</v>
      </c>
      <c r="J1137" s="32" t="s">
        <v>9750</v>
      </c>
      <c r="K1137" s="32" t="s">
        <v>9751</v>
      </c>
      <c r="L1137" s="32" t="s">
        <v>9752</v>
      </c>
      <c r="M1137" s="32" t="s">
        <v>9753</v>
      </c>
      <c r="N1137" s="32" t="s">
        <v>9754</v>
      </c>
      <c r="O1137" s="32" t="s">
        <v>9755</v>
      </c>
      <c r="P1137" s="32" t="s">
        <v>9756</v>
      </c>
    </row>
    <row r="1138" spans="1:16" ht="15.5">
      <c r="A1138" s="32" t="s">
        <v>9757</v>
      </c>
      <c r="B1138" s="32"/>
      <c r="C1138" t="str">
        <f>LEFT(Data!C1138,FIND("|",Data!C1138)-1)</f>
        <v>Home&amp;Kitchen</v>
      </c>
      <c r="D1138" s="37">
        <v>616</v>
      </c>
      <c r="E1138" s="38">
        <v>1190</v>
      </c>
      <c r="F1138" s="33">
        <v>0.48</v>
      </c>
      <c r="G1138" s="32">
        <v>4.0999999999999996</v>
      </c>
      <c r="H1138" s="36">
        <v>37126</v>
      </c>
      <c r="I1138" s="32" t="s">
        <v>9759</v>
      </c>
      <c r="J1138" s="32" t="s">
        <v>9760</v>
      </c>
      <c r="K1138" s="32" t="s">
        <v>9761</v>
      </c>
      <c r="L1138" s="32" t="s">
        <v>9762</v>
      </c>
      <c r="M1138" s="32" t="s">
        <v>9763</v>
      </c>
      <c r="N1138" s="32" t="s">
        <v>9764</v>
      </c>
      <c r="O1138" s="32" t="s">
        <v>9765</v>
      </c>
      <c r="P1138" s="32" t="s">
        <v>9766</v>
      </c>
    </row>
    <row r="1139" spans="1:16" ht="15.5">
      <c r="A1139" s="32" t="s">
        <v>9767</v>
      </c>
      <c r="B1139" s="32"/>
      <c r="C1139" t="str">
        <f>LEFT(Data!C1139,FIND("|",Data!C1139)-1)</f>
        <v>Home&amp;Kitchen</v>
      </c>
      <c r="D1139" s="38">
        <v>1499</v>
      </c>
      <c r="E1139" s="38">
        <v>2100</v>
      </c>
      <c r="F1139" s="33">
        <v>0.28999999999999998</v>
      </c>
      <c r="G1139" s="32">
        <v>4.0999999999999996</v>
      </c>
      <c r="H1139" s="36">
        <v>6355</v>
      </c>
      <c r="I1139" s="32" t="s">
        <v>9769</v>
      </c>
      <c r="J1139" s="32" t="s">
        <v>9770</v>
      </c>
      <c r="K1139" s="32" t="s">
        <v>9771</v>
      </c>
      <c r="L1139" s="32" t="s">
        <v>9772</v>
      </c>
      <c r="M1139" s="32" t="s">
        <v>9773</v>
      </c>
      <c r="N1139" s="32" t="s">
        <v>9774</v>
      </c>
      <c r="O1139" s="32" t="s">
        <v>9775</v>
      </c>
      <c r="P1139" s="32" t="s">
        <v>9776</v>
      </c>
    </row>
    <row r="1140" spans="1:16" ht="15.5">
      <c r="A1140" s="32" t="s">
        <v>9777</v>
      </c>
      <c r="B1140" s="32"/>
      <c r="C1140" t="str">
        <f>LEFT(Data!C1140,FIND("|",Data!C1140)-1)</f>
        <v>Home&amp;Kitchen</v>
      </c>
      <c r="D1140" s="37">
        <v>199</v>
      </c>
      <c r="E1140" s="37">
        <v>499</v>
      </c>
      <c r="F1140" s="33">
        <v>0.6</v>
      </c>
      <c r="G1140" s="32">
        <v>3.3</v>
      </c>
      <c r="H1140" s="36">
        <v>12</v>
      </c>
      <c r="I1140" s="32" t="s">
        <v>9779</v>
      </c>
      <c r="J1140" s="32" t="s">
        <v>9780</v>
      </c>
      <c r="K1140" s="32" t="s">
        <v>9781</v>
      </c>
      <c r="L1140" s="32" t="s">
        <v>9782</v>
      </c>
      <c r="M1140" s="32" t="s">
        <v>9783</v>
      </c>
      <c r="N1140" s="32" t="s">
        <v>9784</v>
      </c>
      <c r="O1140" s="32" t="s">
        <v>9785</v>
      </c>
      <c r="P1140" s="32" t="s">
        <v>9786</v>
      </c>
    </row>
    <row r="1141" spans="1:16" ht="15.5">
      <c r="A1141" s="32" t="s">
        <v>9787</v>
      </c>
      <c r="B1141" s="32"/>
      <c r="C1141" t="str">
        <f>LEFT(Data!C1141,FIND("|",Data!C1141)-1)</f>
        <v>Home&amp;Kitchen</v>
      </c>
      <c r="D1141" s="37">
        <v>610</v>
      </c>
      <c r="E1141" s="37">
        <v>825</v>
      </c>
      <c r="F1141" s="33">
        <v>0.26</v>
      </c>
      <c r="G1141" s="32">
        <v>4.0999999999999996</v>
      </c>
      <c r="H1141" s="36">
        <v>13165</v>
      </c>
      <c r="I1141" s="32" t="s">
        <v>9789</v>
      </c>
      <c r="J1141" s="32" t="s">
        <v>9790</v>
      </c>
      <c r="K1141" s="32" t="s">
        <v>9791</v>
      </c>
      <c r="L1141" s="32" t="s">
        <v>9792</v>
      </c>
      <c r="M1141" s="32" t="s">
        <v>9793</v>
      </c>
      <c r="N1141" s="32" t="s">
        <v>9794</v>
      </c>
      <c r="O1141" s="32" t="s">
        <v>9795</v>
      </c>
      <c r="P1141" s="32" t="s">
        <v>9796</v>
      </c>
    </row>
    <row r="1142" spans="1:16" ht="15.5">
      <c r="A1142" s="32" t="s">
        <v>9797</v>
      </c>
      <c r="B1142" s="32"/>
      <c r="C1142" t="str">
        <f>LEFT(Data!C1142,FIND("|",Data!C1142)-1)</f>
        <v>Home&amp;Kitchen</v>
      </c>
      <c r="D1142" s="37">
        <v>999</v>
      </c>
      <c r="E1142" s="38">
        <v>1499</v>
      </c>
      <c r="F1142" s="33">
        <v>0.33</v>
      </c>
      <c r="G1142" s="32">
        <v>4.0999999999999996</v>
      </c>
      <c r="H1142" s="36">
        <v>1646</v>
      </c>
      <c r="I1142" s="32" t="s">
        <v>9799</v>
      </c>
      <c r="J1142" s="32" t="s">
        <v>9800</v>
      </c>
      <c r="K1142" s="32" t="s">
        <v>9801</v>
      </c>
      <c r="L1142" s="32" t="s">
        <v>9802</v>
      </c>
      <c r="M1142" s="32" t="s">
        <v>9803</v>
      </c>
      <c r="N1142" s="32" t="s">
        <v>9804</v>
      </c>
      <c r="O1142" s="32" t="s">
        <v>9805</v>
      </c>
      <c r="P1142" s="32" t="s">
        <v>9806</v>
      </c>
    </row>
    <row r="1143" spans="1:16" ht="15.5">
      <c r="A1143" s="32" t="s">
        <v>9807</v>
      </c>
      <c r="B1143" s="32"/>
      <c r="C1143" t="str">
        <f>LEFT(Data!C1143,FIND("|",Data!C1143)-1)</f>
        <v>Home&amp;Kitchen</v>
      </c>
      <c r="D1143" s="38">
        <v>8999</v>
      </c>
      <c r="E1143" s="38">
        <v>9995</v>
      </c>
      <c r="F1143" s="33">
        <v>0.1</v>
      </c>
      <c r="G1143" s="32">
        <v>4.4000000000000004</v>
      </c>
      <c r="H1143" s="36">
        <v>17994</v>
      </c>
      <c r="I1143" s="32" t="s">
        <v>9809</v>
      </c>
      <c r="J1143" s="32" t="s">
        <v>9810</v>
      </c>
      <c r="K1143" s="32" t="s">
        <v>9811</v>
      </c>
      <c r="L1143" s="32" t="s">
        <v>9812</v>
      </c>
      <c r="M1143" s="32" t="s">
        <v>9813</v>
      </c>
      <c r="N1143" s="32" t="s">
        <v>9814</v>
      </c>
      <c r="O1143" s="32" t="s">
        <v>9815</v>
      </c>
      <c r="P1143" s="32" t="s">
        <v>9816</v>
      </c>
    </row>
    <row r="1144" spans="1:16" ht="15.5">
      <c r="A1144" s="32" t="s">
        <v>9817</v>
      </c>
      <c r="B1144" s="32"/>
      <c r="C1144" t="str">
        <f>LEFT(Data!C1144,FIND("|",Data!C1144)-1)</f>
        <v>Home&amp;Kitchen</v>
      </c>
      <c r="D1144" s="37">
        <v>453</v>
      </c>
      <c r="E1144" s="37">
        <v>999</v>
      </c>
      <c r="F1144" s="33">
        <v>0.55000000000000004</v>
      </c>
      <c r="G1144" s="32">
        <v>4.3</v>
      </c>
      <c r="H1144" s="36">
        <v>610</v>
      </c>
      <c r="I1144" s="32" t="s">
        <v>9819</v>
      </c>
      <c r="J1144" s="32" t="s">
        <v>9820</v>
      </c>
      <c r="K1144" s="32" t="s">
        <v>9821</v>
      </c>
      <c r="L1144" s="32" t="s">
        <v>9822</v>
      </c>
      <c r="M1144" s="32" t="s">
        <v>9823</v>
      </c>
      <c r="N1144" s="32" t="s">
        <v>9824</v>
      </c>
      <c r="O1144" s="32" t="s">
        <v>9825</v>
      </c>
      <c r="P1144" s="32" t="s">
        <v>9826</v>
      </c>
    </row>
    <row r="1145" spans="1:16" ht="15.5">
      <c r="A1145" s="32" t="s">
        <v>9827</v>
      </c>
      <c r="B1145" s="32"/>
      <c r="C1145" t="str">
        <f>LEFT(Data!C1145,FIND("|",Data!C1145)-1)</f>
        <v>Home&amp;Kitchen</v>
      </c>
      <c r="D1145" s="38">
        <v>2464</v>
      </c>
      <c r="E1145" s="38">
        <v>6000</v>
      </c>
      <c r="F1145" s="33">
        <v>0.59</v>
      </c>
      <c r="G1145" s="32">
        <v>4.0999999999999996</v>
      </c>
      <c r="H1145" s="36">
        <v>8866</v>
      </c>
      <c r="I1145" s="32" t="s">
        <v>9829</v>
      </c>
      <c r="J1145" s="32" t="s">
        <v>9830</v>
      </c>
      <c r="K1145" s="32" t="s">
        <v>9831</v>
      </c>
      <c r="L1145" s="32" t="s">
        <v>9832</v>
      </c>
      <c r="M1145" s="32" t="s">
        <v>9833</v>
      </c>
      <c r="N1145" s="32" t="s">
        <v>9834</v>
      </c>
      <c r="O1145" s="32" t="s">
        <v>9835</v>
      </c>
      <c r="P1145" s="32" t="s">
        <v>9836</v>
      </c>
    </row>
    <row r="1146" spans="1:16" ht="15.5">
      <c r="A1146" s="32" t="s">
        <v>9837</v>
      </c>
      <c r="B1146" s="32"/>
      <c r="C1146" t="str">
        <f>LEFT(Data!C1146,FIND("|",Data!C1146)-1)</f>
        <v>Home&amp;Kitchen</v>
      </c>
      <c r="D1146" s="38">
        <v>2719</v>
      </c>
      <c r="E1146" s="38">
        <v>3945</v>
      </c>
      <c r="F1146" s="33">
        <v>0.31</v>
      </c>
      <c r="G1146" s="32">
        <v>3.7</v>
      </c>
      <c r="H1146" s="36">
        <v>13406</v>
      </c>
      <c r="I1146" s="32" t="s">
        <v>9839</v>
      </c>
      <c r="J1146" s="32" t="s">
        <v>9840</v>
      </c>
      <c r="K1146" s="32" t="s">
        <v>9841</v>
      </c>
      <c r="L1146" s="32" t="s">
        <v>9842</v>
      </c>
      <c r="M1146" s="32" t="s">
        <v>9843</v>
      </c>
      <c r="N1146" s="32" t="s">
        <v>9844</v>
      </c>
      <c r="O1146" s="32" t="s">
        <v>9845</v>
      </c>
      <c r="P1146" s="32" t="s">
        <v>9846</v>
      </c>
    </row>
    <row r="1147" spans="1:16" ht="15.5">
      <c r="A1147" s="32" t="s">
        <v>9847</v>
      </c>
      <c r="B1147" s="32"/>
      <c r="C1147" t="str">
        <f>LEFT(Data!C1147,FIND("|",Data!C1147)-1)</f>
        <v>Home&amp;Kitchen</v>
      </c>
      <c r="D1147" s="38">
        <v>1439</v>
      </c>
      <c r="E1147" s="38">
        <v>1999</v>
      </c>
      <c r="F1147" s="33">
        <v>0.28000000000000003</v>
      </c>
      <c r="G1147" s="32">
        <v>4.8</v>
      </c>
      <c r="H1147" s="36">
        <v>53803</v>
      </c>
      <c r="I1147" s="32" t="s">
        <v>9849</v>
      </c>
      <c r="J1147" s="32" t="s">
        <v>9850</v>
      </c>
      <c r="K1147" s="32" t="s">
        <v>9851</v>
      </c>
      <c r="L1147" s="32" t="s">
        <v>9852</v>
      </c>
      <c r="M1147" s="32" t="s">
        <v>9853</v>
      </c>
      <c r="N1147" s="32" t="s">
        <v>9854</v>
      </c>
      <c r="O1147" s="32" t="s">
        <v>9855</v>
      </c>
      <c r="P1147" s="32" t="s">
        <v>9856</v>
      </c>
    </row>
    <row r="1148" spans="1:16" ht="15.5">
      <c r="A1148" s="32" t="s">
        <v>9857</v>
      </c>
      <c r="B1148" s="32"/>
      <c r="C1148" t="str">
        <f>LEFT(Data!C1148,FIND("|",Data!C1148)-1)</f>
        <v>Home&amp;Kitchen</v>
      </c>
      <c r="D1148" s="38">
        <v>2799</v>
      </c>
      <c r="E1148" s="38">
        <v>3499</v>
      </c>
      <c r="F1148" s="33">
        <v>0.2</v>
      </c>
      <c r="G1148" s="32">
        <v>4.5</v>
      </c>
      <c r="H1148" s="36">
        <v>546</v>
      </c>
      <c r="I1148" s="32" t="s">
        <v>9859</v>
      </c>
      <c r="J1148" s="32" t="s">
        <v>9860</v>
      </c>
      <c r="K1148" s="32" t="s">
        <v>9861</v>
      </c>
      <c r="L1148" s="32" t="s">
        <v>9862</v>
      </c>
      <c r="M1148" s="32" t="s">
        <v>9863</v>
      </c>
      <c r="N1148" s="32" t="s">
        <v>9864</v>
      </c>
      <c r="O1148" s="32" t="s">
        <v>9865</v>
      </c>
      <c r="P1148" s="32" t="s">
        <v>9866</v>
      </c>
    </row>
    <row r="1149" spans="1:16" ht="15.5">
      <c r="A1149" s="32" t="s">
        <v>9867</v>
      </c>
      <c r="B1149" s="32"/>
      <c r="C1149" t="str">
        <f>LEFT(Data!C1149,FIND("|",Data!C1149)-1)</f>
        <v>Home&amp;Kitchen</v>
      </c>
      <c r="D1149" s="38">
        <v>2088</v>
      </c>
      <c r="E1149" s="38">
        <v>5550</v>
      </c>
      <c r="F1149" s="33">
        <v>0.62</v>
      </c>
      <c r="G1149" s="32">
        <v>4</v>
      </c>
      <c r="H1149" s="36">
        <v>5292</v>
      </c>
      <c r="I1149" s="32" t="s">
        <v>9869</v>
      </c>
      <c r="J1149" s="32" t="s">
        <v>9870</v>
      </c>
      <c r="K1149" s="32" t="s">
        <v>9871</v>
      </c>
      <c r="L1149" s="32" t="s">
        <v>9872</v>
      </c>
      <c r="M1149" s="32" t="s">
        <v>9873</v>
      </c>
      <c r="N1149" s="32" t="s">
        <v>9874</v>
      </c>
      <c r="O1149" s="32" t="s">
        <v>9875</v>
      </c>
      <c r="P1149" s="32" t="s">
        <v>9876</v>
      </c>
    </row>
    <row r="1150" spans="1:16" ht="15.5">
      <c r="A1150" s="32" t="s">
        <v>9877</v>
      </c>
      <c r="B1150" s="32"/>
      <c r="C1150" t="str">
        <f>LEFT(Data!C1150,FIND("|",Data!C1150)-1)</f>
        <v>Home&amp;Kitchen</v>
      </c>
      <c r="D1150" s="38">
        <v>2399</v>
      </c>
      <c r="E1150" s="38">
        <v>4590</v>
      </c>
      <c r="F1150" s="33">
        <v>0.48</v>
      </c>
      <c r="G1150" s="32">
        <v>4.0999999999999996</v>
      </c>
      <c r="H1150" s="36">
        <v>444</v>
      </c>
      <c r="I1150" s="32" t="s">
        <v>9879</v>
      </c>
      <c r="J1150" s="32" t="s">
        <v>9880</v>
      </c>
      <c r="K1150" s="32" t="s">
        <v>9881</v>
      </c>
      <c r="L1150" s="32" t="s">
        <v>9882</v>
      </c>
      <c r="M1150" s="32" t="s">
        <v>9883</v>
      </c>
      <c r="N1150" s="32" t="s">
        <v>9884</v>
      </c>
      <c r="O1150" s="32" t="s">
        <v>9885</v>
      </c>
      <c r="P1150" s="32" t="s">
        <v>9886</v>
      </c>
    </row>
    <row r="1151" spans="1:16" ht="15.5">
      <c r="A1151" s="32" t="s">
        <v>9887</v>
      </c>
      <c r="B1151" s="32"/>
      <c r="C1151" t="str">
        <f>LEFT(Data!C1151,FIND("|",Data!C1151)-1)</f>
        <v>Home&amp;Kitchen</v>
      </c>
      <c r="D1151" s="37">
        <v>308</v>
      </c>
      <c r="E1151" s="37">
        <v>499</v>
      </c>
      <c r="F1151" s="33">
        <v>0.38</v>
      </c>
      <c r="G1151" s="32">
        <v>3.9</v>
      </c>
      <c r="H1151" s="36">
        <v>4584</v>
      </c>
      <c r="I1151" s="32" t="s">
        <v>9889</v>
      </c>
      <c r="J1151" s="32" t="s">
        <v>9890</v>
      </c>
      <c r="K1151" s="32" t="s">
        <v>9891</v>
      </c>
      <c r="L1151" s="32" t="s">
        <v>9892</v>
      </c>
      <c r="M1151" s="32" t="s">
        <v>9893</v>
      </c>
      <c r="N1151" s="32" t="s">
        <v>9894</v>
      </c>
      <c r="O1151" s="32" t="s">
        <v>9895</v>
      </c>
      <c r="P1151" s="32" t="s">
        <v>9896</v>
      </c>
    </row>
    <row r="1152" spans="1:16" ht="15.5">
      <c r="A1152" s="32" t="s">
        <v>9897</v>
      </c>
      <c r="B1152" s="32"/>
      <c r="C1152" t="str">
        <f>LEFT(Data!C1152,FIND("|",Data!C1152)-1)</f>
        <v>Home&amp;Kitchen</v>
      </c>
      <c r="D1152" s="38">
        <v>2599</v>
      </c>
      <c r="E1152" s="38">
        <v>4400</v>
      </c>
      <c r="F1152" s="33">
        <v>0.41</v>
      </c>
      <c r="G1152" s="32">
        <v>4.0999999999999996</v>
      </c>
      <c r="H1152" s="36">
        <v>14947</v>
      </c>
      <c r="I1152" s="32" t="s">
        <v>9899</v>
      </c>
      <c r="J1152" s="32" t="s">
        <v>9900</v>
      </c>
      <c r="K1152" s="32" t="s">
        <v>9901</v>
      </c>
      <c r="L1152" s="32" t="s">
        <v>9902</v>
      </c>
      <c r="M1152" s="32" t="s">
        <v>9903</v>
      </c>
      <c r="N1152" s="32" t="s">
        <v>9904</v>
      </c>
      <c r="O1152" s="32" t="s">
        <v>9905</v>
      </c>
      <c r="P1152" s="32" t="s">
        <v>9906</v>
      </c>
    </row>
    <row r="1153" spans="1:16" ht="15.5">
      <c r="A1153" s="32" t="s">
        <v>9907</v>
      </c>
      <c r="B1153" s="32"/>
      <c r="C1153" t="str">
        <f>LEFT(Data!C1153,FIND("|",Data!C1153)-1)</f>
        <v>Home&amp;Kitchen</v>
      </c>
      <c r="D1153" s="37">
        <v>479</v>
      </c>
      <c r="E1153" s="38">
        <v>1000</v>
      </c>
      <c r="F1153" s="33">
        <v>0.52</v>
      </c>
      <c r="G1153" s="32">
        <v>4.2</v>
      </c>
      <c r="H1153" s="36">
        <v>1559</v>
      </c>
      <c r="I1153" s="32" t="s">
        <v>9909</v>
      </c>
      <c r="J1153" s="32" t="s">
        <v>9910</v>
      </c>
      <c r="K1153" s="32" t="s">
        <v>9911</v>
      </c>
      <c r="L1153" s="32" t="s">
        <v>9912</v>
      </c>
      <c r="M1153" s="32" t="s">
        <v>9913</v>
      </c>
      <c r="N1153" s="32" t="s">
        <v>9914</v>
      </c>
      <c r="O1153" s="32" t="s">
        <v>9915</v>
      </c>
      <c r="P1153" s="32" t="s">
        <v>9916</v>
      </c>
    </row>
    <row r="1154" spans="1:16" ht="15.5">
      <c r="A1154" s="32" t="s">
        <v>9917</v>
      </c>
      <c r="B1154" s="32"/>
      <c r="C1154" t="str">
        <f>LEFT(Data!C1154,FIND("|",Data!C1154)-1)</f>
        <v>Home&amp;Kitchen</v>
      </c>
      <c r="D1154" s="37">
        <v>245</v>
      </c>
      <c r="E1154" s="37">
        <v>299</v>
      </c>
      <c r="F1154" s="33">
        <v>0.18</v>
      </c>
      <c r="G1154" s="32">
        <v>4.0999999999999996</v>
      </c>
      <c r="H1154" s="36">
        <v>1660</v>
      </c>
      <c r="I1154" s="32" t="s">
        <v>9919</v>
      </c>
      <c r="J1154" s="32" t="s">
        <v>9920</v>
      </c>
      <c r="K1154" s="32" t="s">
        <v>9921</v>
      </c>
      <c r="L1154" s="32" t="s">
        <v>9922</v>
      </c>
      <c r="M1154" s="32" t="s">
        <v>9923</v>
      </c>
      <c r="N1154" s="32" t="s">
        <v>9924</v>
      </c>
      <c r="O1154" s="32" t="s">
        <v>9925</v>
      </c>
      <c r="P1154" s="32" t="s">
        <v>9926</v>
      </c>
    </row>
    <row r="1155" spans="1:16" ht="15.5">
      <c r="A1155" s="32" t="s">
        <v>9927</v>
      </c>
      <c r="B1155" s="32"/>
      <c r="C1155" t="str">
        <f>LEFT(Data!C1155,FIND("|",Data!C1155)-1)</f>
        <v>Home&amp;Kitchen</v>
      </c>
      <c r="D1155" s="37">
        <v>179</v>
      </c>
      <c r="E1155" s="37">
        <v>799</v>
      </c>
      <c r="F1155" s="33">
        <v>0.78</v>
      </c>
      <c r="G1155" s="32">
        <v>3.5</v>
      </c>
      <c r="H1155" s="36">
        <v>132</v>
      </c>
      <c r="I1155" s="32" t="s">
        <v>9929</v>
      </c>
      <c r="J1155" s="32" t="s">
        <v>9930</v>
      </c>
      <c r="K1155" s="32" t="s">
        <v>9931</v>
      </c>
      <c r="L1155" s="32" t="s">
        <v>9932</v>
      </c>
      <c r="M1155" s="32" t="s">
        <v>9933</v>
      </c>
      <c r="N1155" s="32" t="s">
        <v>9934</v>
      </c>
      <c r="O1155" s="32" t="s">
        <v>9935</v>
      </c>
      <c r="P1155" s="32" t="s">
        <v>9936</v>
      </c>
    </row>
    <row r="1156" spans="1:16" ht="15.5">
      <c r="A1156" s="32" t="s">
        <v>9937</v>
      </c>
      <c r="B1156" s="32"/>
      <c r="C1156" t="str">
        <f>LEFT(Data!C1156,FIND("|",Data!C1156)-1)</f>
        <v>Home&amp;Kitchen</v>
      </c>
      <c r="D1156" s="38">
        <v>3569</v>
      </c>
      <c r="E1156" s="38">
        <v>5190</v>
      </c>
      <c r="F1156" s="33">
        <v>0.31</v>
      </c>
      <c r="G1156" s="32">
        <v>4.3</v>
      </c>
      <c r="H1156" s="36">
        <v>28629</v>
      </c>
      <c r="I1156" s="32" t="s">
        <v>9939</v>
      </c>
      <c r="J1156" s="32" t="s">
        <v>9940</v>
      </c>
      <c r="K1156" s="32" t="s">
        <v>9941</v>
      </c>
      <c r="L1156" s="32" t="s">
        <v>9942</v>
      </c>
      <c r="M1156" s="32" t="s">
        <v>9943</v>
      </c>
      <c r="N1156" s="32" t="s">
        <v>9944</v>
      </c>
      <c r="O1156" s="32" t="s">
        <v>9945</v>
      </c>
      <c r="P1156" s="32" t="s">
        <v>9946</v>
      </c>
    </row>
    <row r="1157" spans="1:16" ht="15.5">
      <c r="A1157" s="32" t="s">
        <v>9947</v>
      </c>
      <c r="B1157" s="32"/>
      <c r="C1157" t="str">
        <f>LEFT(Data!C1157,FIND("|",Data!C1157)-1)</f>
        <v>Home&amp;Kitchen</v>
      </c>
      <c r="D1157" s="37">
        <v>699</v>
      </c>
      <c r="E1157" s="38">
        <v>1345</v>
      </c>
      <c r="F1157" s="33">
        <v>0.48</v>
      </c>
      <c r="G1157" s="32">
        <v>3.9</v>
      </c>
      <c r="H1157" s="36">
        <v>8446</v>
      </c>
      <c r="I1157" s="32" t="s">
        <v>9949</v>
      </c>
      <c r="J1157" s="32" t="s">
        <v>9950</v>
      </c>
      <c r="K1157" s="32" t="s">
        <v>9951</v>
      </c>
      <c r="L1157" s="32" t="s">
        <v>9952</v>
      </c>
      <c r="M1157" s="32" t="s">
        <v>9953</v>
      </c>
      <c r="N1157" s="32" t="s">
        <v>9954</v>
      </c>
      <c r="O1157" s="32" t="s">
        <v>9955</v>
      </c>
      <c r="P1157" s="32" t="s">
        <v>9956</v>
      </c>
    </row>
    <row r="1158" spans="1:16" ht="15.5">
      <c r="A1158" s="32" t="s">
        <v>9957</v>
      </c>
      <c r="B1158" s="32"/>
      <c r="C1158" t="str">
        <f>LEFT(Data!C1158,FIND("|",Data!C1158)-1)</f>
        <v>Home&amp;Kitchen</v>
      </c>
      <c r="D1158" s="38">
        <v>2089</v>
      </c>
      <c r="E1158" s="38">
        <v>4000</v>
      </c>
      <c r="F1158" s="33">
        <v>0.48</v>
      </c>
      <c r="G1158" s="32">
        <v>4.2</v>
      </c>
      <c r="H1158" s="36">
        <v>11199</v>
      </c>
      <c r="I1158" s="32" t="s">
        <v>9959</v>
      </c>
      <c r="J1158" s="32" t="s">
        <v>9960</v>
      </c>
      <c r="K1158" s="32" t="s">
        <v>9961</v>
      </c>
      <c r="L1158" s="32" t="s">
        <v>9962</v>
      </c>
      <c r="M1158" s="32" t="s">
        <v>9963</v>
      </c>
      <c r="N1158" s="32" t="s">
        <v>9964</v>
      </c>
      <c r="O1158" s="32" t="s">
        <v>9965</v>
      </c>
      <c r="P1158" s="32" t="s">
        <v>9966</v>
      </c>
    </row>
    <row r="1159" spans="1:16" ht="15.5">
      <c r="A1159" s="32" t="s">
        <v>9967</v>
      </c>
      <c r="B1159" s="32"/>
      <c r="C1159" t="str">
        <f>LEFT(Data!C1159,FIND("|",Data!C1159)-1)</f>
        <v>Car&amp;Motorbike</v>
      </c>
      <c r="D1159" s="38">
        <v>2339</v>
      </c>
      <c r="E1159" s="38">
        <v>4000</v>
      </c>
      <c r="F1159" s="33">
        <v>0.42</v>
      </c>
      <c r="G1159" s="32">
        <v>3.8</v>
      </c>
      <c r="H1159" s="36">
        <v>1118</v>
      </c>
      <c r="I1159" s="32" t="s">
        <v>9970</v>
      </c>
      <c r="J1159" s="32" t="s">
        <v>9971</v>
      </c>
      <c r="K1159" s="32" t="s">
        <v>9972</v>
      </c>
      <c r="L1159" s="32" t="s">
        <v>9973</v>
      </c>
      <c r="M1159" s="32" t="s">
        <v>9974</v>
      </c>
      <c r="N1159" s="32" t="s">
        <v>9975</v>
      </c>
      <c r="O1159" s="32" t="s">
        <v>9976</v>
      </c>
      <c r="P1159" s="32" t="s">
        <v>9977</v>
      </c>
    </row>
    <row r="1160" spans="1:16" ht="15.5">
      <c r="A1160" s="32" t="s">
        <v>9978</v>
      </c>
      <c r="B1160" s="32"/>
      <c r="C1160" t="str">
        <f>LEFT(Data!C1160,FIND("|",Data!C1160)-1)</f>
        <v>Home&amp;Kitchen</v>
      </c>
      <c r="D1160" s="37">
        <v>784</v>
      </c>
      <c r="E1160" s="38">
        <v>1599</v>
      </c>
      <c r="F1160" s="33">
        <v>0.51</v>
      </c>
      <c r="G1160" s="32">
        <v>4.5</v>
      </c>
      <c r="H1160" s="36">
        <v>11</v>
      </c>
      <c r="I1160" s="32" t="s">
        <v>9980</v>
      </c>
      <c r="J1160" s="32" t="s">
        <v>9981</v>
      </c>
      <c r="K1160" s="32" t="s">
        <v>9982</v>
      </c>
      <c r="L1160" s="32" t="s">
        <v>9983</v>
      </c>
      <c r="M1160" s="32" t="s">
        <v>9984</v>
      </c>
      <c r="N1160" s="32" t="s">
        <v>9985</v>
      </c>
      <c r="O1160" s="32" t="s">
        <v>9986</v>
      </c>
      <c r="P1160" s="32" t="s">
        <v>9987</v>
      </c>
    </row>
    <row r="1161" spans="1:16" ht="15.5">
      <c r="A1161" s="32" t="s">
        <v>9988</v>
      </c>
      <c r="B1161" s="32"/>
      <c r="C1161" t="str">
        <f>LEFT(Data!C1161,FIND("|",Data!C1161)-1)</f>
        <v>Home&amp;Kitchen</v>
      </c>
      <c r="D1161" s="38">
        <v>5499</v>
      </c>
      <c r="E1161" s="38">
        <v>9999</v>
      </c>
      <c r="F1161" s="33">
        <v>0.45</v>
      </c>
      <c r="G1161" s="32">
        <v>3.8</v>
      </c>
      <c r="H1161" s="36">
        <v>4353</v>
      </c>
      <c r="I1161" s="32" t="s">
        <v>9991</v>
      </c>
      <c r="J1161" s="32" t="s">
        <v>9992</v>
      </c>
      <c r="K1161" s="32" t="s">
        <v>9993</v>
      </c>
      <c r="L1161" s="32" t="s">
        <v>9994</v>
      </c>
      <c r="M1161" s="32" t="s">
        <v>9995</v>
      </c>
      <c r="N1161" s="32" t="s">
        <v>9996</v>
      </c>
      <c r="O1161" s="32" t="s">
        <v>9997</v>
      </c>
      <c r="P1161" s="32" t="s">
        <v>9998</v>
      </c>
    </row>
    <row r="1162" spans="1:16" ht="15.5">
      <c r="A1162" s="32" t="s">
        <v>9999</v>
      </c>
      <c r="B1162" s="32"/>
      <c r="C1162" t="str">
        <f>LEFT(Data!C1162,FIND("|",Data!C1162)-1)</f>
        <v>Home&amp;Kitchen</v>
      </c>
      <c r="D1162" s="37">
        <v>899</v>
      </c>
      <c r="E1162" s="38">
        <v>1990</v>
      </c>
      <c r="F1162" s="33">
        <v>0.55000000000000004</v>
      </c>
      <c r="G1162" s="32">
        <v>4.0999999999999996</v>
      </c>
      <c r="H1162" s="36">
        <v>185</v>
      </c>
      <c r="I1162" s="32" t="s">
        <v>10001</v>
      </c>
      <c r="J1162" s="32" t="s">
        <v>10002</v>
      </c>
      <c r="K1162" s="32" t="s">
        <v>10003</v>
      </c>
      <c r="L1162" s="32" t="s">
        <v>10004</v>
      </c>
      <c r="M1162" s="32" t="s">
        <v>10005</v>
      </c>
      <c r="N1162" s="32" t="s">
        <v>10006</v>
      </c>
      <c r="O1162" s="32" t="s">
        <v>10007</v>
      </c>
      <c r="P1162" s="32" t="s">
        <v>10008</v>
      </c>
    </row>
    <row r="1163" spans="1:16" ht="15.5">
      <c r="A1163" s="32" t="s">
        <v>10009</v>
      </c>
      <c r="B1163" s="32"/>
      <c r="C1163" t="str">
        <f>LEFT(Data!C1163,FIND("|",Data!C1163)-1)</f>
        <v>Home&amp;Kitchen</v>
      </c>
      <c r="D1163" s="38">
        <v>1695</v>
      </c>
      <c r="E1163" s="38">
        <v>1695</v>
      </c>
      <c r="F1163" s="33">
        <v>0</v>
      </c>
      <c r="G1163" s="32">
        <v>4.2</v>
      </c>
      <c r="H1163" s="36">
        <v>14290</v>
      </c>
      <c r="I1163" s="32" t="s">
        <v>10011</v>
      </c>
      <c r="J1163" s="32" t="s">
        <v>10012</v>
      </c>
      <c r="K1163" s="32" t="s">
        <v>10013</v>
      </c>
      <c r="L1163" s="32" t="s">
        <v>10014</v>
      </c>
      <c r="M1163" s="32" t="s">
        <v>10015</v>
      </c>
      <c r="N1163" s="32" t="s">
        <v>10016</v>
      </c>
      <c r="O1163" s="32" t="s">
        <v>10017</v>
      </c>
      <c r="P1163" s="32" t="s">
        <v>10018</v>
      </c>
    </row>
    <row r="1164" spans="1:16" ht="15.5">
      <c r="A1164" s="32" t="s">
        <v>10019</v>
      </c>
      <c r="B1164" s="32"/>
      <c r="C1164" t="str">
        <f>LEFT(Data!C1164,FIND("|",Data!C1164)-1)</f>
        <v>Home&amp;Kitchen</v>
      </c>
      <c r="D1164" s="37">
        <v>499</v>
      </c>
      <c r="E1164" s="37">
        <v>940</v>
      </c>
      <c r="F1164" s="33">
        <v>0.47</v>
      </c>
      <c r="G1164" s="32">
        <v>4.0999999999999996</v>
      </c>
      <c r="H1164" s="36">
        <v>3036</v>
      </c>
      <c r="I1164" s="32" t="s">
        <v>9409</v>
      </c>
      <c r="J1164" s="32" t="s">
        <v>10021</v>
      </c>
      <c r="K1164" s="32" t="s">
        <v>10022</v>
      </c>
      <c r="L1164" s="32" t="s">
        <v>10023</v>
      </c>
      <c r="M1164" s="32" t="s">
        <v>10024</v>
      </c>
      <c r="N1164" s="32" t="s">
        <v>10025</v>
      </c>
      <c r="O1164" s="32" t="s">
        <v>10026</v>
      </c>
      <c r="P1164" s="32" t="s">
        <v>10027</v>
      </c>
    </row>
    <row r="1165" spans="1:16" ht="15.5">
      <c r="A1165" s="32" t="s">
        <v>10028</v>
      </c>
      <c r="B1165" s="32"/>
      <c r="C1165" t="str">
        <f>LEFT(Data!C1165,FIND("|",Data!C1165)-1)</f>
        <v>Home&amp;Kitchen</v>
      </c>
      <c r="D1165" s="38">
        <v>2699</v>
      </c>
      <c r="E1165" s="38">
        <v>4700</v>
      </c>
      <c r="F1165" s="33">
        <v>0.43</v>
      </c>
      <c r="G1165" s="32">
        <v>4.2</v>
      </c>
      <c r="H1165" s="36">
        <v>1296</v>
      </c>
      <c r="I1165" s="32" t="s">
        <v>10030</v>
      </c>
      <c r="J1165" s="32" t="s">
        <v>10031</v>
      </c>
      <c r="K1165" s="32" t="s">
        <v>10032</v>
      </c>
      <c r="L1165" s="32" t="s">
        <v>10033</v>
      </c>
      <c r="M1165" s="32" t="s">
        <v>10034</v>
      </c>
      <c r="N1165" s="32" t="s">
        <v>10035</v>
      </c>
      <c r="O1165" s="32" t="s">
        <v>10036</v>
      </c>
      <c r="P1165" s="32" t="s">
        <v>10037</v>
      </c>
    </row>
    <row r="1166" spans="1:16" ht="15.5">
      <c r="A1166" s="32" t="s">
        <v>10038</v>
      </c>
      <c r="B1166" s="32"/>
      <c r="C1166" t="str">
        <f>LEFT(Data!C1166,FIND("|",Data!C1166)-1)</f>
        <v>Home&amp;Kitchen</v>
      </c>
      <c r="D1166" s="38">
        <v>1448</v>
      </c>
      <c r="E1166" s="38">
        <v>2999</v>
      </c>
      <c r="F1166" s="33">
        <v>0.52</v>
      </c>
      <c r="G1166" s="32">
        <v>4.5</v>
      </c>
      <c r="H1166" s="36">
        <v>19</v>
      </c>
      <c r="I1166" s="32" t="s">
        <v>10040</v>
      </c>
      <c r="J1166" s="32" t="s">
        <v>10041</v>
      </c>
      <c r="K1166" s="32" t="s">
        <v>10042</v>
      </c>
      <c r="L1166" s="32" t="s">
        <v>10043</v>
      </c>
      <c r="M1166" s="32" t="s">
        <v>10044</v>
      </c>
      <c r="N1166" s="32" t="s">
        <v>10045</v>
      </c>
      <c r="O1166" s="32" t="s">
        <v>10046</v>
      </c>
      <c r="P1166" s="32" t="s">
        <v>10047</v>
      </c>
    </row>
    <row r="1167" spans="1:16" ht="15.5">
      <c r="A1167" s="32" t="s">
        <v>10048</v>
      </c>
      <c r="B1167" s="32"/>
      <c r="C1167" t="str">
        <f>LEFT(Data!C1167,FIND("|",Data!C1167)-1)</f>
        <v>Home&amp;Kitchen</v>
      </c>
      <c r="D1167" s="37">
        <v>79</v>
      </c>
      <c r="E1167" s="37">
        <v>79</v>
      </c>
      <c r="F1167" s="33">
        <v>0</v>
      </c>
      <c r="G1167" s="32">
        <v>4</v>
      </c>
      <c r="H1167" s="36">
        <v>97</v>
      </c>
      <c r="I1167" s="32" t="s">
        <v>10050</v>
      </c>
      <c r="J1167" s="32" t="s">
        <v>10051</v>
      </c>
      <c r="K1167" s="32" t="s">
        <v>10052</v>
      </c>
      <c r="L1167" s="32" t="s">
        <v>10053</v>
      </c>
      <c r="M1167" s="32" t="s">
        <v>10054</v>
      </c>
      <c r="N1167" s="32" t="s">
        <v>10055</v>
      </c>
      <c r="O1167" s="32" t="s">
        <v>10056</v>
      </c>
      <c r="P1167" s="32" t="s">
        <v>10057</v>
      </c>
    </row>
    <row r="1168" spans="1:16" ht="15.5">
      <c r="A1168" s="32" t="s">
        <v>10058</v>
      </c>
      <c r="B1168" s="32"/>
      <c r="C1168" t="str">
        <f>LEFT(Data!C1168,FIND("|",Data!C1168)-1)</f>
        <v>Home&amp;Kitchen</v>
      </c>
      <c r="D1168" s="38">
        <v>6990</v>
      </c>
      <c r="E1168" s="38">
        <v>14290</v>
      </c>
      <c r="F1168" s="33">
        <v>0.51</v>
      </c>
      <c r="G1168" s="32">
        <v>4.4000000000000004</v>
      </c>
      <c r="H1168" s="36">
        <v>1771</v>
      </c>
      <c r="I1168" s="32" t="s">
        <v>10060</v>
      </c>
      <c r="J1168" s="32" t="s">
        <v>10061</v>
      </c>
      <c r="K1168" s="32" t="s">
        <v>10062</v>
      </c>
      <c r="L1168" s="32" t="s">
        <v>10063</v>
      </c>
      <c r="M1168" s="32" t="s">
        <v>10064</v>
      </c>
      <c r="N1168" s="32" t="s">
        <v>10065</v>
      </c>
      <c r="O1168" s="32" t="s">
        <v>10066</v>
      </c>
      <c r="P1168" s="32" t="s">
        <v>10067</v>
      </c>
    </row>
    <row r="1169" spans="1:16" ht="15.5">
      <c r="A1169" s="32" t="s">
        <v>10068</v>
      </c>
      <c r="B1169" s="32"/>
      <c r="C1169" t="str">
        <f>LEFT(Data!C1169,FIND("|",Data!C1169)-1)</f>
        <v>Home&amp;Kitchen</v>
      </c>
      <c r="D1169" s="38">
        <v>2698</v>
      </c>
      <c r="E1169" s="38">
        <v>3945</v>
      </c>
      <c r="F1169" s="33">
        <v>0.32</v>
      </c>
      <c r="G1169" s="32">
        <v>4</v>
      </c>
      <c r="H1169" s="36">
        <v>15034</v>
      </c>
      <c r="I1169" s="32" t="s">
        <v>10070</v>
      </c>
      <c r="J1169" s="32" t="s">
        <v>10071</v>
      </c>
      <c r="K1169" s="32" t="s">
        <v>10072</v>
      </c>
      <c r="L1169" s="32" t="s">
        <v>10073</v>
      </c>
      <c r="M1169" s="32" t="s">
        <v>10074</v>
      </c>
      <c r="N1169" s="32" t="s">
        <v>10075</v>
      </c>
      <c r="O1169" s="32" t="s">
        <v>10076</v>
      </c>
      <c r="P1169" s="32" t="s">
        <v>10077</v>
      </c>
    </row>
    <row r="1170" spans="1:16" ht="15.5">
      <c r="A1170" s="32" t="s">
        <v>10078</v>
      </c>
      <c r="B1170" s="32"/>
      <c r="C1170" t="str">
        <f>LEFT(Data!C1170,FIND("|",Data!C1170)-1)</f>
        <v>Home&amp;Kitchen</v>
      </c>
      <c r="D1170" s="38">
        <v>3199</v>
      </c>
      <c r="E1170" s="38">
        <v>5999</v>
      </c>
      <c r="F1170" s="33">
        <v>0.47</v>
      </c>
      <c r="G1170" s="32">
        <v>4</v>
      </c>
      <c r="H1170" s="36">
        <v>3242</v>
      </c>
      <c r="I1170" s="32" t="s">
        <v>10080</v>
      </c>
      <c r="J1170" s="32" t="s">
        <v>10081</v>
      </c>
      <c r="K1170" s="32" t="s">
        <v>10082</v>
      </c>
      <c r="L1170" s="32" t="s">
        <v>10083</v>
      </c>
      <c r="M1170" s="32" t="s">
        <v>10084</v>
      </c>
      <c r="N1170" s="32" t="s">
        <v>10085</v>
      </c>
      <c r="O1170" s="32" t="s">
        <v>10086</v>
      </c>
      <c r="P1170" s="32" t="s">
        <v>10087</v>
      </c>
    </row>
    <row r="1171" spans="1:16" ht="15.5">
      <c r="A1171" s="32" t="s">
        <v>10088</v>
      </c>
      <c r="B1171" s="32"/>
      <c r="C1171" t="str">
        <f>LEFT(Data!C1171,FIND("|",Data!C1171)-1)</f>
        <v>Home&amp;Kitchen</v>
      </c>
      <c r="D1171" s="38">
        <v>1199</v>
      </c>
      <c r="E1171" s="38">
        <v>1950</v>
      </c>
      <c r="F1171" s="33">
        <v>0.39</v>
      </c>
      <c r="G1171" s="32">
        <v>3.9</v>
      </c>
      <c r="H1171" s="36">
        <v>2832</v>
      </c>
      <c r="I1171" s="32" t="s">
        <v>10090</v>
      </c>
      <c r="J1171" s="32" t="s">
        <v>10091</v>
      </c>
      <c r="K1171" s="32" t="s">
        <v>10092</v>
      </c>
      <c r="L1171" s="32" t="s">
        <v>10093</v>
      </c>
      <c r="M1171" s="32" t="s">
        <v>10094</v>
      </c>
      <c r="N1171" s="32" t="s">
        <v>10095</v>
      </c>
      <c r="O1171" s="32" t="s">
        <v>10096</v>
      </c>
      <c r="P1171" s="32" t="s">
        <v>10097</v>
      </c>
    </row>
    <row r="1172" spans="1:16" ht="15.5">
      <c r="A1172" s="32" t="s">
        <v>10098</v>
      </c>
      <c r="B1172" s="32"/>
      <c r="C1172" t="str">
        <f>LEFT(Data!C1172,FIND("|",Data!C1172)-1)</f>
        <v>Home&amp;Kitchen</v>
      </c>
      <c r="D1172" s="38">
        <v>1414</v>
      </c>
      <c r="E1172" s="38">
        <v>2799</v>
      </c>
      <c r="F1172" s="33">
        <v>0.49</v>
      </c>
      <c r="G1172" s="32">
        <v>4</v>
      </c>
      <c r="H1172" s="36">
        <v>1498</v>
      </c>
      <c r="I1172" s="32" t="s">
        <v>10100</v>
      </c>
      <c r="J1172" s="32" t="s">
        <v>10101</v>
      </c>
      <c r="K1172" s="32" t="s">
        <v>10102</v>
      </c>
      <c r="L1172" s="32" t="s">
        <v>10103</v>
      </c>
      <c r="M1172" s="32" t="s">
        <v>10104</v>
      </c>
      <c r="N1172" s="32" t="s">
        <v>10105</v>
      </c>
      <c r="O1172" s="32" t="s">
        <v>10106</v>
      </c>
      <c r="P1172" s="32" t="s">
        <v>10107</v>
      </c>
    </row>
    <row r="1173" spans="1:16" ht="15.5">
      <c r="A1173" s="32" t="s">
        <v>10108</v>
      </c>
      <c r="B1173" s="32"/>
      <c r="C1173" t="str">
        <f>LEFT(Data!C1173,FIND("|",Data!C1173)-1)</f>
        <v>Home&amp;Kitchen</v>
      </c>
      <c r="D1173" s="37">
        <v>999</v>
      </c>
      <c r="E1173" s="38">
        <v>1950</v>
      </c>
      <c r="F1173" s="33">
        <v>0.49</v>
      </c>
      <c r="G1173" s="32">
        <v>3.8</v>
      </c>
      <c r="H1173" s="36">
        <v>305</v>
      </c>
      <c r="I1173" s="32" t="s">
        <v>10110</v>
      </c>
      <c r="J1173" s="32" t="s">
        <v>10111</v>
      </c>
      <c r="K1173" s="32" t="s">
        <v>10112</v>
      </c>
      <c r="L1173" s="32" t="s">
        <v>10113</v>
      </c>
      <c r="M1173" s="32" t="s">
        <v>10114</v>
      </c>
      <c r="N1173" s="32" t="s">
        <v>10115</v>
      </c>
      <c r="O1173" s="32" t="s">
        <v>10116</v>
      </c>
      <c r="P1173" s="32" t="s">
        <v>10117</v>
      </c>
    </row>
    <row r="1174" spans="1:16" ht="15.5">
      <c r="A1174" s="32" t="s">
        <v>10118</v>
      </c>
      <c r="B1174" s="32"/>
      <c r="C1174" t="str">
        <f>LEFT(Data!C1174,FIND("|",Data!C1174)-1)</f>
        <v>Home&amp;Kitchen</v>
      </c>
      <c r="D1174" s="38">
        <v>5999</v>
      </c>
      <c r="E1174" s="38">
        <v>9999</v>
      </c>
      <c r="F1174" s="33">
        <v>0.4</v>
      </c>
      <c r="G1174" s="32">
        <v>4.2</v>
      </c>
      <c r="H1174" s="36">
        <v>1191</v>
      </c>
      <c r="I1174" s="32" t="s">
        <v>10120</v>
      </c>
      <c r="J1174" s="32" t="s">
        <v>10121</v>
      </c>
      <c r="K1174" s="32" t="s">
        <v>10122</v>
      </c>
      <c r="L1174" s="32" t="s">
        <v>10123</v>
      </c>
      <c r="M1174" s="32" t="s">
        <v>10124</v>
      </c>
      <c r="N1174" s="32" t="s">
        <v>10125</v>
      </c>
      <c r="O1174" s="32" t="s">
        <v>10126</v>
      </c>
      <c r="P1174" s="32" t="s">
        <v>10127</v>
      </c>
    </row>
    <row r="1175" spans="1:16" ht="15.5">
      <c r="A1175" s="32" t="s">
        <v>10128</v>
      </c>
      <c r="B1175" s="32"/>
      <c r="C1175" t="str">
        <f>LEFT(Data!C1175,FIND("|",Data!C1175)-1)</f>
        <v>Home&amp;Kitchen</v>
      </c>
      <c r="D1175" s="38">
        <v>9970</v>
      </c>
      <c r="E1175" s="38">
        <v>12999</v>
      </c>
      <c r="F1175" s="33">
        <v>0.23</v>
      </c>
      <c r="G1175" s="32">
        <v>4.3</v>
      </c>
      <c r="H1175" s="36">
        <v>4049</v>
      </c>
      <c r="I1175" s="32" t="s">
        <v>10131</v>
      </c>
      <c r="J1175" s="32" t="s">
        <v>10132</v>
      </c>
      <c r="K1175" s="32" t="s">
        <v>10133</v>
      </c>
      <c r="L1175" s="32" t="s">
        <v>10134</v>
      </c>
      <c r="M1175" s="32" t="s">
        <v>10135</v>
      </c>
      <c r="N1175" s="32" t="s">
        <v>10136</v>
      </c>
      <c r="O1175" s="32" t="s">
        <v>10137</v>
      </c>
      <c r="P1175" s="32" t="s">
        <v>10138</v>
      </c>
    </row>
    <row r="1176" spans="1:16" ht="15.5">
      <c r="A1176" s="32" t="s">
        <v>10139</v>
      </c>
      <c r="B1176" s="32"/>
      <c r="C1176" t="str">
        <f>LEFT(Data!C1176,FIND("|",Data!C1176)-1)</f>
        <v>Home&amp;Kitchen</v>
      </c>
      <c r="D1176" s="37">
        <v>698</v>
      </c>
      <c r="E1176" s="37">
        <v>699</v>
      </c>
      <c r="F1176" s="33">
        <v>0</v>
      </c>
      <c r="G1176" s="32">
        <v>4.2</v>
      </c>
      <c r="H1176" s="36">
        <v>3160</v>
      </c>
      <c r="I1176" s="32" t="s">
        <v>10142</v>
      </c>
      <c r="J1176" s="32" t="s">
        <v>10143</v>
      </c>
      <c r="K1176" s="32" t="s">
        <v>10144</v>
      </c>
      <c r="L1176" s="32" t="s">
        <v>10145</v>
      </c>
      <c r="M1176" s="32" t="s">
        <v>10146</v>
      </c>
      <c r="N1176" s="32" t="s">
        <v>10147</v>
      </c>
      <c r="O1176" s="32" t="s">
        <v>10148</v>
      </c>
      <c r="P1176" s="32" t="s">
        <v>10149</v>
      </c>
    </row>
    <row r="1177" spans="1:16" ht="15.5">
      <c r="A1177" s="32" t="s">
        <v>10150</v>
      </c>
      <c r="B1177" s="32"/>
      <c r="C1177" t="str">
        <f>LEFT(Data!C1177,FIND("|",Data!C1177)-1)</f>
        <v>Home&amp;Kitchen</v>
      </c>
      <c r="D1177" s="38">
        <v>2199</v>
      </c>
      <c r="E1177" s="38">
        <v>3190</v>
      </c>
      <c r="F1177" s="33">
        <v>0.31</v>
      </c>
      <c r="G1177" s="32">
        <v>4.3</v>
      </c>
      <c r="H1177" s="36">
        <v>9650</v>
      </c>
      <c r="I1177" s="32" t="s">
        <v>10152</v>
      </c>
      <c r="J1177" s="32" t="s">
        <v>10153</v>
      </c>
      <c r="K1177" s="32" t="s">
        <v>10154</v>
      </c>
      <c r="L1177" s="32" t="s">
        <v>10155</v>
      </c>
      <c r="M1177" s="32" t="s">
        <v>10156</v>
      </c>
      <c r="N1177" s="32" t="s">
        <v>10157</v>
      </c>
      <c r="O1177" s="32" t="s">
        <v>10158</v>
      </c>
      <c r="P1177" s="32" t="s">
        <v>10159</v>
      </c>
    </row>
    <row r="1178" spans="1:16" ht="15.5">
      <c r="A1178" s="32" t="s">
        <v>10160</v>
      </c>
      <c r="B1178" s="32"/>
      <c r="C1178" t="str">
        <f>LEFT(Data!C1178,FIND("|",Data!C1178)-1)</f>
        <v>Home&amp;Kitchen</v>
      </c>
      <c r="D1178" s="37">
        <v>320</v>
      </c>
      <c r="E1178" s="37">
        <v>799</v>
      </c>
      <c r="F1178" s="33">
        <v>0.6</v>
      </c>
      <c r="G1178" s="32">
        <v>4.2</v>
      </c>
      <c r="H1178" s="36">
        <v>3846</v>
      </c>
      <c r="I1178" s="32" t="s">
        <v>10163</v>
      </c>
      <c r="J1178" s="32" t="s">
        <v>10164</v>
      </c>
      <c r="K1178" s="32" t="s">
        <v>10165</v>
      </c>
      <c r="L1178" s="32" t="s">
        <v>10166</v>
      </c>
      <c r="M1178" s="32" t="s">
        <v>10167</v>
      </c>
      <c r="N1178" s="32" t="s">
        <v>10168</v>
      </c>
      <c r="O1178" s="32" t="s">
        <v>10169</v>
      </c>
      <c r="P1178" s="32" t="s">
        <v>10170</v>
      </c>
    </row>
    <row r="1179" spans="1:16" ht="15.5">
      <c r="A1179" s="32" t="s">
        <v>10171</v>
      </c>
      <c r="B1179" s="32"/>
      <c r="C1179" t="str">
        <f>LEFT(Data!C1179,FIND("|",Data!C1179)-1)</f>
        <v>Home&amp;Kitchen</v>
      </c>
      <c r="D1179" s="37">
        <v>298</v>
      </c>
      <c r="E1179" s="37">
        <v>499</v>
      </c>
      <c r="F1179" s="33">
        <v>0.4</v>
      </c>
      <c r="G1179" s="32">
        <v>4.4000000000000004</v>
      </c>
      <c r="H1179" s="36">
        <v>290</v>
      </c>
      <c r="I1179" s="32" t="s">
        <v>10173</v>
      </c>
      <c r="J1179" s="32" t="s">
        <v>10174</v>
      </c>
      <c r="K1179" s="32" t="s">
        <v>10175</v>
      </c>
      <c r="L1179" s="32" t="s">
        <v>10176</v>
      </c>
      <c r="M1179" s="32" t="s">
        <v>10177</v>
      </c>
      <c r="N1179" s="32" t="s">
        <v>10178</v>
      </c>
      <c r="O1179" s="32" t="s">
        <v>10179</v>
      </c>
      <c r="P1179" s="32" t="s">
        <v>10180</v>
      </c>
    </row>
    <row r="1180" spans="1:16" ht="15.5">
      <c r="A1180" s="32" t="s">
        <v>10181</v>
      </c>
      <c r="B1180" s="32"/>
      <c r="C1180" t="str">
        <f>LEFT(Data!C1180,FIND("|",Data!C1180)-1)</f>
        <v>Home&amp;Kitchen</v>
      </c>
      <c r="D1180" s="38">
        <v>1199</v>
      </c>
      <c r="E1180" s="38">
        <v>1499</v>
      </c>
      <c r="F1180" s="33">
        <v>0.2</v>
      </c>
      <c r="G1180" s="32">
        <v>3.8</v>
      </c>
      <c r="H1180" s="36">
        <v>2206</v>
      </c>
      <c r="I1180" s="32" t="s">
        <v>10183</v>
      </c>
      <c r="J1180" s="32" t="s">
        <v>10184</v>
      </c>
      <c r="K1180" s="32" t="s">
        <v>10185</v>
      </c>
      <c r="L1180" s="32" t="s">
        <v>10186</v>
      </c>
      <c r="M1180" s="32" t="s">
        <v>10187</v>
      </c>
      <c r="N1180" s="32" t="s">
        <v>10188</v>
      </c>
      <c r="O1180" s="32" t="s">
        <v>10189</v>
      </c>
      <c r="P1180" s="32" t="s">
        <v>10190</v>
      </c>
    </row>
    <row r="1181" spans="1:16" ht="15.5">
      <c r="A1181" s="32" t="s">
        <v>10191</v>
      </c>
      <c r="B1181" s="32"/>
      <c r="C1181" t="str">
        <f>LEFT(Data!C1181,FIND("|",Data!C1181)-1)</f>
        <v>Home&amp;Kitchen</v>
      </c>
      <c r="D1181" s="38">
        <v>1399</v>
      </c>
      <c r="E1181" s="38">
        <v>2660</v>
      </c>
      <c r="F1181" s="33">
        <v>0.47</v>
      </c>
      <c r="G1181" s="32">
        <v>4.0999999999999996</v>
      </c>
      <c r="H1181" s="36">
        <v>9349</v>
      </c>
      <c r="I1181" s="32" t="s">
        <v>10193</v>
      </c>
      <c r="J1181" s="32" t="s">
        <v>10194</v>
      </c>
      <c r="K1181" s="32" t="s">
        <v>10195</v>
      </c>
      <c r="L1181" s="32" t="s">
        <v>10196</v>
      </c>
      <c r="M1181" s="32" t="s">
        <v>10197</v>
      </c>
      <c r="N1181" s="32" t="s">
        <v>10198</v>
      </c>
      <c r="O1181" s="32" t="s">
        <v>10199</v>
      </c>
      <c r="P1181" s="32" t="s">
        <v>10200</v>
      </c>
    </row>
    <row r="1182" spans="1:16" ht="15.5">
      <c r="A1182" s="32" t="s">
        <v>10201</v>
      </c>
      <c r="B1182" s="32"/>
      <c r="C1182" t="str">
        <f>LEFT(Data!C1182,FIND("|",Data!C1182)-1)</f>
        <v>Home&amp;Kitchen</v>
      </c>
      <c r="D1182" s="37">
        <v>599</v>
      </c>
      <c r="E1182" s="38">
        <v>2799</v>
      </c>
      <c r="F1182" s="33">
        <v>0.79</v>
      </c>
      <c r="G1182" s="32">
        <v>3.9</v>
      </c>
      <c r="H1182" s="36">
        <v>578</v>
      </c>
      <c r="I1182" s="32" t="s">
        <v>10203</v>
      </c>
      <c r="J1182" s="32" t="s">
        <v>10204</v>
      </c>
      <c r="K1182" s="32" t="s">
        <v>10205</v>
      </c>
      <c r="L1182" s="32" t="s">
        <v>10206</v>
      </c>
      <c r="M1182" s="32" t="s">
        <v>10207</v>
      </c>
      <c r="N1182" s="32" t="s">
        <v>10208</v>
      </c>
      <c r="O1182" s="32" t="s">
        <v>10209</v>
      </c>
      <c r="P1182" s="32" t="s">
        <v>10210</v>
      </c>
    </row>
    <row r="1183" spans="1:16" ht="15.5">
      <c r="A1183" s="32" t="s">
        <v>10211</v>
      </c>
      <c r="B1183" s="32"/>
      <c r="C1183" t="str">
        <f>LEFT(Data!C1183,FIND("|",Data!C1183)-1)</f>
        <v>Home&amp;Kitchen</v>
      </c>
      <c r="D1183" s="38">
        <v>1499</v>
      </c>
      <c r="E1183" s="38">
        <v>1499</v>
      </c>
      <c r="F1183" s="33">
        <v>0</v>
      </c>
      <c r="G1183" s="32">
        <v>4.3</v>
      </c>
      <c r="H1183" s="36">
        <v>9331</v>
      </c>
      <c r="I1183" s="32" t="s">
        <v>10213</v>
      </c>
      <c r="J1183" s="32" t="s">
        <v>10214</v>
      </c>
      <c r="K1183" s="32" t="s">
        <v>10215</v>
      </c>
      <c r="L1183" s="32" t="s">
        <v>10216</v>
      </c>
      <c r="M1183" s="32" t="s">
        <v>10217</v>
      </c>
      <c r="N1183" s="32" t="s">
        <v>10218</v>
      </c>
      <c r="O1183" s="32" t="s">
        <v>10219</v>
      </c>
      <c r="P1183" s="32" t="s">
        <v>10220</v>
      </c>
    </row>
    <row r="1184" spans="1:16" ht="15.5">
      <c r="A1184" s="32" t="s">
        <v>10221</v>
      </c>
      <c r="B1184" s="32"/>
      <c r="C1184" t="str">
        <f>LEFT(Data!C1184,FIND("|",Data!C1184)-1)</f>
        <v>Home&amp;Kitchen</v>
      </c>
      <c r="D1184" s="38">
        <v>14400</v>
      </c>
      <c r="E1184" s="38">
        <v>59900</v>
      </c>
      <c r="F1184" s="33">
        <v>0.76</v>
      </c>
      <c r="G1184" s="32">
        <v>4.4000000000000004</v>
      </c>
      <c r="H1184" s="36">
        <v>3837</v>
      </c>
      <c r="I1184" s="32" t="s">
        <v>10223</v>
      </c>
      <c r="J1184" s="32" t="s">
        <v>10224</v>
      </c>
      <c r="K1184" s="32" t="s">
        <v>10225</v>
      </c>
      <c r="L1184" s="32" t="s">
        <v>10226</v>
      </c>
      <c r="M1184" s="32" t="s">
        <v>10227</v>
      </c>
      <c r="N1184" s="32" t="s">
        <v>10228</v>
      </c>
      <c r="O1184" s="32" t="s">
        <v>10229</v>
      </c>
      <c r="P1184" s="32" t="s">
        <v>10230</v>
      </c>
    </row>
    <row r="1185" spans="1:16" ht="15.5">
      <c r="A1185" s="32" t="s">
        <v>10231</v>
      </c>
      <c r="B1185" s="32"/>
      <c r="C1185" t="str">
        <f>LEFT(Data!C1185,FIND("|",Data!C1185)-1)</f>
        <v>Home&amp;Kitchen</v>
      </c>
      <c r="D1185" s="38">
        <v>1699</v>
      </c>
      <c r="E1185" s="38">
        <v>1900</v>
      </c>
      <c r="F1185" s="33">
        <v>0.11</v>
      </c>
      <c r="G1185" s="32">
        <v>3.6</v>
      </c>
      <c r="H1185" s="36">
        <v>11456</v>
      </c>
      <c r="I1185" s="32" t="s">
        <v>10233</v>
      </c>
      <c r="J1185" s="32" t="s">
        <v>10234</v>
      </c>
      <c r="K1185" s="32" t="s">
        <v>10235</v>
      </c>
      <c r="L1185" s="32" t="s">
        <v>10236</v>
      </c>
      <c r="M1185" s="32" t="s">
        <v>10237</v>
      </c>
      <c r="N1185" s="32" t="s">
        <v>10238</v>
      </c>
      <c r="O1185" s="32" t="s">
        <v>10239</v>
      </c>
      <c r="P1185" s="32" t="s">
        <v>10240</v>
      </c>
    </row>
    <row r="1186" spans="1:16" ht="15.5">
      <c r="A1186" s="32" t="s">
        <v>10241</v>
      </c>
      <c r="B1186" s="32"/>
      <c r="C1186" t="str">
        <f>LEFT(Data!C1186,FIND("|",Data!C1186)-1)</f>
        <v>Home&amp;Kitchen</v>
      </c>
      <c r="D1186" s="37">
        <v>649</v>
      </c>
      <c r="E1186" s="37">
        <v>999</v>
      </c>
      <c r="F1186" s="33">
        <v>0.35</v>
      </c>
      <c r="G1186" s="32">
        <v>3.8</v>
      </c>
      <c r="H1186" s="36">
        <v>49</v>
      </c>
      <c r="I1186" s="32" t="s">
        <v>10243</v>
      </c>
      <c r="J1186" s="32" t="s">
        <v>10244</v>
      </c>
      <c r="K1186" s="32" t="s">
        <v>10245</v>
      </c>
      <c r="L1186" s="32" t="s">
        <v>10246</v>
      </c>
      <c r="M1186" s="32" t="s">
        <v>10247</v>
      </c>
      <c r="N1186" s="32" t="s">
        <v>10248</v>
      </c>
      <c r="O1186" s="32" t="s">
        <v>10249</v>
      </c>
      <c r="P1186" s="32" t="s">
        <v>10250</v>
      </c>
    </row>
    <row r="1187" spans="1:16" ht="15.5">
      <c r="A1187" s="32" t="s">
        <v>10251</v>
      </c>
      <c r="B1187" s="32"/>
      <c r="C1187" t="str">
        <f>LEFT(Data!C1187,FIND("|",Data!C1187)-1)</f>
        <v>Home&amp;Kitchen</v>
      </c>
      <c r="D1187" s="38">
        <v>3249</v>
      </c>
      <c r="E1187" s="38">
        <v>6375</v>
      </c>
      <c r="F1187" s="33">
        <v>0.49</v>
      </c>
      <c r="G1187" s="32">
        <v>4</v>
      </c>
      <c r="H1187" s="36">
        <v>4978</v>
      </c>
      <c r="I1187" s="32" t="s">
        <v>10253</v>
      </c>
      <c r="J1187" s="32" t="s">
        <v>10254</v>
      </c>
      <c r="K1187" s="32" t="s">
        <v>10255</v>
      </c>
      <c r="L1187" s="32" t="s">
        <v>10256</v>
      </c>
      <c r="M1187" s="32" t="s">
        <v>10257</v>
      </c>
      <c r="N1187" s="32" t="s">
        <v>10258</v>
      </c>
      <c r="O1187" s="32" t="s">
        <v>10259</v>
      </c>
      <c r="P1187" s="32" t="s">
        <v>10260</v>
      </c>
    </row>
    <row r="1188" spans="1:16" ht="15.5">
      <c r="A1188" s="32" t="s">
        <v>10261</v>
      </c>
      <c r="B1188" s="32"/>
      <c r="C1188" t="str">
        <f>LEFT(Data!C1188,FIND("|",Data!C1188)-1)</f>
        <v>Home&amp;Kitchen</v>
      </c>
      <c r="D1188" s="37">
        <v>199</v>
      </c>
      <c r="E1188" s="37">
        <v>499</v>
      </c>
      <c r="F1188" s="33">
        <v>0.6</v>
      </c>
      <c r="G1188" s="32">
        <v>4.0999999999999996</v>
      </c>
      <c r="H1188" s="36">
        <v>1996</v>
      </c>
      <c r="I1188" s="32" t="s">
        <v>10263</v>
      </c>
      <c r="J1188" s="32" t="s">
        <v>10264</v>
      </c>
      <c r="K1188" s="32" t="s">
        <v>10265</v>
      </c>
      <c r="L1188" s="32" t="s">
        <v>10266</v>
      </c>
      <c r="M1188" s="32" t="s">
        <v>10267</v>
      </c>
      <c r="N1188" s="32" t="s">
        <v>10268</v>
      </c>
      <c r="O1188" s="32" t="s">
        <v>10269</v>
      </c>
      <c r="P1188" s="32" t="s">
        <v>10270</v>
      </c>
    </row>
    <row r="1189" spans="1:16" ht="15.5">
      <c r="A1189" s="32" t="s">
        <v>10271</v>
      </c>
      <c r="B1189" s="32"/>
      <c r="C1189" t="str">
        <f>LEFT(Data!C1189,FIND("|",Data!C1189)-1)</f>
        <v>Home&amp;Kitchen</v>
      </c>
      <c r="D1189" s="38">
        <v>1099</v>
      </c>
      <c r="E1189" s="38">
        <v>1899</v>
      </c>
      <c r="F1189" s="33">
        <v>0.42</v>
      </c>
      <c r="G1189" s="32">
        <v>4.3</v>
      </c>
      <c r="H1189" s="36">
        <v>1811</v>
      </c>
      <c r="I1189" s="32" t="s">
        <v>10273</v>
      </c>
      <c r="J1189" s="32" t="s">
        <v>10274</v>
      </c>
      <c r="K1189" s="32" t="s">
        <v>10275</v>
      </c>
      <c r="L1189" s="32" t="s">
        <v>10276</v>
      </c>
      <c r="M1189" s="32" t="s">
        <v>10277</v>
      </c>
      <c r="N1189" s="32" t="s">
        <v>10278</v>
      </c>
      <c r="O1189" s="32" t="s">
        <v>10279</v>
      </c>
      <c r="P1189" s="32" t="s">
        <v>10280</v>
      </c>
    </row>
    <row r="1190" spans="1:16" ht="15.5">
      <c r="A1190" s="32" t="s">
        <v>10281</v>
      </c>
      <c r="B1190" s="32"/>
      <c r="C1190" t="str">
        <f>LEFT(Data!C1190,FIND("|",Data!C1190)-1)</f>
        <v>Home&amp;Kitchen</v>
      </c>
      <c r="D1190" s="37">
        <v>664</v>
      </c>
      <c r="E1190" s="38">
        <v>1490</v>
      </c>
      <c r="F1190" s="33">
        <v>0.55000000000000004</v>
      </c>
      <c r="G1190" s="32">
        <v>4</v>
      </c>
      <c r="H1190" s="36">
        <v>2198</v>
      </c>
      <c r="I1190" s="32" t="s">
        <v>10283</v>
      </c>
      <c r="J1190" s="32" t="s">
        <v>10284</v>
      </c>
      <c r="K1190" s="32" t="s">
        <v>10285</v>
      </c>
      <c r="L1190" s="32" t="s">
        <v>10286</v>
      </c>
      <c r="M1190" s="32" t="s">
        <v>10287</v>
      </c>
      <c r="N1190" s="32" t="s">
        <v>10288</v>
      </c>
      <c r="O1190" s="32" t="s">
        <v>10289</v>
      </c>
      <c r="P1190" s="32" t="s">
        <v>10290</v>
      </c>
    </row>
    <row r="1191" spans="1:16" ht="15.5">
      <c r="A1191" s="32" t="s">
        <v>10291</v>
      </c>
      <c r="B1191" s="32"/>
      <c r="C1191" t="str">
        <f>LEFT(Data!C1191,FIND("|",Data!C1191)-1)</f>
        <v>Home&amp;Kitchen</v>
      </c>
      <c r="D1191" s="37">
        <v>260</v>
      </c>
      <c r="E1191" s="37">
        <v>350</v>
      </c>
      <c r="F1191" s="33">
        <v>0.26</v>
      </c>
      <c r="G1191" s="32">
        <v>3.9</v>
      </c>
      <c r="H1191" s="36">
        <v>13127</v>
      </c>
      <c r="I1191" s="32" t="s">
        <v>10293</v>
      </c>
      <c r="J1191" s="32" t="s">
        <v>10294</v>
      </c>
      <c r="K1191" s="32" t="s">
        <v>10295</v>
      </c>
      <c r="L1191" s="32" t="s">
        <v>10296</v>
      </c>
      <c r="M1191" s="32" t="s">
        <v>10297</v>
      </c>
      <c r="N1191" s="32" t="s">
        <v>10298</v>
      </c>
      <c r="O1191" s="32" t="s">
        <v>10299</v>
      </c>
      <c r="P1191" s="32" t="s">
        <v>10300</v>
      </c>
    </row>
    <row r="1192" spans="1:16" ht="15.5">
      <c r="A1192" s="32" t="s">
        <v>10301</v>
      </c>
      <c r="B1192" s="32"/>
      <c r="C1192" t="str">
        <f>LEFT(Data!C1192,FIND("|",Data!C1192)-1)</f>
        <v>Home&amp;Kitchen</v>
      </c>
      <c r="D1192" s="38">
        <v>6499</v>
      </c>
      <c r="E1192" s="38">
        <v>8500</v>
      </c>
      <c r="F1192" s="33">
        <v>0.24</v>
      </c>
      <c r="G1192" s="32">
        <v>4.4000000000000004</v>
      </c>
      <c r="H1192" s="36">
        <v>5865</v>
      </c>
      <c r="I1192" s="32" t="s">
        <v>10303</v>
      </c>
      <c r="J1192" s="32" t="s">
        <v>10304</v>
      </c>
      <c r="K1192" s="32" t="s">
        <v>10305</v>
      </c>
      <c r="L1192" s="32" t="s">
        <v>10306</v>
      </c>
      <c r="M1192" s="32" t="s">
        <v>10307</v>
      </c>
      <c r="N1192" s="32" t="s">
        <v>10308</v>
      </c>
      <c r="O1192" s="32" t="s">
        <v>10309</v>
      </c>
      <c r="P1192" s="32" t="s">
        <v>10310</v>
      </c>
    </row>
    <row r="1193" spans="1:16" ht="15.5">
      <c r="A1193" s="32" t="s">
        <v>10311</v>
      </c>
      <c r="B1193" s="32"/>
      <c r="C1193" t="str">
        <f>LEFT(Data!C1193,FIND("|",Data!C1193)-1)</f>
        <v>Home&amp;Kitchen</v>
      </c>
      <c r="D1193" s="38">
        <v>1484</v>
      </c>
      <c r="E1193" s="38">
        <v>2499</v>
      </c>
      <c r="F1193" s="33">
        <v>0.41</v>
      </c>
      <c r="G1193" s="32">
        <v>3.7</v>
      </c>
      <c r="H1193" s="36">
        <v>1067</v>
      </c>
      <c r="I1193" s="32" t="s">
        <v>10314</v>
      </c>
      <c r="J1193" s="32" t="s">
        <v>10315</v>
      </c>
      <c r="K1193" s="32" t="s">
        <v>10316</v>
      </c>
      <c r="L1193" s="32" t="s">
        <v>10317</v>
      </c>
      <c r="M1193" s="32" t="s">
        <v>10318</v>
      </c>
      <c r="N1193" s="32" t="s">
        <v>10319</v>
      </c>
      <c r="O1193" s="32" t="s">
        <v>10320</v>
      </c>
      <c r="P1193" s="32" t="s">
        <v>10321</v>
      </c>
    </row>
    <row r="1194" spans="1:16" ht="15.5">
      <c r="A1194" s="32" t="s">
        <v>10322</v>
      </c>
      <c r="B1194" s="32"/>
      <c r="C1194" t="str">
        <f>LEFT(Data!C1194,FIND("|",Data!C1194)-1)</f>
        <v>Home&amp;Kitchen</v>
      </c>
      <c r="D1194" s="37">
        <v>999</v>
      </c>
      <c r="E1194" s="38">
        <v>1560</v>
      </c>
      <c r="F1194" s="33">
        <v>0.36</v>
      </c>
      <c r="G1194" s="32">
        <v>3.6</v>
      </c>
      <c r="H1194" s="36">
        <v>4881</v>
      </c>
      <c r="I1194" s="32" t="s">
        <v>10324</v>
      </c>
      <c r="J1194" s="32" t="s">
        <v>10325</v>
      </c>
      <c r="K1194" s="32" t="s">
        <v>10326</v>
      </c>
      <c r="L1194" s="32" t="s">
        <v>10327</v>
      </c>
      <c r="M1194" s="32" t="s">
        <v>10328</v>
      </c>
      <c r="N1194" s="32" t="s">
        <v>10329</v>
      </c>
      <c r="O1194" s="32" t="s">
        <v>10330</v>
      </c>
      <c r="P1194" s="32" t="s">
        <v>10331</v>
      </c>
    </row>
    <row r="1195" spans="1:16" ht="15.5">
      <c r="A1195" s="32" t="s">
        <v>10332</v>
      </c>
      <c r="B1195" s="32"/>
      <c r="C1195" t="str">
        <f>LEFT(Data!C1195,FIND("|",Data!C1195)-1)</f>
        <v>Home&amp;Kitchen</v>
      </c>
      <c r="D1195" s="38">
        <v>3299</v>
      </c>
      <c r="E1195" s="38">
        <v>6500</v>
      </c>
      <c r="F1195" s="33">
        <v>0.49</v>
      </c>
      <c r="G1195" s="32">
        <v>3.7</v>
      </c>
      <c r="H1195" s="36">
        <v>11217</v>
      </c>
      <c r="I1195" s="32" t="s">
        <v>10334</v>
      </c>
      <c r="J1195" s="32" t="s">
        <v>10335</v>
      </c>
      <c r="K1195" s="32" t="s">
        <v>10336</v>
      </c>
      <c r="L1195" s="32" t="s">
        <v>10337</v>
      </c>
      <c r="M1195" s="32" t="s">
        <v>10338</v>
      </c>
      <c r="N1195" s="32" t="s">
        <v>10339</v>
      </c>
      <c r="O1195" s="32" t="s">
        <v>10340</v>
      </c>
      <c r="P1195" s="32" t="s">
        <v>10341</v>
      </c>
    </row>
    <row r="1196" spans="1:16" ht="15.5">
      <c r="A1196" s="32" t="s">
        <v>10342</v>
      </c>
      <c r="B1196" s="32"/>
      <c r="C1196" t="str">
        <f>LEFT(Data!C1196,FIND("|",Data!C1196)-1)</f>
        <v>Home&amp;Kitchen</v>
      </c>
      <c r="D1196" s="37">
        <v>259</v>
      </c>
      <c r="E1196" s="37">
        <v>999</v>
      </c>
      <c r="F1196" s="33">
        <v>0.74</v>
      </c>
      <c r="G1196" s="32">
        <v>4</v>
      </c>
      <c r="H1196" s="36">
        <v>43</v>
      </c>
      <c r="I1196" s="32" t="s">
        <v>10344</v>
      </c>
      <c r="J1196" s="32" t="s">
        <v>10345</v>
      </c>
      <c r="K1196" s="32" t="s">
        <v>10346</v>
      </c>
      <c r="L1196" s="32" t="s">
        <v>10347</v>
      </c>
      <c r="M1196" s="32" t="s">
        <v>10348</v>
      </c>
      <c r="N1196" s="32" t="s">
        <v>10349</v>
      </c>
      <c r="O1196" s="32" t="s">
        <v>10350</v>
      </c>
      <c r="P1196" s="32" t="s">
        <v>10351</v>
      </c>
    </row>
    <row r="1197" spans="1:16" ht="15.5">
      <c r="A1197" s="32" t="s">
        <v>10352</v>
      </c>
      <c r="B1197" s="32"/>
      <c r="C1197" t="str">
        <f>LEFT(Data!C1197,FIND("|",Data!C1197)-1)</f>
        <v>Home&amp;Kitchen</v>
      </c>
      <c r="D1197" s="38">
        <v>3249</v>
      </c>
      <c r="E1197" s="38">
        <v>7795</v>
      </c>
      <c r="F1197" s="33">
        <v>0.57999999999999996</v>
      </c>
      <c r="G1197" s="32">
        <v>4.2</v>
      </c>
      <c r="H1197" s="36">
        <v>4664</v>
      </c>
      <c r="I1197" s="32" t="s">
        <v>10354</v>
      </c>
      <c r="J1197" s="32" t="s">
        <v>10355</v>
      </c>
      <c r="K1197" s="32" t="s">
        <v>10356</v>
      </c>
      <c r="L1197" s="32" t="s">
        <v>10357</v>
      </c>
      <c r="M1197" s="32" t="s">
        <v>10358</v>
      </c>
      <c r="N1197" s="32" t="s">
        <v>10359</v>
      </c>
      <c r="O1197" s="32" t="s">
        <v>10360</v>
      </c>
      <c r="P1197" s="32" t="s">
        <v>10361</v>
      </c>
    </row>
    <row r="1198" spans="1:16" ht="15.5">
      <c r="A1198" s="32" t="s">
        <v>10362</v>
      </c>
      <c r="B1198" s="32"/>
      <c r="C1198" t="str">
        <f>LEFT(Data!C1198,FIND("|",Data!C1198)-1)</f>
        <v>Home&amp;Kitchen</v>
      </c>
      <c r="D1198" s="38">
        <v>4280</v>
      </c>
      <c r="E1198" s="38">
        <v>5995</v>
      </c>
      <c r="F1198" s="33">
        <v>0.28999999999999998</v>
      </c>
      <c r="G1198" s="32">
        <v>3.8</v>
      </c>
      <c r="H1198" s="36">
        <v>2112</v>
      </c>
      <c r="I1198" s="32" t="s">
        <v>10364</v>
      </c>
      <c r="J1198" s="32" t="s">
        <v>10365</v>
      </c>
      <c r="K1198" s="32" t="s">
        <v>10366</v>
      </c>
      <c r="L1198" s="32" t="s">
        <v>10367</v>
      </c>
      <c r="M1198" s="32" t="s">
        <v>10368</v>
      </c>
      <c r="N1198" s="32" t="s">
        <v>10369</v>
      </c>
      <c r="O1198" s="32" t="s">
        <v>10370</v>
      </c>
      <c r="P1198" s="32" t="s">
        <v>10371</v>
      </c>
    </row>
    <row r="1199" spans="1:16" ht="15.5">
      <c r="A1199" s="32" t="s">
        <v>10372</v>
      </c>
      <c r="B1199" s="32"/>
      <c r="C1199" t="str">
        <f>LEFT(Data!C1199,FIND("|",Data!C1199)-1)</f>
        <v>Home&amp;Kitchen</v>
      </c>
      <c r="D1199" s="37">
        <v>189</v>
      </c>
      <c r="E1199" s="37">
        <v>299</v>
      </c>
      <c r="F1199" s="33">
        <v>0.37</v>
      </c>
      <c r="G1199" s="32">
        <v>4.2</v>
      </c>
      <c r="H1199" s="36">
        <v>2737</v>
      </c>
      <c r="I1199" s="32" t="s">
        <v>10375</v>
      </c>
      <c r="J1199" s="32" t="s">
        <v>10376</v>
      </c>
      <c r="K1199" s="32" t="s">
        <v>10377</v>
      </c>
      <c r="L1199" s="32" t="s">
        <v>10378</v>
      </c>
      <c r="M1199" s="32" t="s">
        <v>10379</v>
      </c>
      <c r="N1199" s="32" t="s">
        <v>10380</v>
      </c>
      <c r="O1199" s="32" t="s">
        <v>10381</v>
      </c>
      <c r="P1199" s="32" t="s">
        <v>10382</v>
      </c>
    </row>
    <row r="1200" spans="1:16" ht="15.5">
      <c r="A1200" s="32" t="s">
        <v>10383</v>
      </c>
      <c r="B1200" s="32"/>
      <c r="C1200" t="str">
        <f>LEFT(Data!C1200,FIND("|",Data!C1200)-1)</f>
        <v>Home&amp;Kitchen</v>
      </c>
      <c r="D1200" s="38">
        <v>1449</v>
      </c>
      <c r="E1200" s="38">
        <v>2349</v>
      </c>
      <c r="F1200" s="33">
        <v>0.38</v>
      </c>
      <c r="G1200" s="32">
        <v>3.9</v>
      </c>
      <c r="H1200" s="36">
        <v>9019</v>
      </c>
      <c r="I1200" s="32" t="s">
        <v>10385</v>
      </c>
      <c r="J1200" s="32" t="s">
        <v>10386</v>
      </c>
      <c r="K1200" s="32" t="s">
        <v>10387</v>
      </c>
      <c r="L1200" s="32" t="s">
        <v>10388</v>
      </c>
      <c r="M1200" s="32" t="s">
        <v>10389</v>
      </c>
      <c r="N1200" s="32" t="s">
        <v>10390</v>
      </c>
      <c r="O1200" s="32" t="s">
        <v>10391</v>
      </c>
      <c r="P1200" s="32" t="s">
        <v>10392</v>
      </c>
    </row>
    <row r="1201" spans="1:16" ht="15.5">
      <c r="A1201" s="32" t="s">
        <v>10393</v>
      </c>
      <c r="B1201" s="32"/>
      <c r="C1201" t="str">
        <f>LEFT(Data!C1201,FIND("|",Data!C1201)-1)</f>
        <v>Home&amp;Kitchen</v>
      </c>
      <c r="D1201" s="37">
        <v>199</v>
      </c>
      <c r="E1201" s="37">
        <v>499</v>
      </c>
      <c r="F1201" s="33">
        <v>0.6</v>
      </c>
      <c r="G1201" s="32">
        <v>4</v>
      </c>
      <c r="H1201" s="36">
        <v>10234</v>
      </c>
      <c r="I1201" s="32" t="s">
        <v>10395</v>
      </c>
      <c r="J1201" s="32" t="s">
        <v>10396</v>
      </c>
      <c r="K1201" s="32" t="s">
        <v>10397</v>
      </c>
      <c r="L1201" s="32" t="s">
        <v>10398</v>
      </c>
      <c r="M1201" s="32" t="s">
        <v>10399</v>
      </c>
      <c r="N1201" s="32" t="s">
        <v>10400</v>
      </c>
      <c r="O1201" s="32" t="s">
        <v>10401</v>
      </c>
      <c r="P1201" s="32" t="s">
        <v>10402</v>
      </c>
    </row>
    <row r="1202" spans="1:16" ht="15.5">
      <c r="A1202" s="32" t="s">
        <v>10403</v>
      </c>
      <c r="B1202" s="32"/>
      <c r="C1202" t="str">
        <f>LEFT(Data!C1202,FIND("|",Data!C1202)-1)</f>
        <v>Home&amp;Kitchen</v>
      </c>
      <c r="D1202" s="37">
        <v>474</v>
      </c>
      <c r="E1202" s="38">
        <v>1299</v>
      </c>
      <c r="F1202" s="33">
        <v>0.64</v>
      </c>
      <c r="G1202" s="32">
        <v>4.0999999999999996</v>
      </c>
      <c r="H1202" s="36">
        <v>550</v>
      </c>
      <c r="I1202" s="32" t="s">
        <v>10406</v>
      </c>
      <c r="J1202" s="32" t="s">
        <v>10407</v>
      </c>
      <c r="K1202" s="32" t="s">
        <v>10408</v>
      </c>
      <c r="L1202" s="32" t="s">
        <v>10409</v>
      </c>
      <c r="M1202" s="32" t="s">
        <v>10410</v>
      </c>
      <c r="N1202" s="32" t="s">
        <v>10411</v>
      </c>
      <c r="O1202" s="32" t="s">
        <v>10412</v>
      </c>
      <c r="P1202" s="32" t="s">
        <v>10413</v>
      </c>
    </row>
    <row r="1203" spans="1:16" ht="15.5">
      <c r="A1203" s="32" t="s">
        <v>10414</v>
      </c>
      <c r="B1203" s="32"/>
      <c r="C1203" t="str">
        <f>LEFT(Data!C1203,FIND("|",Data!C1203)-1)</f>
        <v>Home&amp;Kitchen</v>
      </c>
      <c r="D1203" s="37">
        <v>279</v>
      </c>
      <c r="E1203" s="37">
        <v>499</v>
      </c>
      <c r="F1203" s="33">
        <v>0.44</v>
      </c>
      <c r="G1203" s="32">
        <v>4.8</v>
      </c>
      <c r="H1203" s="36">
        <v>28</v>
      </c>
      <c r="I1203" s="32" t="s">
        <v>10416</v>
      </c>
      <c r="J1203" s="32" t="s">
        <v>10417</v>
      </c>
      <c r="K1203" s="32" t="s">
        <v>10418</v>
      </c>
      <c r="L1203" s="32" t="s">
        <v>10419</v>
      </c>
      <c r="M1203" s="32" t="s">
        <v>10420</v>
      </c>
      <c r="N1203" s="32" t="s">
        <v>10421</v>
      </c>
      <c r="O1203" s="32" t="s">
        <v>10422</v>
      </c>
      <c r="P1203" s="32" t="s">
        <v>10423</v>
      </c>
    </row>
    <row r="1204" spans="1:16" ht="15.5">
      <c r="A1204" s="32" t="s">
        <v>10424</v>
      </c>
      <c r="B1204" s="32"/>
      <c r="C1204" t="str">
        <f>LEFT(Data!C1204,FIND("|",Data!C1204)-1)</f>
        <v>Home&amp;Kitchen</v>
      </c>
      <c r="D1204" s="38">
        <v>1999</v>
      </c>
      <c r="E1204" s="38">
        <v>4775</v>
      </c>
      <c r="F1204" s="33">
        <v>0.57999999999999996</v>
      </c>
      <c r="G1204" s="32">
        <v>4.2</v>
      </c>
      <c r="H1204" s="36">
        <v>1353</v>
      </c>
      <c r="I1204" s="32" t="s">
        <v>10426</v>
      </c>
      <c r="J1204" s="32" t="s">
        <v>10427</v>
      </c>
      <c r="K1204" s="32" t="s">
        <v>10428</v>
      </c>
      <c r="L1204" s="32" t="s">
        <v>10429</v>
      </c>
      <c r="M1204" s="32" t="s">
        <v>10430</v>
      </c>
      <c r="N1204" s="32" t="s">
        <v>10431</v>
      </c>
      <c r="O1204" s="32" t="s">
        <v>10432</v>
      </c>
      <c r="P1204" s="32" t="s">
        <v>10433</v>
      </c>
    </row>
    <row r="1205" spans="1:16" ht="15.5">
      <c r="A1205" s="32" t="s">
        <v>10434</v>
      </c>
      <c r="B1205" s="32"/>
      <c r="C1205" t="str">
        <f>LEFT(Data!C1205,FIND("|",Data!C1205)-1)</f>
        <v>Home&amp;Kitchen</v>
      </c>
      <c r="D1205" s="37">
        <v>799</v>
      </c>
      <c r="E1205" s="38">
        <v>1230</v>
      </c>
      <c r="F1205" s="33">
        <v>0.35</v>
      </c>
      <c r="G1205" s="32">
        <v>4.0999999999999996</v>
      </c>
      <c r="H1205" s="36">
        <v>2138</v>
      </c>
      <c r="I1205" s="32" t="s">
        <v>10436</v>
      </c>
      <c r="J1205" s="32" t="s">
        <v>10437</v>
      </c>
      <c r="K1205" s="32" t="s">
        <v>10438</v>
      </c>
      <c r="L1205" s="32" t="s">
        <v>10439</v>
      </c>
      <c r="M1205" s="32" t="s">
        <v>10440</v>
      </c>
      <c r="N1205" s="32" t="s">
        <v>10441</v>
      </c>
      <c r="O1205" s="32" t="s">
        <v>10442</v>
      </c>
      <c r="P1205" s="32" t="s">
        <v>10443</v>
      </c>
    </row>
    <row r="1206" spans="1:16" ht="15.5">
      <c r="A1206" s="32" t="s">
        <v>10444</v>
      </c>
      <c r="B1206" s="32"/>
      <c r="C1206" t="str">
        <f>LEFT(Data!C1206,FIND("|",Data!C1206)-1)</f>
        <v>Home&amp;Kitchen</v>
      </c>
      <c r="D1206" s="37">
        <v>949</v>
      </c>
      <c r="E1206" s="38">
        <v>1999</v>
      </c>
      <c r="F1206" s="33">
        <v>0.53</v>
      </c>
      <c r="G1206" s="32">
        <v>4</v>
      </c>
      <c r="H1206" s="36">
        <v>1679</v>
      </c>
      <c r="I1206" s="32" t="s">
        <v>10446</v>
      </c>
      <c r="J1206" s="32" t="s">
        <v>10447</v>
      </c>
      <c r="K1206" s="32" t="s">
        <v>10448</v>
      </c>
      <c r="L1206" s="32" t="s">
        <v>10449</v>
      </c>
      <c r="M1206" s="32" t="s">
        <v>10450</v>
      </c>
      <c r="N1206" s="32" t="s">
        <v>10451</v>
      </c>
      <c r="O1206" s="32" t="s">
        <v>10452</v>
      </c>
      <c r="P1206" s="32" t="s">
        <v>10453</v>
      </c>
    </row>
    <row r="1207" spans="1:16" ht="15.5">
      <c r="A1207" s="32" t="s">
        <v>10454</v>
      </c>
      <c r="B1207" s="32"/>
      <c r="C1207" t="str">
        <f>LEFT(Data!C1207,FIND("|",Data!C1207)-1)</f>
        <v>Home&amp;Kitchen</v>
      </c>
      <c r="D1207" s="39">
        <v>3657.66</v>
      </c>
      <c r="E1207" s="38">
        <v>5156</v>
      </c>
      <c r="F1207" s="33">
        <v>0.28999999999999998</v>
      </c>
      <c r="G1207" s="32">
        <v>3.9</v>
      </c>
      <c r="H1207" s="36">
        <v>12837</v>
      </c>
      <c r="I1207" s="32" t="s">
        <v>10457</v>
      </c>
      <c r="J1207" s="32" t="s">
        <v>10458</v>
      </c>
      <c r="K1207" s="32" t="s">
        <v>10459</v>
      </c>
      <c r="L1207" s="32" t="s">
        <v>10460</v>
      </c>
      <c r="M1207" s="32" t="s">
        <v>10461</v>
      </c>
      <c r="N1207" s="32" t="s">
        <v>10462</v>
      </c>
      <c r="O1207" s="32" t="s">
        <v>10463</v>
      </c>
      <c r="P1207" s="32" t="s">
        <v>10464</v>
      </c>
    </row>
    <row r="1208" spans="1:16" ht="15.5">
      <c r="A1208" s="32" t="s">
        <v>10465</v>
      </c>
      <c r="B1208" s="32"/>
      <c r="C1208" t="str">
        <f>LEFT(Data!C1208,FIND("|",Data!C1208)-1)</f>
        <v>Home&amp;Kitchen</v>
      </c>
      <c r="D1208" s="38">
        <v>1699</v>
      </c>
      <c r="E1208" s="38">
        <v>1999</v>
      </c>
      <c r="F1208" s="33">
        <v>0.15</v>
      </c>
      <c r="G1208" s="32">
        <v>4.0999999999999996</v>
      </c>
      <c r="H1208" s="36">
        <v>8873</v>
      </c>
      <c r="I1208" s="32" t="s">
        <v>10468</v>
      </c>
      <c r="J1208" s="32" t="s">
        <v>10469</v>
      </c>
      <c r="K1208" s="32" t="s">
        <v>10470</v>
      </c>
      <c r="L1208" s="32" t="s">
        <v>10471</v>
      </c>
      <c r="M1208" s="32" t="s">
        <v>10472</v>
      </c>
      <c r="N1208" s="32" t="s">
        <v>10473</v>
      </c>
      <c r="O1208" s="32" t="s">
        <v>10474</v>
      </c>
      <c r="P1208" s="32" t="s">
        <v>10475</v>
      </c>
    </row>
    <row r="1209" spans="1:16" ht="15.5">
      <c r="A1209" s="32" t="s">
        <v>10476</v>
      </c>
      <c r="B1209" s="32"/>
      <c r="C1209" t="str">
        <f>LEFT(Data!C1209,FIND("|",Data!C1209)-1)</f>
        <v>Home&amp;Kitchen</v>
      </c>
      <c r="D1209" s="38">
        <v>1849</v>
      </c>
      <c r="E1209" s="38">
        <v>2095</v>
      </c>
      <c r="F1209" s="33">
        <v>0.12</v>
      </c>
      <c r="G1209" s="32">
        <v>4.3</v>
      </c>
      <c r="H1209" s="36">
        <v>7681</v>
      </c>
      <c r="I1209" s="32" t="s">
        <v>10478</v>
      </c>
      <c r="J1209" s="32" t="s">
        <v>10479</v>
      </c>
      <c r="K1209" s="32" t="s">
        <v>10480</v>
      </c>
      <c r="L1209" s="32" t="s">
        <v>10481</v>
      </c>
      <c r="M1209" s="32" t="s">
        <v>10482</v>
      </c>
      <c r="N1209" s="32" t="s">
        <v>10483</v>
      </c>
      <c r="O1209" s="32" t="s">
        <v>10484</v>
      </c>
      <c r="P1209" s="32" t="s">
        <v>10485</v>
      </c>
    </row>
    <row r="1210" spans="1:16" ht="15.5">
      <c r="A1210" s="32" t="s">
        <v>10486</v>
      </c>
      <c r="B1210" s="32"/>
      <c r="C1210" t="str">
        <f>LEFT(Data!C1210,FIND("|",Data!C1210)-1)</f>
        <v>Home&amp;Kitchen</v>
      </c>
      <c r="D1210" s="38">
        <v>12499</v>
      </c>
      <c r="E1210" s="38">
        <v>19825</v>
      </c>
      <c r="F1210" s="33">
        <v>0.37</v>
      </c>
      <c r="G1210" s="32">
        <v>4.0999999999999996</v>
      </c>
      <c r="H1210" s="36">
        <v>322</v>
      </c>
      <c r="I1210" s="32" t="s">
        <v>10488</v>
      </c>
      <c r="J1210" s="32" t="s">
        <v>10489</v>
      </c>
      <c r="K1210" s="32" t="s">
        <v>10490</v>
      </c>
      <c r="L1210" s="32" t="s">
        <v>10491</v>
      </c>
      <c r="M1210" s="32" t="s">
        <v>10492</v>
      </c>
      <c r="N1210" s="32" t="s">
        <v>10493</v>
      </c>
      <c r="O1210" s="32" t="s">
        <v>10494</v>
      </c>
      <c r="P1210" s="32" t="s">
        <v>10495</v>
      </c>
    </row>
    <row r="1211" spans="1:16" ht="15.5">
      <c r="A1211" s="32" t="s">
        <v>10496</v>
      </c>
      <c r="B1211" s="32"/>
      <c r="C1211" t="str">
        <f>LEFT(Data!C1211,FIND("|",Data!C1211)-1)</f>
        <v>Home&amp;Kitchen</v>
      </c>
      <c r="D1211" s="38">
        <v>1099</v>
      </c>
      <c r="E1211" s="38">
        <v>1920</v>
      </c>
      <c r="F1211" s="33">
        <v>0.43</v>
      </c>
      <c r="G1211" s="32">
        <v>4.2</v>
      </c>
      <c r="H1211" s="36">
        <v>9772</v>
      </c>
      <c r="I1211" s="32" t="s">
        <v>10498</v>
      </c>
      <c r="J1211" s="32" t="s">
        <v>10499</v>
      </c>
      <c r="K1211" s="32" t="s">
        <v>10500</v>
      </c>
      <c r="L1211" s="32" t="s">
        <v>10501</v>
      </c>
      <c r="M1211" s="32" t="s">
        <v>10502</v>
      </c>
      <c r="N1211" s="32" t="s">
        <v>10503</v>
      </c>
      <c r="O1211" s="32" t="s">
        <v>10504</v>
      </c>
      <c r="P1211" s="32" t="s">
        <v>10505</v>
      </c>
    </row>
    <row r="1212" spans="1:16" ht="15.5">
      <c r="A1212" s="32" t="s">
        <v>10506</v>
      </c>
      <c r="B1212" s="32"/>
      <c r="C1212" t="str">
        <f>LEFT(Data!C1212,FIND("|",Data!C1212)-1)</f>
        <v>Home&amp;Kitchen</v>
      </c>
      <c r="D1212" s="38">
        <v>8199</v>
      </c>
      <c r="E1212" s="38">
        <v>16000</v>
      </c>
      <c r="F1212" s="33">
        <v>0.49</v>
      </c>
      <c r="G1212" s="32">
        <v>3.9</v>
      </c>
      <c r="H1212" s="36">
        <v>18497</v>
      </c>
      <c r="I1212" s="32" t="s">
        <v>10508</v>
      </c>
      <c r="J1212" s="32" t="s">
        <v>10509</v>
      </c>
      <c r="K1212" s="32" t="s">
        <v>10510</v>
      </c>
      <c r="L1212" s="32" t="s">
        <v>10511</v>
      </c>
      <c r="M1212" s="32" t="s">
        <v>10512</v>
      </c>
      <c r="N1212" s="32" t="s">
        <v>10513</v>
      </c>
      <c r="O1212" s="32" t="s">
        <v>10514</v>
      </c>
      <c r="P1212" s="32" t="s">
        <v>10515</v>
      </c>
    </row>
    <row r="1213" spans="1:16" ht="15.5">
      <c r="A1213" s="32" t="s">
        <v>10516</v>
      </c>
      <c r="B1213" s="32"/>
      <c r="C1213" t="str">
        <f>LEFT(Data!C1213,FIND("|",Data!C1213)-1)</f>
        <v>Home&amp;Kitchen</v>
      </c>
      <c r="D1213" s="37">
        <v>499</v>
      </c>
      <c r="E1213" s="38">
        <v>2199</v>
      </c>
      <c r="F1213" s="33">
        <v>0.77</v>
      </c>
      <c r="G1213" s="32">
        <v>3.7</v>
      </c>
      <c r="H1213" s="36">
        <v>53</v>
      </c>
      <c r="I1213" s="32" t="s">
        <v>10518</v>
      </c>
      <c r="J1213" s="32" t="s">
        <v>10519</v>
      </c>
      <c r="K1213" s="32" t="s">
        <v>10520</v>
      </c>
      <c r="L1213" s="32" t="s">
        <v>10521</v>
      </c>
      <c r="M1213" s="32" t="s">
        <v>10522</v>
      </c>
      <c r="N1213" s="32" t="s">
        <v>10523</v>
      </c>
      <c r="O1213" s="32" t="s">
        <v>10524</v>
      </c>
      <c r="P1213" s="32" t="s">
        <v>10525</v>
      </c>
    </row>
    <row r="1214" spans="1:16" ht="15.5">
      <c r="A1214" s="32" t="s">
        <v>10526</v>
      </c>
      <c r="B1214" s="32"/>
      <c r="C1214" t="str">
        <f>LEFT(Data!C1214,FIND("|",Data!C1214)-1)</f>
        <v>Home&amp;Kitchen</v>
      </c>
      <c r="D1214" s="38">
        <v>6999</v>
      </c>
      <c r="E1214" s="38">
        <v>14999</v>
      </c>
      <c r="F1214" s="33">
        <v>0.53</v>
      </c>
      <c r="G1214" s="32">
        <v>4.0999999999999996</v>
      </c>
      <c r="H1214" s="36">
        <v>1728</v>
      </c>
      <c r="I1214" s="32" t="s">
        <v>10528</v>
      </c>
      <c r="J1214" s="32" t="s">
        <v>10529</v>
      </c>
      <c r="K1214" s="32" t="s">
        <v>10530</v>
      </c>
      <c r="L1214" s="32" t="s">
        <v>10531</v>
      </c>
      <c r="M1214" s="32" t="s">
        <v>10532</v>
      </c>
      <c r="N1214" s="32" t="s">
        <v>10533</v>
      </c>
      <c r="O1214" s="32" t="s">
        <v>10534</v>
      </c>
      <c r="P1214" s="32" t="s">
        <v>10535</v>
      </c>
    </row>
    <row r="1215" spans="1:16" ht="15.5">
      <c r="A1215" s="32" t="s">
        <v>10536</v>
      </c>
      <c r="B1215" s="32"/>
      <c r="C1215" t="str">
        <f>LEFT(Data!C1215,FIND("|",Data!C1215)-1)</f>
        <v>Home&amp;Kitchen</v>
      </c>
      <c r="D1215" s="38">
        <v>1595</v>
      </c>
      <c r="E1215" s="38">
        <v>1799</v>
      </c>
      <c r="F1215" s="33">
        <v>0.11</v>
      </c>
      <c r="G1215" s="32">
        <v>4</v>
      </c>
      <c r="H1215" s="36">
        <v>2877</v>
      </c>
      <c r="I1215" s="32" t="s">
        <v>10538</v>
      </c>
      <c r="J1215" s="32" t="s">
        <v>10539</v>
      </c>
      <c r="K1215" s="32" t="s">
        <v>10540</v>
      </c>
      <c r="L1215" s="32" t="s">
        <v>10541</v>
      </c>
      <c r="M1215" s="32" t="s">
        <v>10542</v>
      </c>
      <c r="N1215" s="32" t="s">
        <v>10543</v>
      </c>
      <c r="O1215" s="32" t="s">
        <v>10544</v>
      </c>
      <c r="P1215" s="32" t="s">
        <v>10545</v>
      </c>
    </row>
    <row r="1216" spans="1:16" ht="15.5">
      <c r="A1216" s="32" t="s">
        <v>10546</v>
      </c>
      <c r="B1216" s="32"/>
      <c r="C1216" t="str">
        <f>LEFT(Data!C1216,FIND("|",Data!C1216)-1)</f>
        <v>Home&amp;Kitchen</v>
      </c>
      <c r="D1216" s="38">
        <v>1049</v>
      </c>
      <c r="E1216" s="38">
        <v>1950</v>
      </c>
      <c r="F1216" s="33">
        <v>0.46</v>
      </c>
      <c r="G1216" s="32">
        <v>3.8</v>
      </c>
      <c r="H1216" s="36">
        <v>250</v>
      </c>
      <c r="I1216" s="32" t="s">
        <v>10548</v>
      </c>
      <c r="J1216" s="32" t="s">
        <v>10549</v>
      </c>
      <c r="K1216" s="32" t="s">
        <v>10550</v>
      </c>
      <c r="L1216" s="32" t="s">
        <v>10551</v>
      </c>
      <c r="M1216" s="32" t="s">
        <v>10552</v>
      </c>
      <c r="N1216" s="32" t="s">
        <v>10553</v>
      </c>
      <c r="O1216" s="32" t="s">
        <v>10554</v>
      </c>
      <c r="P1216" s="32" t="s">
        <v>10555</v>
      </c>
    </row>
    <row r="1217" spans="1:16" ht="15.5">
      <c r="A1217" s="32" t="s">
        <v>10556</v>
      </c>
      <c r="B1217" s="32"/>
      <c r="C1217" t="str">
        <f>LEFT(Data!C1217,FIND("|",Data!C1217)-1)</f>
        <v>Home&amp;Kitchen</v>
      </c>
      <c r="D1217" s="38">
        <v>1182</v>
      </c>
      <c r="E1217" s="38">
        <v>2995</v>
      </c>
      <c r="F1217" s="33">
        <v>0.61</v>
      </c>
      <c r="G1217" s="32">
        <v>4.2</v>
      </c>
      <c r="H1217" s="36">
        <v>5178</v>
      </c>
      <c r="I1217" s="32" t="s">
        <v>10558</v>
      </c>
      <c r="J1217" s="32" t="s">
        <v>10559</v>
      </c>
      <c r="K1217" s="32" t="s">
        <v>10560</v>
      </c>
      <c r="L1217" s="32" t="s">
        <v>10561</v>
      </c>
      <c r="M1217" s="32" t="s">
        <v>10562</v>
      </c>
      <c r="N1217" s="32" t="s">
        <v>10563</v>
      </c>
      <c r="O1217" s="32" t="s">
        <v>10564</v>
      </c>
      <c r="P1217" s="32" t="s">
        <v>10565</v>
      </c>
    </row>
    <row r="1218" spans="1:16" ht="15.5">
      <c r="A1218" s="32" t="s">
        <v>10566</v>
      </c>
      <c r="B1218" s="32"/>
      <c r="C1218" t="str">
        <f>LEFT(Data!C1218,FIND("|",Data!C1218)-1)</f>
        <v>Home&amp;Kitchen</v>
      </c>
      <c r="D1218" s="37">
        <v>499</v>
      </c>
      <c r="E1218" s="37">
        <v>999</v>
      </c>
      <c r="F1218" s="33">
        <v>0.5</v>
      </c>
      <c r="G1218" s="32">
        <v>4.5999999999999996</v>
      </c>
      <c r="H1218" s="36">
        <v>79</v>
      </c>
      <c r="I1218" s="32" t="s">
        <v>10568</v>
      </c>
      <c r="J1218" s="32" t="s">
        <v>10569</v>
      </c>
      <c r="K1218" s="32" t="s">
        <v>10570</v>
      </c>
      <c r="L1218" s="32" t="s">
        <v>10571</v>
      </c>
      <c r="M1218" s="32" t="s">
        <v>10572</v>
      </c>
      <c r="N1218" s="32" t="s">
        <v>10573</v>
      </c>
      <c r="O1218" s="32" t="s">
        <v>10574</v>
      </c>
      <c r="P1218" s="32" t="s">
        <v>10575</v>
      </c>
    </row>
    <row r="1219" spans="1:16" ht="15.5">
      <c r="A1219" s="32" t="s">
        <v>10576</v>
      </c>
      <c r="B1219" s="32"/>
      <c r="C1219" t="str">
        <f>LEFT(Data!C1219,FIND("|",Data!C1219)-1)</f>
        <v>Home&amp;Kitchen</v>
      </c>
      <c r="D1219" s="38">
        <v>8799</v>
      </c>
      <c r="E1219" s="38">
        <v>11995</v>
      </c>
      <c r="F1219" s="33">
        <v>0.27</v>
      </c>
      <c r="G1219" s="32">
        <v>4.0999999999999996</v>
      </c>
      <c r="H1219" s="36">
        <v>4157</v>
      </c>
      <c r="I1219" s="32" t="s">
        <v>10578</v>
      </c>
      <c r="J1219" s="32" t="s">
        <v>10579</v>
      </c>
      <c r="K1219" s="32" t="s">
        <v>10580</v>
      </c>
      <c r="L1219" s="32" t="s">
        <v>10581</v>
      </c>
      <c r="M1219" s="32" t="s">
        <v>10582</v>
      </c>
      <c r="N1219" s="32" t="s">
        <v>10583</v>
      </c>
      <c r="O1219" s="32" t="s">
        <v>10584</v>
      </c>
      <c r="P1219" s="32" t="s">
        <v>10585</v>
      </c>
    </row>
    <row r="1220" spans="1:16" ht="15.5">
      <c r="A1220" s="32" t="s">
        <v>10586</v>
      </c>
      <c r="B1220" s="32"/>
      <c r="C1220" t="str">
        <f>LEFT(Data!C1220,FIND("|",Data!C1220)-1)</f>
        <v>Home&amp;Kitchen</v>
      </c>
      <c r="D1220" s="38">
        <v>1529</v>
      </c>
      <c r="E1220" s="38">
        <v>2999</v>
      </c>
      <c r="F1220" s="33">
        <v>0.49</v>
      </c>
      <c r="G1220" s="32">
        <v>3.3</v>
      </c>
      <c r="H1220" s="36">
        <v>29</v>
      </c>
      <c r="I1220" s="32" t="s">
        <v>10588</v>
      </c>
      <c r="J1220" s="32" t="s">
        <v>10589</v>
      </c>
      <c r="K1220" s="32" t="s">
        <v>10590</v>
      </c>
      <c r="L1220" s="32" t="s">
        <v>10591</v>
      </c>
      <c r="M1220" s="32" t="s">
        <v>10592</v>
      </c>
      <c r="N1220" s="32" t="s">
        <v>10593</v>
      </c>
      <c r="O1220" s="32" t="s">
        <v>10594</v>
      </c>
      <c r="P1220" s="32" t="s">
        <v>10595</v>
      </c>
    </row>
    <row r="1221" spans="1:16" ht="15.5">
      <c r="A1221" s="32" t="s">
        <v>10596</v>
      </c>
      <c r="B1221" s="32"/>
      <c r="C1221" t="str">
        <f>LEFT(Data!C1221,FIND("|",Data!C1221)-1)</f>
        <v>Home&amp;Kitchen</v>
      </c>
      <c r="D1221" s="38">
        <v>1199</v>
      </c>
      <c r="E1221" s="38">
        <v>1690</v>
      </c>
      <c r="F1221" s="33">
        <v>0.28999999999999998</v>
      </c>
      <c r="G1221" s="32">
        <v>4.2</v>
      </c>
      <c r="H1221" s="36">
        <v>4580</v>
      </c>
      <c r="I1221" s="32" t="s">
        <v>10598</v>
      </c>
      <c r="J1221" s="32" t="s">
        <v>10599</v>
      </c>
      <c r="K1221" s="32" t="s">
        <v>10600</v>
      </c>
      <c r="L1221" s="32" t="s">
        <v>10601</v>
      </c>
      <c r="M1221" s="32" t="s">
        <v>10602</v>
      </c>
      <c r="N1221" s="32" t="s">
        <v>10603</v>
      </c>
      <c r="O1221" s="32" t="s">
        <v>10604</v>
      </c>
      <c r="P1221" s="32" t="s">
        <v>10605</v>
      </c>
    </row>
    <row r="1222" spans="1:16" ht="15.5">
      <c r="A1222" s="32" t="s">
        <v>10606</v>
      </c>
      <c r="B1222" s="32"/>
      <c r="C1222" t="str">
        <f>LEFT(Data!C1222,FIND("|",Data!C1222)-1)</f>
        <v>Home&amp;Kitchen</v>
      </c>
      <c r="D1222" s="38">
        <v>1052</v>
      </c>
      <c r="E1222" s="38">
        <v>1790</v>
      </c>
      <c r="F1222" s="33">
        <v>0.41</v>
      </c>
      <c r="G1222" s="32">
        <v>4.3</v>
      </c>
      <c r="H1222" s="36">
        <v>1404</v>
      </c>
      <c r="I1222" s="32" t="s">
        <v>10608</v>
      </c>
      <c r="J1222" s="32" t="s">
        <v>10609</v>
      </c>
      <c r="K1222" s="32" t="s">
        <v>10610</v>
      </c>
      <c r="L1222" s="32" t="s">
        <v>10611</v>
      </c>
      <c r="M1222" s="32" t="s">
        <v>10612</v>
      </c>
      <c r="N1222" s="32" t="s">
        <v>10613</v>
      </c>
      <c r="O1222" s="32" t="s">
        <v>10614</v>
      </c>
      <c r="P1222" s="32" t="s">
        <v>10615</v>
      </c>
    </row>
    <row r="1223" spans="1:16" ht="15.5">
      <c r="A1223" s="32" t="s">
        <v>10616</v>
      </c>
      <c r="B1223" s="32"/>
      <c r="C1223" t="str">
        <f>LEFT(Data!C1223,FIND("|",Data!C1223)-1)</f>
        <v>Home&amp;Kitchen</v>
      </c>
      <c r="D1223" s="38">
        <v>6499</v>
      </c>
      <c r="E1223" s="38">
        <v>8995</v>
      </c>
      <c r="F1223" s="33">
        <v>0.28000000000000003</v>
      </c>
      <c r="G1223" s="32">
        <v>4.3</v>
      </c>
      <c r="H1223" s="36">
        <v>2810</v>
      </c>
      <c r="I1223" s="32" t="s">
        <v>10619</v>
      </c>
      <c r="J1223" s="32" t="s">
        <v>10620</v>
      </c>
      <c r="K1223" s="32" t="s">
        <v>10621</v>
      </c>
      <c r="L1223" s="32" t="s">
        <v>10622</v>
      </c>
      <c r="M1223" s="32" t="s">
        <v>10623</v>
      </c>
      <c r="N1223" s="32" t="s">
        <v>10624</v>
      </c>
      <c r="O1223" s="32" t="s">
        <v>10625</v>
      </c>
      <c r="P1223" s="32" t="s">
        <v>10626</v>
      </c>
    </row>
    <row r="1224" spans="1:16" ht="15.5">
      <c r="A1224" s="32" t="s">
        <v>10627</v>
      </c>
      <c r="B1224" s="32"/>
      <c r="C1224" t="str">
        <f>LEFT(Data!C1224,FIND("|",Data!C1224)-1)</f>
        <v>Home&amp;Kitchen</v>
      </c>
      <c r="D1224" s="37">
        <v>239</v>
      </c>
      <c r="E1224" s="37">
        <v>239</v>
      </c>
      <c r="F1224" s="33">
        <v>0</v>
      </c>
      <c r="G1224" s="32">
        <v>4.3</v>
      </c>
      <c r="H1224" s="36">
        <v>7</v>
      </c>
      <c r="I1224" s="32" t="s">
        <v>10629</v>
      </c>
      <c r="J1224" s="32" t="s">
        <v>10630</v>
      </c>
      <c r="K1224" s="32" t="s">
        <v>10631</v>
      </c>
      <c r="L1224" s="32" t="s">
        <v>10632</v>
      </c>
      <c r="M1224" s="32" t="s">
        <v>10633</v>
      </c>
      <c r="N1224" s="32" t="s">
        <v>10634</v>
      </c>
      <c r="O1224" s="32" t="s">
        <v>10635</v>
      </c>
      <c r="P1224" s="32" t="s">
        <v>10636</v>
      </c>
    </row>
    <row r="1225" spans="1:16" ht="15.5">
      <c r="A1225" s="32" t="s">
        <v>10637</v>
      </c>
      <c r="B1225" s="32"/>
      <c r="C1225" t="str">
        <f>LEFT(Data!C1225,FIND("|",Data!C1225)-1)</f>
        <v>Home&amp;Kitchen</v>
      </c>
      <c r="D1225" s="37">
        <v>699</v>
      </c>
      <c r="E1225" s="38">
        <v>1599</v>
      </c>
      <c r="F1225" s="33">
        <v>0.56000000000000005</v>
      </c>
      <c r="G1225" s="32">
        <v>4.7</v>
      </c>
      <c r="H1225" s="36">
        <v>1729</v>
      </c>
      <c r="I1225" s="32" t="s">
        <v>10639</v>
      </c>
      <c r="J1225" s="32" t="s">
        <v>10640</v>
      </c>
      <c r="K1225" s="32" t="s">
        <v>10641</v>
      </c>
      <c r="L1225" s="32" t="s">
        <v>10642</v>
      </c>
      <c r="M1225" s="32" t="s">
        <v>10643</v>
      </c>
      <c r="N1225" s="32" t="s">
        <v>10644</v>
      </c>
      <c r="O1225" s="32" t="s">
        <v>10645</v>
      </c>
      <c r="P1225" s="32" t="s">
        <v>10646</v>
      </c>
    </row>
    <row r="1226" spans="1:16" ht="15.5">
      <c r="A1226" s="32" t="s">
        <v>10647</v>
      </c>
      <c r="B1226" s="32"/>
      <c r="C1226" t="str">
        <f>LEFT(Data!C1226,FIND("|",Data!C1226)-1)</f>
        <v>Home&amp;Kitchen</v>
      </c>
      <c r="D1226" s="38">
        <v>2599</v>
      </c>
      <c r="E1226" s="38">
        <v>4290</v>
      </c>
      <c r="F1226" s="33">
        <v>0.39</v>
      </c>
      <c r="G1226" s="32">
        <v>4.4000000000000004</v>
      </c>
      <c r="H1226" s="36">
        <v>2116</v>
      </c>
      <c r="I1226" s="32" t="s">
        <v>10650</v>
      </c>
      <c r="J1226" s="32" t="s">
        <v>10651</v>
      </c>
      <c r="K1226" s="32" t="s">
        <v>10652</v>
      </c>
      <c r="L1226" s="32" t="s">
        <v>10653</v>
      </c>
      <c r="M1226" s="32" t="s">
        <v>10654</v>
      </c>
      <c r="N1226" s="32" t="s">
        <v>10655</v>
      </c>
      <c r="O1226" s="32" t="s">
        <v>10656</v>
      </c>
      <c r="P1226" s="32" t="s">
        <v>10657</v>
      </c>
    </row>
    <row r="1227" spans="1:16" ht="15.5">
      <c r="A1227" s="32" t="s">
        <v>10658</v>
      </c>
      <c r="B1227" s="32"/>
      <c r="C1227" t="str">
        <f>LEFT(Data!C1227,FIND("|",Data!C1227)-1)</f>
        <v>Home&amp;Kitchen</v>
      </c>
      <c r="D1227" s="38">
        <v>1547</v>
      </c>
      <c r="E1227" s="38">
        <v>2890</v>
      </c>
      <c r="F1227" s="33">
        <v>0.46</v>
      </c>
      <c r="G1227" s="32">
        <v>3.9</v>
      </c>
      <c r="H1227" s="36">
        <v>463</v>
      </c>
      <c r="I1227" s="32" t="s">
        <v>10660</v>
      </c>
      <c r="J1227" s="32" t="s">
        <v>10661</v>
      </c>
      <c r="K1227" s="32" t="s">
        <v>10662</v>
      </c>
      <c r="L1227" s="32" t="s">
        <v>10663</v>
      </c>
      <c r="M1227" s="32" t="s">
        <v>10664</v>
      </c>
      <c r="N1227" s="32" t="s">
        <v>10665</v>
      </c>
      <c r="O1227" s="32" t="s">
        <v>10666</v>
      </c>
      <c r="P1227" s="32" t="s">
        <v>10667</v>
      </c>
    </row>
    <row r="1228" spans="1:16" ht="15.5">
      <c r="A1228" s="32" t="s">
        <v>10668</v>
      </c>
      <c r="B1228" s="32"/>
      <c r="C1228" t="str">
        <f>LEFT(Data!C1228,FIND("|",Data!C1228)-1)</f>
        <v>Home&amp;Kitchen</v>
      </c>
      <c r="D1228" s="37">
        <v>499</v>
      </c>
      <c r="E1228" s="38">
        <v>1299</v>
      </c>
      <c r="F1228" s="33">
        <v>0.62</v>
      </c>
      <c r="G1228" s="32">
        <v>4.7</v>
      </c>
      <c r="H1228" s="36">
        <v>54</v>
      </c>
      <c r="I1228" s="32" t="s">
        <v>10670</v>
      </c>
      <c r="J1228" s="32" t="s">
        <v>10671</v>
      </c>
      <c r="K1228" s="32" t="s">
        <v>10672</v>
      </c>
      <c r="L1228" s="32" t="s">
        <v>10673</v>
      </c>
      <c r="M1228" s="32" t="s">
        <v>10674</v>
      </c>
      <c r="N1228" s="32" t="s">
        <v>10675</v>
      </c>
      <c r="O1228" s="32" t="s">
        <v>10676</v>
      </c>
      <c r="P1228" s="32" t="s">
        <v>10677</v>
      </c>
    </row>
    <row r="1229" spans="1:16" ht="15.5">
      <c r="A1229" s="32" t="s">
        <v>10678</v>
      </c>
      <c r="B1229" s="32"/>
      <c r="C1229" t="str">
        <f>LEFT(Data!C1229,FIND("|",Data!C1229)-1)</f>
        <v>Home&amp;Kitchen</v>
      </c>
      <c r="D1229" s="37">
        <v>510</v>
      </c>
      <c r="E1229" s="37">
        <v>640</v>
      </c>
      <c r="F1229" s="33">
        <v>0.2</v>
      </c>
      <c r="G1229" s="32">
        <v>4.0999999999999996</v>
      </c>
      <c r="H1229" s="36">
        <v>7229</v>
      </c>
      <c r="I1229" s="32" t="s">
        <v>10680</v>
      </c>
      <c r="J1229" s="32" t="s">
        <v>10681</v>
      </c>
      <c r="K1229" s="32" t="s">
        <v>10682</v>
      </c>
      <c r="L1229" s="32" t="s">
        <v>10683</v>
      </c>
      <c r="M1229" s="32" t="s">
        <v>10684</v>
      </c>
      <c r="N1229" s="32" t="s">
        <v>10685</v>
      </c>
      <c r="O1229" s="32" t="s">
        <v>10686</v>
      </c>
      <c r="P1229" s="32" t="s">
        <v>10687</v>
      </c>
    </row>
    <row r="1230" spans="1:16" ht="15.5">
      <c r="A1230" s="32" t="s">
        <v>10688</v>
      </c>
      <c r="B1230" s="32"/>
      <c r="C1230" t="str">
        <f>LEFT(Data!C1230,FIND("|",Data!C1230)-1)</f>
        <v>Home&amp;Kitchen</v>
      </c>
      <c r="D1230" s="38">
        <v>1899</v>
      </c>
      <c r="E1230" s="38">
        <v>3790</v>
      </c>
      <c r="F1230" s="33">
        <v>0.5</v>
      </c>
      <c r="G1230" s="32">
        <v>3.8</v>
      </c>
      <c r="H1230" s="36">
        <v>3842</v>
      </c>
      <c r="I1230" s="32" t="s">
        <v>10690</v>
      </c>
      <c r="J1230" s="32" t="s">
        <v>10691</v>
      </c>
      <c r="K1230" s="32" t="s">
        <v>10692</v>
      </c>
      <c r="L1230" s="32" t="s">
        <v>10693</v>
      </c>
      <c r="M1230" s="32" t="s">
        <v>10694</v>
      </c>
      <c r="N1230" s="32" t="s">
        <v>10695</v>
      </c>
      <c r="O1230" s="32" t="s">
        <v>10696</v>
      </c>
      <c r="P1230" s="32" t="s">
        <v>10697</v>
      </c>
    </row>
    <row r="1231" spans="1:16" ht="15.5">
      <c r="A1231" s="32" t="s">
        <v>10698</v>
      </c>
      <c r="B1231" s="32"/>
      <c r="C1231" t="str">
        <f>LEFT(Data!C1231,FIND("|",Data!C1231)-1)</f>
        <v>Home&amp;Kitchen</v>
      </c>
      <c r="D1231" s="38">
        <v>2599</v>
      </c>
      <c r="E1231" s="38">
        <v>4560</v>
      </c>
      <c r="F1231" s="33">
        <v>0.43</v>
      </c>
      <c r="G1231" s="32">
        <v>4.4000000000000004</v>
      </c>
      <c r="H1231" s="36">
        <v>646</v>
      </c>
      <c r="I1231" s="32" t="s">
        <v>10700</v>
      </c>
      <c r="J1231" s="32" t="s">
        <v>10701</v>
      </c>
      <c r="K1231" s="32" t="s">
        <v>10702</v>
      </c>
      <c r="L1231" s="32" t="s">
        <v>10703</v>
      </c>
      <c r="M1231" s="32" t="s">
        <v>10704</v>
      </c>
      <c r="N1231" s="32" t="s">
        <v>10705</v>
      </c>
      <c r="O1231" s="32" t="s">
        <v>8769</v>
      </c>
      <c r="P1231" s="32" t="s">
        <v>10706</v>
      </c>
    </row>
    <row r="1232" spans="1:16" ht="15.5">
      <c r="A1232" s="32" t="s">
        <v>10707</v>
      </c>
      <c r="B1232" s="32"/>
      <c r="C1232" t="str">
        <f>LEFT(Data!C1232,FIND("|",Data!C1232)-1)</f>
        <v>Home&amp;Kitchen</v>
      </c>
      <c r="D1232" s="38">
        <v>1199</v>
      </c>
      <c r="E1232" s="38">
        <v>3500</v>
      </c>
      <c r="F1232" s="33">
        <v>0.66</v>
      </c>
      <c r="G1232" s="32">
        <v>4.3</v>
      </c>
      <c r="H1232" s="36">
        <v>1802</v>
      </c>
      <c r="I1232" s="32" t="s">
        <v>10709</v>
      </c>
      <c r="J1232" s="32" t="s">
        <v>10710</v>
      </c>
      <c r="K1232" s="32" t="s">
        <v>10711</v>
      </c>
      <c r="L1232" s="32" t="s">
        <v>10712</v>
      </c>
      <c r="M1232" s="32" t="s">
        <v>10713</v>
      </c>
      <c r="N1232" s="32" t="s">
        <v>10714</v>
      </c>
      <c r="O1232" s="32" t="s">
        <v>10715</v>
      </c>
      <c r="P1232" s="32" t="s">
        <v>10716</v>
      </c>
    </row>
    <row r="1233" spans="1:16" ht="15.5">
      <c r="A1233" s="32" t="s">
        <v>10717</v>
      </c>
      <c r="B1233" s="32"/>
      <c r="C1233" t="str">
        <f>LEFT(Data!C1233,FIND("|",Data!C1233)-1)</f>
        <v>Home&amp;Kitchen</v>
      </c>
      <c r="D1233" s="37">
        <v>999</v>
      </c>
      <c r="E1233" s="38">
        <v>2600</v>
      </c>
      <c r="F1233" s="33">
        <v>0.62</v>
      </c>
      <c r="G1233" s="32">
        <v>3.4</v>
      </c>
      <c r="H1233" s="36">
        <v>252</v>
      </c>
      <c r="I1233" s="32" t="s">
        <v>10719</v>
      </c>
      <c r="J1233" s="32" t="s">
        <v>10720</v>
      </c>
      <c r="K1233" s="32" t="s">
        <v>10721</v>
      </c>
      <c r="L1233" s="32" t="s">
        <v>10722</v>
      </c>
      <c r="M1233" s="32" t="s">
        <v>10723</v>
      </c>
      <c r="N1233" s="32" t="s">
        <v>10724</v>
      </c>
      <c r="O1233" s="32" t="s">
        <v>10725</v>
      </c>
      <c r="P1233" s="32" t="s">
        <v>10726</v>
      </c>
    </row>
    <row r="1234" spans="1:16" ht="15.5">
      <c r="A1234" s="32" t="s">
        <v>10727</v>
      </c>
      <c r="B1234" s="32"/>
      <c r="C1234" t="str">
        <f>LEFT(Data!C1234,FIND("|",Data!C1234)-1)</f>
        <v>Home&amp;Kitchen</v>
      </c>
      <c r="D1234" s="38">
        <v>1999</v>
      </c>
      <c r="E1234" s="38">
        <v>3300</v>
      </c>
      <c r="F1234" s="33">
        <v>0.39</v>
      </c>
      <c r="G1234" s="32">
        <v>4.2</v>
      </c>
      <c r="H1234" s="36">
        <v>780</v>
      </c>
      <c r="I1234" s="32" t="s">
        <v>10729</v>
      </c>
      <c r="J1234" s="32" t="s">
        <v>10730</v>
      </c>
      <c r="K1234" s="32" t="s">
        <v>10731</v>
      </c>
      <c r="L1234" s="32" t="s">
        <v>10732</v>
      </c>
      <c r="M1234" s="32" t="s">
        <v>10733</v>
      </c>
      <c r="N1234" s="32" t="s">
        <v>10734</v>
      </c>
      <c r="O1234" s="32" t="s">
        <v>10735</v>
      </c>
      <c r="P1234" s="32" t="s">
        <v>10736</v>
      </c>
    </row>
    <row r="1235" spans="1:16" ht="15.5">
      <c r="A1235" s="32" t="s">
        <v>10737</v>
      </c>
      <c r="B1235" s="32"/>
      <c r="C1235" t="str">
        <f>LEFT(Data!C1235,FIND("|",Data!C1235)-1)</f>
        <v>Home&amp;Kitchen</v>
      </c>
      <c r="D1235" s="37">
        <v>210</v>
      </c>
      <c r="E1235" s="37">
        <v>699</v>
      </c>
      <c r="F1235" s="33">
        <v>0.7</v>
      </c>
      <c r="G1235" s="32">
        <v>3.7</v>
      </c>
      <c r="H1235" s="36">
        <v>74</v>
      </c>
      <c r="I1235" s="32" t="s">
        <v>10739</v>
      </c>
      <c r="J1235" s="32" t="s">
        <v>10740</v>
      </c>
      <c r="K1235" s="32" t="s">
        <v>10741</v>
      </c>
      <c r="L1235" s="32" t="s">
        <v>10742</v>
      </c>
      <c r="M1235" s="32" t="s">
        <v>10743</v>
      </c>
      <c r="N1235" s="32" t="s">
        <v>10744</v>
      </c>
      <c r="O1235" s="32" t="s">
        <v>10745</v>
      </c>
      <c r="P1235" s="32" t="s">
        <v>10746</v>
      </c>
    </row>
    <row r="1236" spans="1:16" ht="15.5">
      <c r="A1236" s="32" t="s">
        <v>10747</v>
      </c>
      <c r="B1236" s="32"/>
      <c r="C1236" t="str">
        <f>LEFT(Data!C1236,FIND("|",Data!C1236)-1)</f>
        <v>Home&amp;Kitchen</v>
      </c>
      <c r="D1236" s="38">
        <v>14499</v>
      </c>
      <c r="E1236" s="38">
        <v>23559</v>
      </c>
      <c r="F1236" s="33">
        <v>0.38</v>
      </c>
      <c r="G1236" s="32">
        <v>4.3</v>
      </c>
      <c r="H1236" s="36">
        <v>2026</v>
      </c>
      <c r="I1236" s="32" t="s">
        <v>10749</v>
      </c>
      <c r="J1236" s="32" t="s">
        <v>10750</v>
      </c>
      <c r="K1236" s="32" t="s">
        <v>10751</v>
      </c>
      <c r="L1236" s="32" t="s">
        <v>10752</v>
      </c>
      <c r="M1236" s="32" t="s">
        <v>10753</v>
      </c>
      <c r="N1236" s="32" t="s">
        <v>10754</v>
      </c>
      <c r="O1236" s="32" t="s">
        <v>10755</v>
      </c>
      <c r="P1236" s="32" t="s">
        <v>10756</v>
      </c>
    </row>
    <row r="1237" spans="1:16" ht="15.5">
      <c r="A1237" s="32" t="s">
        <v>10757</v>
      </c>
      <c r="B1237" s="32"/>
      <c r="C1237" t="str">
        <f>LEFT(Data!C1237,FIND("|",Data!C1237)-1)</f>
        <v>Home&amp;Kitchen</v>
      </c>
      <c r="D1237" s="37">
        <v>950</v>
      </c>
      <c r="E1237" s="38">
        <v>1599</v>
      </c>
      <c r="F1237" s="33">
        <v>0.41</v>
      </c>
      <c r="G1237" s="32">
        <v>4.3</v>
      </c>
      <c r="H1237" s="36">
        <v>5911</v>
      </c>
      <c r="I1237" s="32" t="s">
        <v>10759</v>
      </c>
      <c r="J1237" s="32" t="s">
        <v>10760</v>
      </c>
      <c r="K1237" s="32" t="s">
        <v>10761</v>
      </c>
      <c r="L1237" s="32" t="s">
        <v>10762</v>
      </c>
      <c r="M1237" s="32" t="s">
        <v>10763</v>
      </c>
      <c r="N1237" s="32" t="s">
        <v>10764</v>
      </c>
      <c r="O1237" s="32" t="s">
        <v>10765</v>
      </c>
      <c r="P1237" s="32" t="s">
        <v>10766</v>
      </c>
    </row>
    <row r="1238" spans="1:16" ht="15.5">
      <c r="A1238" s="32" t="s">
        <v>10767</v>
      </c>
      <c r="B1238" s="32"/>
      <c r="C1238" t="str">
        <f>LEFT(Data!C1238,FIND("|",Data!C1238)-1)</f>
        <v>Home&amp;Kitchen</v>
      </c>
      <c r="D1238" s="38">
        <v>7199</v>
      </c>
      <c r="E1238" s="38">
        <v>9995</v>
      </c>
      <c r="F1238" s="33">
        <v>0.28000000000000003</v>
      </c>
      <c r="G1238" s="32">
        <v>4.4000000000000004</v>
      </c>
      <c r="H1238" s="36">
        <v>1964</v>
      </c>
      <c r="I1238" s="32" t="s">
        <v>10769</v>
      </c>
      <c r="J1238" s="32" t="s">
        <v>10770</v>
      </c>
      <c r="K1238" s="32" t="s">
        <v>10771</v>
      </c>
      <c r="L1238" s="32" t="s">
        <v>10772</v>
      </c>
      <c r="M1238" s="32" t="s">
        <v>10773</v>
      </c>
      <c r="N1238" s="32" t="s">
        <v>10774</v>
      </c>
      <c r="O1238" s="32" t="s">
        <v>10775</v>
      </c>
      <c r="P1238" s="32" t="s">
        <v>10776</v>
      </c>
    </row>
    <row r="1239" spans="1:16" ht="15.5">
      <c r="A1239" s="32" t="s">
        <v>10777</v>
      </c>
      <c r="B1239" s="32"/>
      <c r="C1239" t="str">
        <f>LEFT(Data!C1239,FIND("|",Data!C1239)-1)</f>
        <v>Home&amp;Kitchen</v>
      </c>
      <c r="D1239" s="38">
        <v>2439</v>
      </c>
      <c r="E1239" s="38">
        <v>2545</v>
      </c>
      <c r="F1239" s="33">
        <v>0.04</v>
      </c>
      <c r="G1239" s="32">
        <v>4.0999999999999996</v>
      </c>
      <c r="H1239" s="36">
        <v>25</v>
      </c>
      <c r="I1239" s="32" t="s">
        <v>10779</v>
      </c>
      <c r="J1239" s="32" t="s">
        <v>10780</v>
      </c>
      <c r="K1239" s="32" t="s">
        <v>10781</v>
      </c>
      <c r="L1239" s="32" t="s">
        <v>10782</v>
      </c>
      <c r="M1239" s="32" t="s">
        <v>10783</v>
      </c>
      <c r="N1239" s="32" t="s">
        <v>10784</v>
      </c>
      <c r="O1239" s="32" t="s">
        <v>10785</v>
      </c>
      <c r="P1239" s="32" t="s">
        <v>10786</v>
      </c>
    </row>
    <row r="1240" spans="1:16" ht="15.5">
      <c r="A1240" s="32" t="s">
        <v>10787</v>
      </c>
      <c r="B1240" s="32"/>
      <c r="C1240" t="str">
        <f>LEFT(Data!C1240,FIND("|",Data!C1240)-1)</f>
        <v>Home&amp;Kitchen</v>
      </c>
      <c r="D1240" s="38">
        <v>7799</v>
      </c>
      <c r="E1240" s="38">
        <v>8995</v>
      </c>
      <c r="F1240" s="33">
        <v>0.13</v>
      </c>
      <c r="G1240" s="32">
        <v>4</v>
      </c>
      <c r="H1240" s="36">
        <v>3160</v>
      </c>
      <c r="I1240" s="32" t="s">
        <v>10789</v>
      </c>
      <c r="J1240" s="32" t="s">
        <v>10790</v>
      </c>
      <c r="K1240" s="32" t="s">
        <v>10791</v>
      </c>
      <c r="L1240" s="32" t="s">
        <v>10792</v>
      </c>
      <c r="M1240" s="32" t="s">
        <v>10793</v>
      </c>
      <c r="N1240" s="32" t="s">
        <v>10794</v>
      </c>
      <c r="O1240" s="32" t="s">
        <v>10795</v>
      </c>
      <c r="P1240" s="32" t="s">
        <v>10796</v>
      </c>
    </row>
    <row r="1241" spans="1:16" ht="15.5">
      <c r="A1241" s="32" t="s">
        <v>10797</v>
      </c>
      <c r="B1241" s="32"/>
      <c r="C1241" t="str">
        <f>LEFT(Data!C1241,FIND("|",Data!C1241)-1)</f>
        <v>Home&amp;Kitchen</v>
      </c>
      <c r="D1241" s="38">
        <v>1599</v>
      </c>
      <c r="E1241" s="38">
        <v>1999</v>
      </c>
      <c r="F1241" s="33">
        <v>0.2</v>
      </c>
      <c r="G1241" s="32">
        <v>4.4000000000000004</v>
      </c>
      <c r="H1241" s="36">
        <v>1558</v>
      </c>
      <c r="I1241" s="32" t="s">
        <v>10799</v>
      </c>
      <c r="J1241" s="32" t="s">
        <v>10800</v>
      </c>
      <c r="K1241" s="32" t="s">
        <v>10801</v>
      </c>
      <c r="L1241" s="32" t="s">
        <v>10802</v>
      </c>
      <c r="M1241" s="32" t="s">
        <v>10803</v>
      </c>
      <c r="N1241" s="32" t="s">
        <v>10804</v>
      </c>
      <c r="O1241" s="32" t="s">
        <v>10805</v>
      </c>
      <c r="P1241" s="32" t="s">
        <v>10806</v>
      </c>
    </row>
    <row r="1242" spans="1:16" ht="15.5">
      <c r="A1242" s="32" t="s">
        <v>10807</v>
      </c>
      <c r="B1242" s="32"/>
      <c r="C1242" t="str">
        <f>LEFT(Data!C1242,FIND("|",Data!C1242)-1)</f>
        <v>Home&amp;Kitchen</v>
      </c>
      <c r="D1242" s="38">
        <v>2899</v>
      </c>
      <c r="E1242" s="38">
        <v>5500</v>
      </c>
      <c r="F1242" s="33">
        <v>0.47</v>
      </c>
      <c r="G1242" s="32">
        <v>3.8</v>
      </c>
      <c r="H1242" s="36">
        <v>8958</v>
      </c>
      <c r="I1242" s="32" t="s">
        <v>10809</v>
      </c>
      <c r="J1242" s="32" t="s">
        <v>10810</v>
      </c>
      <c r="K1242" s="32" t="s">
        <v>10811</v>
      </c>
      <c r="L1242" s="32" t="s">
        <v>10812</v>
      </c>
      <c r="M1242" s="32" t="s">
        <v>10813</v>
      </c>
      <c r="N1242" s="32" t="s">
        <v>10814</v>
      </c>
      <c r="O1242" s="32" t="s">
        <v>10815</v>
      </c>
      <c r="P1242" s="32" t="s">
        <v>10816</v>
      </c>
    </row>
    <row r="1243" spans="1:16" ht="15.5">
      <c r="A1243" s="32" t="s">
        <v>10817</v>
      </c>
      <c r="B1243" s="32"/>
      <c r="C1243" t="str">
        <f>LEFT(Data!C1243,FIND("|",Data!C1243)-1)</f>
        <v>Home&amp;Kitchen</v>
      </c>
      <c r="D1243" s="38">
        <v>9799</v>
      </c>
      <c r="E1243" s="38">
        <v>12150</v>
      </c>
      <c r="F1243" s="33">
        <v>0.19</v>
      </c>
      <c r="G1243" s="32">
        <v>4.3</v>
      </c>
      <c r="H1243" s="36">
        <v>13251</v>
      </c>
      <c r="I1243" s="32" t="s">
        <v>10819</v>
      </c>
      <c r="J1243" s="32" t="s">
        <v>10820</v>
      </c>
      <c r="K1243" s="32" t="s">
        <v>10821</v>
      </c>
      <c r="L1243" s="32" t="s">
        <v>10822</v>
      </c>
      <c r="M1243" s="32" t="s">
        <v>10823</v>
      </c>
      <c r="N1243" s="32" t="s">
        <v>10824</v>
      </c>
      <c r="O1243" s="32" t="s">
        <v>10825</v>
      </c>
      <c r="P1243" s="32" t="s">
        <v>10826</v>
      </c>
    </row>
    <row r="1244" spans="1:16" ht="15.5">
      <c r="A1244" s="32" t="s">
        <v>10827</v>
      </c>
      <c r="B1244" s="32"/>
      <c r="C1244" t="str">
        <f>LEFT(Data!C1244,FIND("|",Data!C1244)-1)</f>
        <v>Home&amp;Kitchen</v>
      </c>
      <c r="D1244" s="38">
        <v>3299</v>
      </c>
      <c r="E1244" s="38">
        <v>4995</v>
      </c>
      <c r="F1244" s="33">
        <v>0.34</v>
      </c>
      <c r="G1244" s="32">
        <v>3.8</v>
      </c>
      <c r="H1244" s="36">
        <v>1393</v>
      </c>
      <c r="I1244" s="32" t="s">
        <v>10829</v>
      </c>
      <c r="J1244" s="32" t="s">
        <v>10830</v>
      </c>
      <c r="K1244" s="32" t="s">
        <v>10831</v>
      </c>
      <c r="L1244" s="32" t="s">
        <v>10832</v>
      </c>
      <c r="M1244" s="32" t="s">
        <v>10833</v>
      </c>
      <c r="N1244" s="32" t="s">
        <v>10834</v>
      </c>
      <c r="O1244" s="32" t="s">
        <v>10835</v>
      </c>
      <c r="P1244" s="32" t="s">
        <v>10836</v>
      </c>
    </row>
    <row r="1245" spans="1:16" ht="15.5">
      <c r="A1245" s="32" t="s">
        <v>10837</v>
      </c>
      <c r="B1245" s="32"/>
      <c r="C1245" t="str">
        <f>LEFT(Data!C1245,FIND("|",Data!C1245)-1)</f>
        <v>Home&amp;Kitchen</v>
      </c>
      <c r="D1245" s="37">
        <v>669</v>
      </c>
      <c r="E1245" s="38">
        <v>1499</v>
      </c>
      <c r="F1245" s="33">
        <v>0.55000000000000004</v>
      </c>
      <c r="G1245" s="32">
        <v>2.2999999999999998</v>
      </c>
      <c r="H1245" s="36">
        <v>13</v>
      </c>
      <c r="I1245" s="32" t="s">
        <v>10839</v>
      </c>
      <c r="J1245" s="32" t="s">
        <v>10840</v>
      </c>
      <c r="K1245" s="32" t="s">
        <v>10841</v>
      </c>
      <c r="L1245" s="32" t="s">
        <v>10842</v>
      </c>
      <c r="M1245" s="32" t="s">
        <v>10843</v>
      </c>
      <c r="N1245" s="32" t="s">
        <v>10844</v>
      </c>
      <c r="O1245" s="32" t="s">
        <v>10845</v>
      </c>
      <c r="P1245" s="32" t="s">
        <v>10846</v>
      </c>
    </row>
    <row r="1246" spans="1:16" ht="15.5">
      <c r="A1246" s="32" t="s">
        <v>10847</v>
      </c>
      <c r="B1246" s="32"/>
      <c r="C1246" t="str">
        <f>LEFT(Data!C1246,FIND("|",Data!C1246)-1)</f>
        <v>Home&amp;Kitchen</v>
      </c>
      <c r="D1246" s="38">
        <v>5890</v>
      </c>
      <c r="E1246" s="38">
        <v>7506</v>
      </c>
      <c r="F1246" s="33">
        <v>0.22</v>
      </c>
      <c r="G1246" s="32">
        <v>4.5</v>
      </c>
      <c r="H1246" s="36">
        <v>7241</v>
      </c>
      <c r="I1246" s="32" t="s">
        <v>10849</v>
      </c>
      <c r="J1246" s="32" t="s">
        <v>10850</v>
      </c>
      <c r="K1246" s="32" t="s">
        <v>10851</v>
      </c>
      <c r="L1246" s="32" t="s">
        <v>10852</v>
      </c>
      <c r="M1246" s="32" t="s">
        <v>10853</v>
      </c>
      <c r="N1246" s="32" t="s">
        <v>10854</v>
      </c>
      <c r="O1246" s="32" t="s">
        <v>10855</v>
      </c>
      <c r="P1246" s="32" t="s">
        <v>10856</v>
      </c>
    </row>
    <row r="1247" spans="1:16" ht="15.5">
      <c r="A1247" s="32" t="s">
        <v>10857</v>
      </c>
      <c r="B1247" s="32"/>
      <c r="C1247" t="str">
        <f>LEFT(Data!C1247,FIND("|",Data!C1247)-1)</f>
        <v>Home&amp;Kitchen</v>
      </c>
      <c r="D1247" s="38">
        <v>9199</v>
      </c>
      <c r="E1247" s="38">
        <v>18000</v>
      </c>
      <c r="F1247" s="33">
        <v>0.49</v>
      </c>
      <c r="G1247" s="32">
        <v>4</v>
      </c>
      <c r="H1247" s="36">
        <v>16020</v>
      </c>
      <c r="I1247" s="32" t="s">
        <v>10859</v>
      </c>
      <c r="J1247" s="32" t="s">
        <v>10860</v>
      </c>
      <c r="K1247" s="32" t="s">
        <v>10861</v>
      </c>
      <c r="L1247" s="32" t="s">
        <v>10862</v>
      </c>
      <c r="M1247" s="32" t="s">
        <v>10863</v>
      </c>
      <c r="N1247" s="32" t="s">
        <v>10864</v>
      </c>
      <c r="O1247" s="32" t="s">
        <v>10865</v>
      </c>
      <c r="P1247" s="32" t="s">
        <v>10866</v>
      </c>
    </row>
    <row r="1248" spans="1:16" ht="15.5">
      <c r="A1248" s="32" t="s">
        <v>10867</v>
      </c>
      <c r="B1248" s="32"/>
      <c r="C1248" t="str">
        <f>LEFT(Data!C1248,FIND("|",Data!C1248)-1)</f>
        <v>Home&amp;Kitchen</v>
      </c>
      <c r="D1248" s="37">
        <v>351</v>
      </c>
      <c r="E1248" s="38">
        <v>1099</v>
      </c>
      <c r="F1248" s="33">
        <v>0.68</v>
      </c>
      <c r="G1248" s="32">
        <v>3.7</v>
      </c>
      <c r="H1248" s="36">
        <v>1470</v>
      </c>
      <c r="I1248" s="32" t="s">
        <v>10869</v>
      </c>
      <c r="J1248" s="32" t="s">
        <v>10870</v>
      </c>
      <c r="K1248" s="32" t="s">
        <v>10871</v>
      </c>
      <c r="L1248" s="32" t="s">
        <v>10872</v>
      </c>
      <c r="M1248" s="32" t="s">
        <v>10873</v>
      </c>
      <c r="N1248" s="32" t="s">
        <v>10874</v>
      </c>
      <c r="O1248" s="32" t="s">
        <v>10875</v>
      </c>
      <c r="P1248" s="32" t="s">
        <v>10876</v>
      </c>
    </row>
    <row r="1249" spans="1:16" ht="15.5">
      <c r="A1249" s="32" t="s">
        <v>10877</v>
      </c>
      <c r="B1249" s="32"/>
      <c r="C1249" t="str">
        <f>LEFT(Data!C1249,FIND("|",Data!C1249)-1)</f>
        <v>Health&amp;PersonalCare</v>
      </c>
      <c r="D1249" s="37">
        <v>899</v>
      </c>
      <c r="E1249" s="38">
        <v>1900</v>
      </c>
      <c r="F1249" s="33">
        <v>0.53</v>
      </c>
      <c r="G1249" s="32">
        <v>4</v>
      </c>
      <c r="H1249" s="36">
        <v>3663</v>
      </c>
      <c r="I1249" s="32" t="s">
        <v>10880</v>
      </c>
      <c r="J1249" s="32" t="s">
        <v>10881</v>
      </c>
      <c r="K1249" s="32" t="s">
        <v>10882</v>
      </c>
      <c r="L1249" s="32" t="s">
        <v>10883</v>
      </c>
      <c r="M1249" s="32" t="s">
        <v>10884</v>
      </c>
      <c r="N1249" s="32" t="s">
        <v>10885</v>
      </c>
      <c r="O1249" s="32" t="s">
        <v>10886</v>
      </c>
      <c r="P1249" s="32" t="s">
        <v>10887</v>
      </c>
    </row>
    <row r="1250" spans="1:16" ht="15.5">
      <c r="A1250" s="32" t="s">
        <v>10888</v>
      </c>
      <c r="B1250" s="32"/>
      <c r="C1250" t="str">
        <f>LEFT(Data!C1250,FIND("|",Data!C1250)-1)</f>
        <v>Home&amp;Kitchen</v>
      </c>
      <c r="D1250" s="38">
        <v>1349</v>
      </c>
      <c r="E1250" s="38">
        <v>1850</v>
      </c>
      <c r="F1250" s="33">
        <v>0.27</v>
      </c>
      <c r="G1250" s="32">
        <v>4.4000000000000004</v>
      </c>
      <c r="H1250" s="36">
        <v>638</v>
      </c>
      <c r="I1250" s="32" t="s">
        <v>10890</v>
      </c>
      <c r="J1250" s="32" t="s">
        <v>10891</v>
      </c>
      <c r="K1250" s="32" t="s">
        <v>10892</v>
      </c>
      <c r="L1250" s="32" t="s">
        <v>10893</v>
      </c>
      <c r="M1250" s="32" t="s">
        <v>10894</v>
      </c>
      <c r="N1250" s="32" t="s">
        <v>10895</v>
      </c>
      <c r="O1250" s="32" t="s">
        <v>10896</v>
      </c>
      <c r="P1250" s="32" t="s">
        <v>10897</v>
      </c>
    </row>
    <row r="1251" spans="1:16" ht="15.5">
      <c r="A1251" s="32" t="s">
        <v>10898</v>
      </c>
      <c r="B1251" s="32"/>
      <c r="C1251" t="str">
        <f>LEFT(Data!C1251,FIND("|",Data!C1251)-1)</f>
        <v>Home&amp;Kitchen</v>
      </c>
      <c r="D1251" s="38">
        <v>6236</v>
      </c>
      <c r="E1251" s="38">
        <v>9999</v>
      </c>
      <c r="F1251" s="33">
        <v>0.38</v>
      </c>
      <c r="G1251" s="32">
        <v>4.0999999999999996</v>
      </c>
      <c r="H1251" s="36">
        <v>3552</v>
      </c>
      <c r="I1251" s="32" t="s">
        <v>10900</v>
      </c>
      <c r="J1251" s="32" t="s">
        <v>10901</v>
      </c>
      <c r="K1251" s="32" t="s">
        <v>10902</v>
      </c>
      <c r="L1251" s="32" t="s">
        <v>10903</v>
      </c>
      <c r="M1251" s="32" t="s">
        <v>10904</v>
      </c>
      <c r="N1251" s="32" t="s">
        <v>10905</v>
      </c>
      <c r="O1251" s="32" t="s">
        <v>10906</v>
      </c>
      <c r="P1251" s="32" t="s">
        <v>10907</v>
      </c>
    </row>
    <row r="1252" spans="1:16" ht="15.5">
      <c r="A1252" s="32" t="s">
        <v>10908</v>
      </c>
      <c r="B1252" s="32"/>
      <c r="C1252" t="str">
        <f>LEFT(Data!C1252,FIND("|",Data!C1252)-1)</f>
        <v>Home&amp;Kitchen</v>
      </c>
      <c r="D1252" s="38">
        <v>2742</v>
      </c>
      <c r="E1252" s="38">
        <v>3995</v>
      </c>
      <c r="F1252" s="33">
        <v>0.31</v>
      </c>
      <c r="G1252" s="32">
        <v>4.4000000000000004</v>
      </c>
      <c r="H1252" s="36">
        <v>11148</v>
      </c>
      <c r="I1252" s="32" t="s">
        <v>10910</v>
      </c>
      <c r="J1252" s="32" t="s">
        <v>10911</v>
      </c>
      <c r="K1252" s="32" t="s">
        <v>10912</v>
      </c>
      <c r="L1252" s="32" t="s">
        <v>10913</v>
      </c>
      <c r="M1252" s="32" t="s">
        <v>10914</v>
      </c>
      <c r="N1252" s="32" t="s">
        <v>10915</v>
      </c>
      <c r="O1252" s="32" t="s">
        <v>10916</v>
      </c>
      <c r="P1252" s="32" t="s">
        <v>10917</v>
      </c>
    </row>
    <row r="1253" spans="1:16" ht="15.5">
      <c r="A1253" s="32" t="s">
        <v>10918</v>
      </c>
      <c r="B1253" s="32"/>
      <c r="C1253" t="str">
        <f>LEFT(Data!C1253,FIND("|",Data!C1253)-1)</f>
        <v>Home&amp;Kitchen</v>
      </c>
      <c r="D1253" s="37">
        <v>721</v>
      </c>
      <c r="E1253" s="38">
        <v>1499</v>
      </c>
      <c r="F1253" s="33">
        <v>0.52</v>
      </c>
      <c r="G1253" s="32">
        <v>3.1</v>
      </c>
      <c r="H1253" s="36">
        <v>2449</v>
      </c>
      <c r="I1253" s="32" t="s">
        <v>10920</v>
      </c>
      <c r="J1253" s="32" t="s">
        <v>10921</v>
      </c>
      <c r="K1253" s="32" t="s">
        <v>10922</v>
      </c>
      <c r="L1253" s="32" t="s">
        <v>10923</v>
      </c>
      <c r="M1253" s="32" t="s">
        <v>10924</v>
      </c>
      <c r="N1253" s="32" t="s">
        <v>10925</v>
      </c>
      <c r="O1253" s="32" t="s">
        <v>10926</v>
      </c>
      <c r="P1253" s="32" t="s">
        <v>10927</v>
      </c>
    </row>
    <row r="1254" spans="1:16" ht="15.5">
      <c r="A1254" s="32" t="s">
        <v>10928</v>
      </c>
      <c r="B1254" s="32"/>
      <c r="C1254" t="str">
        <f>LEFT(Data!C1254,FIND("|",Data!C1254)-1)</f>
        <v>Home&amp;Kitchen</v>
      </c>
      <c r="D1254" s="38">
        <v>2903</v>
      </c>
      <c r="E1254" s="38">
        <v>3295</v>
      </c>
      <c r="F1254" s="33">
        <v>0.12</v>
      </c>
      <c r="G1254" s="32">
        <v>4.3</v>
      </c>
      <c r="H1254" s="36">
        <v>2299</v>
      </c>
      <c r="I1254" s="32" t="s">
        <v>10930</v>
      </c>
      <c r="J1254" s="32" t="s">
        <v>10931</v>
      </c>
      <c r="K1254" s="32" t="s">
        <v>10932</v>
      </c>
      <c r="L1254" s="32" t="s">
        <v>10933</v>
      </c>
      <c r="M1254" s="32" t="s">
        <v>10934</v>
      </c>
      <c r="N1254" s="32" t="s">
        <v>10935</v>
      </c>
      <c r="O1254" s="32" t="s">
        <v>10936</v>
      </c>
      <c r="P1254" s="32" t="s">
        <v>10937</v>
      </c>
    </row>
    <row r="1255" spans="1:16" ht="15.5">
      <c r="A1255" s="32" t="s">
        <v>10938</v>
      </c>
      <c r="B1255" s="32"/>
      <c r="C1255" t="str">
        <f>LEFT(Data!C1255,FIND("|",Data!C1255)-1)</f>
        <v>Home&amp;Kitchen</v>
      </c>
      <c r="D1255" s="38">
        <v>1656</v>
      </c>
      <c r="E1255" s="38">
        <v>2695</v>
      </c>
      <c r="F1255" s="33">
        <v>0.39</v>
      </c>
      <c r="G1255" s="32">
        <v>4.4000000000000004</v>
      </c>
      <c r="H1255" s="36">
        <v>6027</v>
      </c>
      <c r="I1255" s="32" t="s">
        <v>10940</v>
      </c>
      <c r="J1255" s="32" t="s">
        <v>10941</v>
      </c>
      <c r="K1255" s="32" t="s">
        <v>10942</v>
      </c>
      <c r="L1255" s="32" t="s">
        <v>10943</v>
      </c>
      <c r="M1255" s="32" t="s">
        <v>10944</v>
      </c>
      <c r="N1255" s="32" t="s">
        <v>10945</v>
      </c>
      <c r="O1255" s="32" t="s">
        <v>10946</v>
      </c>
      <c r="P1255" s="32" t="s">
        <v>10947</v>
      </c>
    </row>
    <row r="1256" spans="1:16" ht="15.5">
      <c r="A1256" s="32" t="s">
        <v>10948</v>
      </c>
      <c r="B1256" s="32"/>
      <c r="C1256" t="str">
        <f>LEFT(Data!C1256,FIND("|",Data!C1256)-1)</f>
        <v>Home&amp;Kitchen</v>
      </c>
      <c r="D1256" s="38">
        <v>1399</v>
      </c>
      <c r="E1256" s="38">
        <v>2290</v>
      </c>
      <c r="F1256" s="33">
        <v>0.39</v>
      </c>
      <c r="G1256" s="32">
        <v>4.4000000000000004</v>
      </c>
      <c r="H1256" s="36">
        <v>461</v>
      </c>
      <c r="I1256" s="32" t="s">
        <v>10950</v>
      </c>
      <c r="J1256" s="32" t="s">
        <v>10951</v>
      </c>
      <c r="K1256" s="32" t="s">
        <v>10952</v>
      </c>
      <c r="L1256" s="32" t="s">
        <v>10953</v>
      </c>
      <c r="M1256" s="32" t="s">
        <v>10954</v>
      </c>
      <c r="N1256" s="32" t="s">
        <v>10955</v>
      </c>
      <c r="O1256" s="32" t="s">
        <v>10956</v>
      </c>
      <c r="P1256" s="32" t="s">
        <v>10957</v>
      </c>
    </row>
    <row r="1257" spans="1:16" ht="15.5">
      <c r="A1257" s="32" t="s">
        <v>10958</v>
      </c>
      <c r="B1257" s="32"/>
      <c r="C1257" t="str">
        <f>LEFT(Data!C1257,FIND("|",Data!C1257)-1)</f>
        <v>Home&amp;Kitchen</v>
      </c>
      <c r="D1257" s="38">
        <v>2079</v>
      </c>
      <c r="E1257" s="38">
        <v>3099</v>
      </c>
      <c r="F1257" s="33">
        <v>0.33</v>
      </c>
      <c r="G1257" s="32">
        <v>4.0999999999999996</v>
      </c>
      <c r="H1257" s="36">
        <v>282</v>
      </c>
      <c r="I1257" s="32" t="s">
        <v>10960</v>
      </c>
      <c r="J1257" s="32" t="s">
        <v>10961</v>
      </c>
      <c r="K1257" s="32" t="s">
        <v>10962</v>
      </c>
      <c r="L1257" s="32" t="s">
        <v>10963</v>
      </c>
      <c r="M1257" s="32" t="s">
        <v>10964</v>
      </c>
      <c r="N1257" s="32" t="s">
        <v>10965</v>
      </c>
      <c r="O1257" s="32" t="s">
        <v>10966</v>
      </c>
      <c r="P1257" s="32" t="s">
        <v>10967</v>
      </c>
    </row>
    <row r="1258" spans="1:16" ht="15.5">
      <c r="A1258" s="32" t="s">
        <v>10968</v>
      </c>
      <c r="B1258" s="32"/>
      <c r="C1258" t="str">
        <f>LEFT(Data!C1258,FIND("|",Data!C1258)-1)</f>
        <v>Home&amp;Kitchen</v>
      </c>
      <c r="D1258" s="37">
        <v>999</v>
      </c>
      <c r="E1258" s="38">
        <v>1075</v>
      </c>
      <c r="F1258" s="33">
        <v>7.0000000000000007E-2</v>
      </c>
      <c r="G1258" s="32">
        <v>4.0999999999999996</v>
      </c>
      <c r="H1258" s="36">
        <v>9275</v>
      </c>
      <c r="I1258" s="32" t="s">
        <v>10970</v>
      </c>
      <c r="J1258" s="32" t="s">
        <v>10971</v>
      </c>
      <c r="K1258" s="32" t="s">
        <v>10972</v>
      </c>
      <c r="L1258" s="32" t="s">
        <v>10973</v>
      </c>
      <c r="M1258" s="32" t="s">
        <v>10974</v>
      </c>
      <c r="N1258" s="32" t="s">
        <v>10975</v>
      </c>
      <c r="O1258" s="32" t="s">
        <v>10976</v>
      </c>
      <c r="P1258" s="32" t="s">
        <v>10977</v>
      </c>
    </row>
    <row r="1259" spans="1:16" ht="15.5">
      <c r="A1259" s="32" t="s">
        <v>10978</v>
      </c>
      <c r="B1259" s="32"/>
      <c r="C1259" t="str">
        <f>LEFT(Data!C1259,FIND("|",Data!C1259)-1)</f>
        <v>Home&amp;Kitchen</v>
      </c>
      <c r="D1259" s="38">
        <v>3179</v>
      </c>
      <c r="E1259" s="38">
        <v>6999</v>
      </c>
      <c r="F1259" s="33">
        <v>0.55000000000000004</v>
      </c>
      <c r="G1259" s="32">
        <v>4</v>
      </c>
      <c r="H1259" s="36">
        <v>743</v>
      </c>
      <c r="I1259" s="32" t="s">
        <v>10980</v>
      </c>
      <c r="J1259" s="32" t="s">
        <v>10981</v>
      </c>
      <c r="K1259" s="32" t="s">
        <v>10982</v>
      </c>
      <c r="L1259" s="32" t="s">
        <v>10983</v>
      </c>
      <c r="M1259" s="32" t="s">
        <v>10984</v>
      </c>
      <c r="N1259" s="32" t="s">
        <v>10985</v>
      </c>
      <c r="O1259" s="32" t="s">
        <v>10986</v>
      </c>
      <c r="P1259" s="32" t="s">
        <v>10987</v>
      </c>
    </row>
    <row r="1260" spans="1:16" ht="15.5">
      <c r="A1260" s="32" t="s">
        <v>10988</v>
      </c>
      <c r="B1260" s="32"/>
      <c r="C1260" t="str">
        <f>LEFT(Data!C1260,FIND("|",Data!C1260)-1)</f>
        <v>Home&amp;Kitchen</v>
      </c>
      <c r="D1260" s="38">
        <v>1049</v>
      </c>
      <c r="E1260" s="38">
        <v>2499</v>
      </c>
      <c r="F1260" s="33">
        <v>0.57999999999999996</v>
      </c>
      <c r="G1260" s="32">
        <v>3.6</v>
      </c>
      <c r="H1260" s="36">
        <v>328</v>
      </c>
      <c r="I1260" s="32" t="s">
        <v>10990</v>
      </c>
      <c r="J1260" s="32" t="s">
        <v>10991</v>
      </c>
      <c r="K1260" s="32" t="s">
        <v>10992</v>
      </c>
      <c r="L1260" s="32" t="s">
        <v>10993</v>
      </c>
      <c r="M1260" s="32" t="s">
        <v>10994</v>
      </c>
      <c r="N1260" s="32" t="s">
        <v>10995</v>
      </c>
      <c r="O1260" s="32" t="s">
        <v>10996</v>
      </c>
      <c r="P1260" s="32" t="s">
        <v>10997</v>
      </c>
    </row>
    <row r="1261" spans="1:16" ht="15.5">
      <c r="A1261" s="32" t="s">
        <v>10998</v>
      </c>
      <c r="B1261" s="32"/>
      <c r="C1261" t="str">
        <f>LEFT(Data!C1261,FIND("|",Data!C1261)-1)</f>
        <v>Home&amp;Kitchen</v>
      </c>
      <c r="D1261" s="38">
        <v>3599</v>
      </c>
      <c r="E1261" s="38">
        <v>7290</v>
      </c>
      <c r="F1261" s="33">
        <v>0.51</v>
      </c>
      <c r="G1261" s="32">
        <v>3.9</v>
      </c>
      <c r="H1261" s="36">
        <v>942</v>
      </c>
      <c r="I1261" s="32" t="s">
        <v>11000</v>
      </c>
      <c r="J1261" s="32" t="s">
        <v>11001</v>
      </c>
      <c r="K1261" s="32" t="s">
        <v>11002</v>
      </c>
      <c r="L1261" s="32" t="s">
        <v>11003</v>
      </c>
      <c r="M1261" s="32" t="s">
        <v>11004</v>
      </c>
      <c r="N1261" s="32" t="s">
        <v>11005</v>
      </c>
      <c r="O1261" s="32" t="s">
        <v>11006</v>
      </c>
      <c r="P1261" s="32" t="s">
        <v>11007</v>
      </c>
    </row>
    <row r="1262" spans="1:16" ht="15.5">
      <c r="A1262" s="32" t="s">
        <v>11008</v>
      </c>
      <c r="B1262" s="32"/>
      <c r="C1262" t="str">
        <f>LEFT(Data!C1262,FIND("|",Data!C1262)-1)</f>
        <v>Home&amp;Kitchen</v>
      </c>
      <c r="D1262" s="38">
        <v>4799</v>
      </c>
      <c r="E1262" s="38">
        <v>5795</v>
      </c>
      <c r="F1262" s="33">
        <v>0.17</v>
      </c>
      <c r="G1262" s="32">
        <v>3.9</v>
      </c>
      <c r="H1262" s="36">
        <v>3815</v>
      </c>
      <c r="I1262" s="32" t="s">
        <v>11011</v>
      </c>
      <c r="J1262" s="32" t="s">
        <v>11012</v>
      </c>
      <c r="K1262" s="32" t="s">
        <v>11013</v>
      </c>
      <c r="L1262" s="32" t="s">
        <v>11014</v>
      </c>
      <c r="M1262" s="32" t="s">
        <v>11015</v>
      </c>
      <c r="N1262" s="32" t="s">
        <v>11016</v>
      </c>
      <c r="O1262" s="32" t="s">
        <v>11017</v>
      </c>
      <c r="P1262" s="32" t="s">
        <v>11018</v>
      </c>
    </row>
    <row r="1263" spans="1:16" ht="15.5">
      <c r="A1263" s="32" t="s">
        <v>11019</v>
      </c>
      <c r="B1263" s="32"/>
      <c r="C1263" t="str">
        <f>LEFT(Data!C1263,FIND("|",Data!C1263)-1)</f>
        <v>Home&amp;Kitchen</v>
      </c>
      <c r="D1263" s="38">
        <v>1699</v>
      </c>
      <c r="E1263" s="38">
        <v>3398</v>
      </c>
      <c r="F1263" s="33">
        <v>0.5</v>
      </c>
      <c r="G1263" s="32">
        <v>3.8</v>
      </c>
      <c r="H1263" s="36">
        <v>7988</v>
      </c>
      <c r="I1263" s="32" t="s">
        <v>11021</v>
      </c>
      <c r="J1263" s="32" t="s">
        <v>11022</v>
      </c>
      <c r="K1263" s="32" t="s">
        <v>11023</v>
      </c>
      <c r="L1263" s="32" t="s">
        <v>11024</v>
      </c>
      <c r="M1263" s="32" t="s">
        <v>11025</v>
      </c>
      <c r="N1263" s="32" t="s">
        <v>11026</v>
      </c>
      <c r="O1263" s="32" t="s">
        <v>11027</v>
      </c>
      <c r="P1263" s="32" t="s">
        <v>11028</v>
      </c>
    </row>
    <row r="1264" spans="1:16" ht="15.5">
      <c r="A1264" s="32" t="s">
        <v>11029</v>
      </c>
      <c r="B1264" s="32"/>
      <c r="C1264" t="str">
        <f>LEFT(Data!C1264,FIND("|",Data!C1264)-1)</f>
        <v>Home&amp;Kitchen</v>
      </c>
      <c r="D1264" s="37">
        <v>664</v>
      </c>
      <c r="E1264" s="38">
        <v>1490</v>
      </c>
      <c r="F1264" s="33">
        <v>0.55000000000000004</v>
      </c>
      <c r="G1264" s="32">
        <v>4.0999999999999996</v>
      </c>
      <c r="H1264" s="36">
        <v>925</v>
      </c>
      <c r="I1264" s="32" t="s">
        <v>11031</v>
      </c>
      <c r="J1264" s="32" t="s">
        <v>11032</v>
      </c>
      <c r="K1264" s="32" t="s">
        <v>11033</v>
      </c>
      <c r="L1264" s="32" t="s">
        <v>11034</v>
      </c>
      <c r="M1264" s="32" t="s">
        <v>11035</v>
      </c>
      <c r="N1264" s="32" t="s">
        <v>11036</v>
      </c>
      <c r="O1264" s="32" t="s">
        <v>11037</v>
      </c>
      <c r="P1264" s="32" t="s">
        <v>11038</v>
      </c>
    </row>
    <row r="1265" spans="1:16" ht="15.5">
      <c r="A1265" s="32" t="s">
        <v>11039</v>
      </c>
      <c r="B1265" s="32"/>
      <c r="C1265" t="str">
        <f>LEFT(Data!C1265,FIND("|",Data!C1265)-1)</f>
        <v>Home&amp;Kitchen</v>
      </c>
      <c r="D1265" s="37">
        <v>948</v>
      </c>
      <c r="E1265" s="38">
        <v>1620</v>
      </c>
      <c r="F1265" s="33">
        <v>0.41</v>
      </c>
      <c r="G1265" s="32">
        <v>4.0999999999999996</v>
      </c>
      <c r="H1265" s="36">
        <v>4370</v>
      </c>
      <c r="I1265" s="32" t="s">
        <v>11042</v>
      </c>
      <c r="J1265" s="32" t="s">
        <v>11043</v>
      </c>
      <c r="K1265" s="32" t="s">
        <v>11044</v>
      </c>
      <c r="L1265" s="32" t="s">
        <v>11045</v>
      </c>
      <c r="M1265" s="32" t="s">
        <v>11046</v>
      </c>
      <c r="N1265" s="32" t="s">
        <v>11047</v>
      </c>
      <c r="O1265" s="32" t="s">
        <v>11048</v>
      </c>
      <c r="P1265" s="32" t="s">
        <v>11049</v>
      </c>
    </row>
    <row r="1266" spans="1:16" ht="15.5">
      <c r="A1266" s="32" t="s">
        <v>11050</v>
      </c>
      <c r="B1266" s="32"/>
      <c r="C1266" t="str">
        <f>LEFT(Data!C1266,FIND("|",Data!C1266)-1)</f>
        <v>Home&amp;Kitchen</v>
      </c>
      <c r="D1266" s="37">
        <v>850</v>
      </c>
      <c r="E1266" s="38">
        <v>1000</v>
      </c>
      <c r="F1266" s="33">
        <v>0.15</v>
      </c>
      <c r="G1266" s="32">
        <v>4.0999999999999996</v>
      </c>
      <c r="H1266" s="36">
        <v>7619</v>
      </c>
      <c r="I1266" s="32" t="s">
        <v>11052</v>
      </c>
      <c r="J1266" s="32" t="s">
        <v>11053</v>
      </c>
      <c r="K1266" s="32" t="s">
        <v>11054</v>
      </c>
      <c r="L1266" s="32" t="s">
        <v>11055</v>
      </c>
      <c r="M1266" s="32" t="s">
        <v>11056</v>
      </c>
      <c r="N1266" s="32" t="s">
        <v>11057</v>
      </c>
      <c r="O1266" s="32" t="s">
        <v>11058</v>
      </c>
      <c r="P1266" s="32" t="s">
        <v>11059</v>
      </c>
    </row>
    <row r="1267" spans="1:16" ht="15.5">
      <c r="A1267" s="32" t="s">
        <v>11060</v>
      </c>
      <c r="B1267" s="32"/>
      <c r="C1267" t="str">
        <f>LEFT(Data!C1267,FIND("|",Data!C1267)-1)</f>
        <v>Home&amp;Kitchen</v>
      </c>
      <c r="D1267" s="37">
        <v>600</v>
      </c>
      <c r="E1267" s="37">
        <v>640</v>
      </c>
      <c r="F1267" s="33">
        <v>0.06</v>
      </c>
      <c r="G1267" s="32">
        <v>3.8</v>
      </c>
      <c r="H1267" s="36">
        <v>2593</v>
      </c>
      <c r="I1267" s="32" t="s">
        <v>11062</v>
      </c>
      <c r="J1267" s="32" t="s">
        <v>11063</v>
      </c>
      <c r="K1267" s="32" t="s">
        <v>11064</v>
      </c>
      <c r="L1267" s="32" t="s">
        <v>11065</v>
      </c>
      <c r="M1267" s="32" t="s">
        <v>11066</v>
      </c>
      <c r="N1267" s="32" t="s">
        <v>11067</v>
      </c>
      <c r="O1267" s="32" t="s">
        <v>11068</v>
      </c>
      <c r="P1267" s="32" t="s">
        <v>11069</v>
      </c>
    </row>
    <row r="1268" spans="1:16" ht="15.5">
      <c r="A1268" s="32" t="s">
        <v>11070</v>
      </c>
      <c r="B1268" s="32"/>
      <c r="C1268" t="str">
        <f>LEFT(Data!C1268,FIND("|",Data!C1268)-1)</f>
        <v>Home&amp;Kitchen</v>
      </c>
      <c r="D1268" s="38">
        <v>3711</v>
      </c>
      <c r="E1268" s="38">
        <v>4495</v>
      </c>
      <c r="F1268" s="33">
        <v>0.17</v>
      </c>
      <c r="G1268" s="32">
        <v>4.3</v>
      </c>
      <c r="H1268" s="36">
        <v>356</v>
      </c>
      <c r="I1268" s="32" t="s">
        <v>11072</v>
      </c>
      <c r="J1268" s="32" t="s">
        <v>11073</v>
      </c>
      <c r="K1268" s="32" t="s">
        <v>11074</v>
      </c>
      <c r="L1268" s="32" t="s">
        <v>11075</v>
      </c>
      <c r="M1268" s="32" t="s">
        <v>11076</v>
      </c>
      <c r="N1268" s="32" t="s">
        <v>11077</v>
      </c>
      <c r="O1268" s="32" t="s">
        <v>11078</v>
      </c>
      <c r="P1268" s="32" t="s">
        <v>11079</v>
      </c>
    </row>
    <row r="1269" spans="1:16" ht="15.5">
      <c r="A1269" s="32" t="s">
        <v>11080</v>
      </c>
      <c r="B1269" s="32"/>
      <c r="C1269" t="str">
        <f>LEFT(Data!C1269,FIND("|",Data!C1269)-1)</f>
        <v>Home&amp;Kitchen</v>
      </c>
      <c r="D1269" s="37">
        <v>799</v>
      </c>
      <c r="E1269" s="38">
        <v>2999</v>
      </c>
      <c r="F1269" s="33">
        <v>0.73</v>
      </c>
      <c r="G1269" s="32">
        <v>4.5</v>
      </c>
      <c r="H1269" s="36">
        <v>63</v>
      </c>
      <c r="I1269" s="32" t="s">
        <v>11082</v>
      </c>
      <c r="J1269" s="32" t="s">
        <v>11083</v>
      </c>
      <c r="K1269" s="32" t="s">
        <v>11084</v>
      </c>
      <c r="L1269" s="32" t="s">
        <v>11085</v>
      </c>
      <c r="M1269" s="32" t="s">
        <v>11086</v>
      </c>
      <c r="N1269" s="32" t="s">
        <v>11087</v>
      </c>
      <c r="O1269" s="32" t="s">
        <v>11088</v>
      </c>
      <c r="P1269" s="32" t="s">
        <v>11089</v>
      </c>
    </row>
    <row r="1270" spans="1:16" ht="15.5">
      <c r="A1270" s="32" t="s">
        <v>11090</v>
      </c>
      <c r="B1270" s="32"/>
      <c r="C1270" t="str">
        <f>LEFT(Data!C1270,FIND("|",Data!C1270)-1)</f>
        <v>Home&amp;Kitchen</v>
      </c>
      <c r="D1270" s="37">
        <v>980</v>
      </c>
      <c r="E1270" s="37">
        <v>980</v>
      </c>
      <c r="F1270" s="33">
        <v>0</v>
      </c>
      <c r="G1270" s="32">
        <v>4.2</v>
      </c>
      <c r="H1270" s="36">
        <v>4740</v>
      </c>
      <c r="I1270" s="32" t="s">
        <v>11092</v>
      </c>
      <c r="J1270" s="32" t="s">
        <v>11093</v>
      </c>
      <c r="K1270" s="32" t="s">
        <v>11094</v>
      </c>
      <c r="L1270" s="32" t="s">
        <v>11095</v>
      </c>
      <c r="M1270" s="32" t="s">
        <v>11096</v>
      </c>
      <c r="N1270" s="32" t="s">
        <v>11097</v>
      </c>
      <c r="O1270" s="32" t="s">
        <v>11098</v>
      </c>
      <c r="P1270" s="32" t="s">
        <v>11099</v>
      </c>
    </row>
    <row r="1271" spans="1:16" ht="15.5">
      <c r="A1271" s="32" t="s">
        <v>11100</v>
      </c>
      <c r="B1271" s="32"/>
      <c r="C1271" t="str">
        <f>LEFT(Data!C1271,FIND("|",Data!C1271)-1)</f>
        <v>Home&amp;Kitchen</v>
      </c>
      <c r="D1271" s="37">
        <v>351</v>
      </c>
      <c r="E1271" s="37">
        <v>899</v>
      </c>
      <c r="F1271" s="33">
        <v>0.61</v>
      </c>
      <c r="G1271" s="32">
        <v>3.9</v>
      </c>
      <c r="H1271" s="36">
        <v>296</v>
      </c>
      <c r="I1271" s="32" t="s">
        <v>11102</v>
      </c>
      <c r="J1271" s="32" t="s">
        <v>11103</v>
      </c>
      <c r="K1271" s="32" t="s">
        <v>11104</v>
      </c>
      <c r="L1271" s="32" t="s">
        <v>11105</v>
      </c>
      <c r="M1271" s="32" t="s">
        <v>11106</v>
      </c>
      <c r="N1271" s="32" t="s">
        <v>11107</v>
      </c>
      <c r="O1271" s="32" t="s">
        <v>11108</v>
      </c>
      <c r="P1271" s="32" t="s">
        <v>11109</v>
      </c>
    </row>
    <row r="1272" spans="1:16" ht="15.5">
      <c r="A1272" s="32" t="s">
        <v>11110</v>
      </c>
      <c r="B1272" s="32"/>
      <c r="C1272" t="str">
        <f>LEFT(Data!C1272,FIND("|",Data!C1272)-1)</f>
        <v>Home&amp;Kitchen</v>
      </c>
      <c r="D1272" s="37">
        <v>229</v>
      </c>
      <c r="E1272" s="37">
        <v>499</v>
      </c>
      <c r="F1272" s="33">
        <v>0.54</v>
      </c>
      <c r="G1272" s="32">
        <v>3.5</v>
      </c>
      <c r="H1272" s="36">
        <v>185</v>
      </c>
      <c r="I1272" s="32" t="s">
        <v>11113</v>
      </c>
      <c r="J1272" s="32" t="s">
        <v>11114</v>
      </c>
      <c r="K1272" s="32" t="s">
        <v>11115</v>
      </c>
      <c r="L1272" s="32" t="s">
        <v>11116</v>
      </c>
      <c r="M1272" s="32" t="s">
        <v>11117</v>
      </c>
      <c r="N1272" s="32" t="s">
        <v>11118</v>
      </c>
      <c r="O1272" s="32" t="s">
        <v>11119</v>
      </c>
      <c r="P1272" s="32" t="s">
        <v>11120</v>
      </c>
    </row>
    <row r="1273" spans="1:16" ht="15.5">
      <c r="A1273" s="32" t="s">
        <v>11121</v>
      </c>
      <c r="B1273" s="32"/>
      <c r="C1273" t="str">
        <f>LEFT(Data!C1273,FIND("|",Data!C1273)-1)</f>
        <v>Home&amp;Kitchen</v>
      </c>
      <c r="D1273" s="38">
        <v>3349</v>
      </c>
      <c r="E1273" s="38">
        <v>3995</v>
      </c>
      <c r="F1273" s="33">
        <v>0.16</v>
      </c>
      <c r="G1273" s="32">
        <v>4.3</v>
      </c>
      <c r="H1273" s="36">
        <v>1954</v>
      </c>
      <c r="I1273" s="32" t="s">
        <v>11123</v>
      </c>
      <c r="J1273" s="32" t="s">
        <v>11124</v>
      </c>
      <c r="K1273" s="32" t="s">
        <v>11125</v>
      </c>
      <c r="L1273" s="32" t="s">
        <v>11126</v>
      </c>
      <c r="M1273" s="32" t="s">
        <v>11127</v>
      </c>
      <c r="N1273" s="32" t="s">
        <v>11128</v>
      </c>
      <c r="O1273" s="32" t="s">
        <v>11129</v>
      </c>
      <c r="P1273" s="32" t="s">
        <v>11130</v>
      </c>
    </row>
    <row r="1274" spans="1:16" ht="15.5">
      <c r="A1274" s="32" t="s">
        <v>11131</v>
      </c>
      <c r="B1274" s="32"/>
      <c r="C1274" t="str">
        <f>LEFT(Data!C1274,FIND("|",Data!C1274)-1)</f>
        <v>Home&amp;Kitchen</v>
      </c>
      <c r="D1274" s="38">
        <v>5499</v>
      </c>
      <c r="E1274" s="38">
        <v>11500</v>
      </c>
      <c r="F1274" s="33">
        <v>0.52</v>
      </c>
      <c r="G1274" s="32">
        <v>3.9</v>
      </c>
      <c r="H1274" s="36">
        <v>959</v>
      </c>
      <c r="I1274" s="32" t="s">
        <v>11133</v>
      </c>
      <c r="J1274" s="32" t="s">
        <v>11134</v>
      </c>
      <c r="K1274" s="32" t="s">
        <v>11135</v>
      </c>
      <c r="L1274" s="32" t="s">
        <v>11136</v>
      </c>
      <c r="M1274" s="32" t="s">
        <v>11137</v>
      </c>
      <c r="N1274" s="32" t="s">
        <v>11138</v>
      </c>
      <c r="O1274" s="32" t="s">
        <v>11139</v>
      </c>
      <c r="P1274" s="32" t="s">
        <v>11140</v>
      </c>
    </row>
    <row r="1275" spans="1:16" ht="15.5">
      <c r="A1275" s="32" t="s">
        <v>11141</v>
      </c>
      <c r="B1275" s="32"/>
      <c r="C1275" t="str">
        <f>LEFT(Data!C1275,FIND("|",Data!C1275)-1)</f>
        <v>Home&amp;Kitchen</v>
      </c>
      <c r="D1275" s="37">
        <v>299</v>
      </c>
      <c r="E1275" s="37">
        <v>499</v>
      </c>
      <c r="F1275" s="33">
        <v>0.4</v>
      </c>
      <c r="G1275" s="32">
        <v>3.9</v>
      </c>
      <c r="H1275" s="36">
        <v>1015</v>
      </c>
      <c r="I1275" s="32" t="s">
        <v>11143</v>
      </c>
      <c r="J1275" s="32" t="s">
        <v>11144</v>
      </c>
      <c r="K1275" s="32" t="s">
        <v>11145</v>
      </c>
      <c r="L1275" s="32" t="s">
        <v>11146</v>
      </c>
      <c r="M1275" s="32" t="s">
        <v>11147</v>
      </c>
      <c r="N1275" s="32" t="s">
        <v>11148</v>
      </c>
      <c r="O1275" s="32" t="s">
        <v>11149</v>
      </c>
      <c r="P1275" s="32" t="s">
        <v>11150</v>
      </c>
    </row>
    <row r="1276" spans="1:16" ht="15.5">
      <c r="A1276" s="32" t="s">
        <v>11151</v>
      </c>
      <c r="B1276" s="32"/>
      <c r="C1276" t="str">
        <f>LEFT(Data!C1276,FIND("|",Data!C1276)-1)</f>
        <v>Home&amp;Kitchen</v>
      </c>
      <c r="D1276" s="38">
        <v>2249</v>
      </c>
      <c r="E1276" s="38">
        <v>3550</v>
      </c>
      <c r="F1276" s="33">
        <v>0.37</v>
      </c>
      <c r="G1276" s="32">
        <v>4</v>
      </c>
      <c r="H1276" s="36">
        <v>3973</v>
      </c>
      <c r="I1276" s="32" t="s">
        <v>11154</v>
      </c>
      <c r="J1276" s="32" t="s">
        <v>11155</v>
      </c>
      <c r="K1276" s="32" t="s">
        <v>11156</v>
      </c>
      <c r="L1276" s="32" t="s">
        <v>11157</v>
      </c>
      <c r="M1276" s="32" t="s">
        <v>11158</v>
      </c>
      <c r="N1276" s="32" t="s">
        <v>11159</v>
      </c>
      <c r="O1276" s="32" t="s">
        <v>11160</v>
      </c>
      <c r="P1276" s="32" t="s">
        <v>11161</v>
      </c>
    </row>
    <row r="1277" spans="1:16" ht="15.5">
      <c r="A1277" s="32" t="s">
        <v>11162</v>
      </c>
      <c r="B1277" s="32"/>
      <c r="C1277" t="str">
        <f>LEFT(Data!C1277,FIND("|",Data!C1277)-1)</f>
        <v>Home&amp;Kitchen</v>
      </c>
      <c r="D1277" s="37">
        <v>699</v>
      </c>
      <c r="E1277" s="38">
        <v>1599</v>
      </c>
      <c r="F1277" s="33">
        <v>0.56000000000000005</v>
      </c>
      <c r="G1277" s="32">
        <v>4.7</v>
      </c>
      <c r="H1277" s="36">
        <v>2300</v>
      </c>
      <c r="I1277" s="32" t="s">
        <v>11164</v>
      </c>
      <c r="J1277" s="32" t="s">
        <v>11165</v>
      </c>
      <c r="K1277" s="32" t="s">
        <v>11166</v>
      </c>
      <c r="L1277" s="32" t="s">
        <v>11167</v>
      </c>
      <c r="M1277" s="32" t="s">
        <v>11168</v>
      </c>
      <c r="N1277" s="32" t="s">
        <v>11169</v>
      </c>
      <c r="O1277" s="32" t="s">
        <v>11170</v>
      </c>
      <c r="P1277" s="32" t="s">
        <v>11171</v>
      </c>
    </row>
    <row r="1278" spans="1:16" ht="15.5">
      <c r="A1278" s="32" t="s">
        <v>11172</v>
      </c>
      <c r="B1278" s="32"/>
      <c r="C1278" t="str">
        <f>LEFT(Data!C1278,FIND("|",Data!C1278)-1)</f>
        <v>Home&amp;Kitchen</v>
      </c>
      <c r="D1278" s="38">
        <v>1235</v>
      </c>
      <c r="E1278" s="38">
        <v>1499</v>
      </c>
      <c r="F1278" s="33">
        <v>0.18</v>
      </c>
      <c r="G1278" s="32">
        <v>4.0999999999999996</v>
      </c>
      <c r="H1278" s="36">
        <v>203</v>
      </c>
      <c r="I1278" s="32" t="s">
        <v>11174</v>
      </c>
      <c r="J1278" s="32" t="s">
        <v>11175</v>
      </c>
      <c r="K1278" s="32" t="s">
        <v>11176</v>
      </c>
      <c r="L1278" s="32" t="s">
        <v>11177</v>
      </c>
      <c r="M1278" s="32" t="s">
        <v>11178</v>
      </c>
      <c r="N1278" s="32" t="s">
        <v>11179</v>
      </c>
      <c r="O1278" s="32" t="s">
        <v>11180</v>
      </c>
      <c r="P1278" s="32" t="s">
        <v>11181</v>
      </c>
    </row>
    <row r="1279" spans="1:16" ht="15.5">
      <c r="A1279" s="32" t="s">
        <v>11182</v>
      </c>
      <c r="B1279" s="32"/>
      <c r="C1279" t="str">
        <f>LEFT(Data!C1279,FIND("|",Data!C1279)-1)</f>
        <v>Home&amp;Kitchen</v>
      </c>
      <c r="D1279" s="38">
        <v>1349</v>
      </c>
      <c r="E1279" s="38">
        <v>2999</v>
      </c>
      <c r="F1279" s="33">
        <v>0.55000000000000004</v>
      </c>
      <c r="G1279" s="32">
        <v>3.8</v>
      </c>
      <c r="H1279" s="36">
        <v>441</v>
      </c>
      <c r="I1279" s="32" t="s">
        <v>11184</v>
      </c>
      <c r="J1279" s="32" t="s">
        <v>11185</v>
      </c>
      <c r="K1279" s="32" t="s">
        <v>11186</v>
      </c>
      <c r="L1279" s="32" t="s">
        <v>11187</v>
      </c>
      <c r="M1279" s="32" t="s">
        <v>11188</v>
      </c>
      <c r="N1279" s="32" t="s">
        <v>11189</v>
      </c>
      <c r="O1279" s="32" t="s">
        <v>11190</v>
      </c>
      <c r="P1279" s="32" t="s">
        <v>11191</v>
      </c>
    </row>
    <row r="1280" spans="1:16" ht="15.5">
      <c r="A1280" s="32" t="s">
        <v>11192</v>
      </c>
      <c r="B1280" s="32"/>
      <c r="C1280" t="str">
        <f>LEFT(Data!C1280,FIND("|",Data!C1280)-1)</f>
        <v>Home&amp;Kitchen</v>
      </c>
      <c r="D1280" s="38">
        <v>6800</v>
      </c>
      <c r="E1280" s="38">
        <v>11500</v>
      </c>
      <c r="F1280" s="33">
        <v>0.41</v>
      </c>
      <c r="G1280" s="32">
        <v>4.0999999999999996</v>
      </c>
      <c r="H1280" s="36">
        <v>10308</v>
      </c>
      <c r="I1280" s="32" t="s">
        <v>11194</v>
      </c>
      <c r="J1280" s="32" t="s">
        <v>11195</v>
      </c>
      <c r="K1280" s="32" t="s">
        <v>11196</v>
      </c>
      <c r="L1280" s="32" t="s">
        <v>11197</v>
      </c>
      <c r="M1280" s="32" t="s">
        <v>11198</v>
      </c>
      <c r="N1280" s="32" t="s">
        <v>11199</v>
      </c>
      <c r="O1280" s="32" t="s">
        <v>11200</v>
      </c>
      <c r="P1280" s="32" t="s">
        <v>11201</v>
      </c>
    </row>
    <row r="1281" spans="1:16" ht="15.5">
      <c r="A1281" s="32" t="s">
        <v>11202</v>
      </c>
      <c r="B1281" s="32"/>
      <c r="C1281" t="str">
        <f>LEFT(Data!C1281,FIND("|",Data!C1281)-1)</f>
        <v>Home&amp;Kitchen</v>
      </c>
      <c r="D1281" s="38">
        <v>2099</v>
      </c>
      <c r="E1281" s="38">
        <v>2499</v>
      </c>
      <c r="F1281" s="33">
        <v>0.16</v>
      </c>
      <c r="G1281" s="32" t="s">
        <v>11204</v>
      </c>
      <c r="H1281" s="36">
        <v>992</v>
      </c>
      <c r="I1281" s="32" t="s">
        <v>11205</v>
      </c>
      <c r="J1281" s="32" t="s">
        <v>11206</v>
      </c>
      <c r="K1281" s="32" t="s">
        <v>11207</v>
      </c>
      <c r="L1281" s="32" t="s">
        <v>11208</v>
      </c>
      <c r="M1281" s="32" t="s">
        <v>11209</v>
      </c>
      <c r="N1281" s="32" t="s">
        <v>11210</v>
      </c>
      <c r="O1281" s="32" t="s">
        <v>11211</v>
      </c>
      <c r="P1281" s="32" t="s">
        <v>11212</v>
      </c>
    </row>
    <row r="1282" spans="1:16" ht="15.5">
      <c r="A1282" s="32" t="s">
        <v>11213</v>
      </c>
      <c r="B1282" s="32"/>
      <c r="C1282" t="str">
        <f>LEFT(Data!C1282,FIND("|",Data!C1282)-1)</f>
        <v>Home&amp;Kitchen</v>
      </c>
      <c r="D1282" s="38">
        <v>1699</v>
      </c>
      <c r="E1282" s="38">
        <v>1975</v>
      </c>
      <c r="F1282" s="33">
        <v>0.14000000000000001</v>
      </c>
      <c r="G1282" s="32">
        <v>4.0999999999999996</v>
      </c>
      <c r="H1282" s="36">
        <v>4716</v>
      </c>
      <c r="I1282" s="32" t="s">
        <v>11215</v>
      </c>
      <c r="J1282" s="32" t="s">
        <v>11216</v>
      </c>
      <c r="K1282" s="32" t="s">
        <v>11217</v>
      </c>
      <c r="L1282" s="32" t="s">
        <v>11218</v>
      </c>
      <c r="M1282" s="32" t="s">
        <v>11219</v>
      </c>
      <c r="N1282" s="32" t="s">
        <v>11220</v>
      </c>
      <c r="O1282" s="32" t="s">
        <v>11221</v>
      </c>
      <c r="P1282" s="32" t="s">
        <v>11222</v>
      </c>
    </row>
    <row r="1283" spans="1:16" ht="15.5">
      <c r="A1283" s="32" t="s">
        <v>11223</v>
      </c>
      <c r="B1283" s="32"/>
      <c r="C1283" t="str">
        <f>LEFT(Data!C1283,FIND("|",Data!C1283)-1)</f>
        <v>Home&amp;Kitchen</v>
      </c>
      <c r="D1283" s="38">
        <v>1069</v>
      </c>
      <c r="E1283" s="38">
        <v>1699</v>
      </c>
      <c r="F1283" s="33">
        <v>0.37</v>
      </c>
      <c r="G1283" s="32">
        <v>3.9</v>
      </c>
      <c r="H1283" s="36">
        <v>313</v>
      </c>
      <c r="I1283" s="32" t="s">
        <v>11225</v>
      </c>
      <c r="J1283" s="32" t="s">
        <v>11226</v>
      </c>
      <c r="K1283" s="32" t="s">
        <v>11227</v>
      </c>
      <c r="L1283" s="32" t="s">
        <v>11228</v>
      </c>
      <c r="M1283" s="32" t="s">
        <v>11229</v>
      </c>
      <c r="N1283" s="32" t="s">
        <v>11230</v>
      </c>
      <c r="O1283" s="32" t="s">
        <v>11231</v>
      </c>
      <c r="P1283" s="32" t="s">
        <v>11232</v>
      </c>
    </row>
    <row r="1284" spans="1:16" ht="15.5">
      <c r="A1284" s="32" t="s">
        <v>11233</v>
      </c>
      <c r="B1284" s="32"/>
      <c r="C1284" t="str">
        <f>LEFT(Data!C1284,FIND("|",Data!C1284)-1)</f>
        <v>Home&amp;Kitchen</v>
      </c>
      <c r="D1284" s="38">
        <v>1349</v>
      </c>
      <c r="E1284" s="38">
        <v>2495</v>
      </c>
      <c r="F1284" s="33">
        <v>0.46</v>
      </c>
      <c r="G1284" s="32">
        <v>3.8</v>
      </c>
      <c r="H1284" s="36">
        <v>166</v>
      </c>
      <c r="I1284" s="32" t="s">
        <v>11235</v>
      </c>
      <c r="J1284" s="32" t="s">
        <v>11236</v>
      </c>
      <c r="K1284" s="32" t="s">
        <v>11237</v>
      </c>
      <c r="L1284" s="32" t="s">
        <v>11238</v>
      </c>
      <c r="M1284" s="32" t="s">
        <v>11239</v>
      </c>
      <c r="N1284" s="32" t="s">
        <v>11240</v>
      </c>
      <c r="O1284" s="32" t="s">
        <v>11241</v>
      </c>
      <c r="P1284" s="32" t="s">
        <v>11242</v>
      </c>
    </row>
    <row r="1285" spans="1:16" ht="15.5">
      <c r="A1285" s="32" t="s">
        <v>11243</v>
      </c>
      <c r="B1285" s="32"/>
      <c r="C1285" t="str">
        <f>LEFT(Data!C1285,FIND("|",Data!C1285)-1)</f>
        <v>Home&amp;Kitchen</v>
      </c>
      <c r="D1285" s="38">
        <v>1499</v>
      </c>
      <c r="E1285" s="38">
        <v>3500</v>
      </c>
      <c r="F1285" s="33">
        <v>0.56999999999999995</v>
      </c>
      <c r="G1285" s="32">
        <v>4.0999999999999996</v>
      </c>
      <c r="H1285" s="36">
        <v>303</v>
      </c>
      <c r="I1285" s="32" t="s">
        <v>11245</v>
      </c>
      <c r="J1285" s="32" t="s">
        <v>11246</v>
      </c>
      <c r="K1285" s="32" t="s">
        <v>11247</v>
      </c>
      <c r="L1285" s="32" t="s">
        <v>11248</v>
      </c>
      <c r="M1285" s="32" t="s">
        <v>11249</v>
      </c>
      <c r="N1285" s="32" t="s">
        <v>11250</v>
      </c>
      <c r="O1285" s="32" t="s">
        <v>11251</v>
      </c>
      <c r="P1285" s="32" t="s">
        <v>11252</v>
      </c>
    </row>
    <row r="1286" spans="1:16" ht="15.5">
      <c r="A1286" s="32" t="s">
        <v>11253</v>
      </c>
      <c r="B1286" s="32"/>
      <c r="C1286" t="str">
        <f>LEFT(Data!C1286,FIND("|",Data!C1286)-1)</f>
        <v>Home&amp;Kitchen</v>
      </c>
      <c r="D1286" s="38">
        <v>2092</v>
      </c>
      <c r="E1286" s="38">
        <v>4600</v>
      </c>
      <c r="F1286" s="33">
        <v>0.55000000000000004</v>
      </c>
      <c r="G1286" s="32">
        <v>4.3</v>
      </c>
      <c r="H1286" s="36">
        <v>562</v>
      </c>
      <c r="I1286" s="32" t="s">
        <v>11255</v>
      </c>
      <c r="J1286" s="32" t="s">
        <v>11256</v>
      </c>
      <c r="K1286" s="32" t="s">
        <v>11257</v>
      </c>
      <c r="L1286" s="32" t="s">
        <v>11258</v>
      </c>
      <c r="M1286" s="32" t="s">
        <v>11259</v>
      </c>
      <c r="N1286" s="32" t="s">
        <v>11260</v>
      </c>
      <c r="O1286" s="32" t="s">
        <v>11261</v>
      </c>
      <c r="P1286" s="32" t="s">
        <v>11262</v>
      </c>
    </row>
    <row r="1287" spans="1:16" ht="15.5">
      <c r="A1287" s="32" t="s">
        <v>11263</v>
      </c>
      <c r="B1287" s="32"/>
      <c r="C1287" t="str">
        <f>LEFT(Data!C1287,FIND("|",Data!C1287)-1)</f>
        <v>Home&amp;Kitchen</v>
      </c>
      <c r="D1287" s="38">
        <v>3859</v>
      </c>
      <c r="E1287" s="38">
        <v>10295</v>
      </c>
      <c r="F1287" s="33">
        <v>0.63</v>
      </c>
      <c r="G1287" s="32">
        <v>3.9</v>
      </c>
      <c r="H1287" s="36">
        <v>8095</v>
      </c>
      <c r="I1287" s="32" t="s">
        <v>11265</v>
      </c>
      <c r="J1287" s="32" t="s">
        <v>11266</v>
      </c>
      <c r="K1287" s="32" t="s">
        <v>11267</v>
      </c>
      <c r="L1287" s="32" t="s">
        <v>11268</v>
      </c>
      <c r="M1287" s="32" t="s">
        <v>11269</v>
      </c>
      <c r="N1287" s="32" t="s">
        <v>11270</v>
      </c>
      <c r="O1287" s="32" t="s">
        <v>11271</v>
      </c>
      <c r="P1287" s="32" t="s">
        <v>11272</v>
      </c>
    </row>
    <row r="1288" spans="1:16" ht="15.5">
      <c r="A1288" s="32" t="s">
        <v>11273</v>
      </c>
      <c r="B1288" s="32"/>
      <c r="C1288" t="str">
        <f>LEFT(Data!C1288,FIND("|",Data!C1288)-1)</f>
        <v>Home&amp;Kitchen</v>
      </c>
      <c r="D1288" s="37">
        <v>499</v>
      </c>
      <c r="E1288" s="38">
        <v>2199</v>
      </c>
      <c r="F1288" s="33">
        <v>0.77</v>
      </c>
      <c r="G1288" s="32">
        <v>2.8</v>
      </c>
      <c r="H1288" s="36">
        <v>109</v>
      </c>
      <c r="I1288" s="32" t="s">
        <v>11275</v>
      </c>
      <c r="J1288" s="32" t="s">
        <v>11276</v>
      </c>
      <c r="K1288" s="32" t="s">
        <v>11277</v>
      </c>
      <c r="L1288" s="32" t="s">
        <v>11278</v>
      </c>
      <c r="M1288" s="32" t="s">
        <v>11279</v>
      </c>
      <c r="N1288" s="32" t="s">
        <v>11280</v>
      </c>
      <c r="O1288" s="32" t="s">
        <v>11281</v>
      </c>
      <c r="P1288" s="32" t="s">
        <v>11282</v>
      </c>
    </row>
    <row r="1289" spans="1:16" ht="15.5">
      <c r="A1289" s="32" t="s">
        <v>11283</v>
      </c>
      <c r="B1289" s="32"/>
      <c r="C1289" t="str">
        <f>LEFT(Data!C1289,FIND("|",Data!C1289)-1)</f>
        <v>Home&amp;Kitchen</v>
      </c>
      <c r="D1289" s="38">
        <v>1804</v>
      </c>
      <c r="E1289" s="38">
        <v>2380</v>
      </c>
      <c r="F1289" s="33">
        <v>0.24</v>
      </c>
      <c r="G1289" s="32">
        <v>4</v>
      </c>
      <c r="H1289" s="36">
        <v>15382</v>
      </c>
      <c r="I1289" s="32" t="s">
        <v>11285</v>
      </c>
      <c r="J1289" s="32" t="s">
        <v>11286</v>
      </c>
      <c r="K1289" s="32" t="s">
        <v>11287</v>
      </c>
      <c r="L1289" s="32" t="s">
        <v>11288</v>
      </c>
      <c r="M1289" s="32" t="s">
        <v>11289</v>
      </c>
      <c r="N1289" s="32" t="s">
        <v>11290</v>
      </c>
      <c r="O1289" s="32" t="s">
        <v>11291</v>
      </c>
      <c r="P1289" s="32" t="s">
        <v>11292</v>
      </c>
    </row>
    <row r="1290" spans="1:16" ht="15.5">
      <c r="A1290" s="32" t="s">
        <v>11293</v>
      </c>
      <c r="B1290" s="32"/>
      <c r="C1290" t="str">
        <f>LEFT(Data!C1290,FIND("|",Data!C1290)-1)</f>
        <v>Home&amp;Kitchen</v>
      </c>
      <c r="D1290" s="38">
        <v>6525</v>
      </c>
      <c r="E1290" s="38">
        <v>8820</v>
      </c>
      <c r="F1290" s="33">
        <v>0.26</v>
      </c>
      <c r="G1290" s="32">
        <v>4.5</v>
      </c>
      <c r="H1290" s="36">
        <v>5137</v>
      </c>
      <c r="I1290" s="32" t="s">
        <v>11295</v>
      </c>
      <c r="J1290" s="32" t="s">
        <v>11296</v>
      </c>
      <c r="K1290" s="32" t="s">
        <v>11297</v>
      </c>
      <c r="L1290" s="32" t="s">
        <v>11298</v>
      </c>
      <c r="M1290" s="32" t="s">
        <v>11299</v>
      </c>
      <c r="N1290" s="32" t="s">
        <v>11300</v>
      </c>
      <c r="O1290" s="32" t="s">
        <v>11301</v>
      </c>
      <c r="P1290" s="32" t="s">
        <v>11302</v>
      </c>
    </row>
    <row r="1291" spans="1:16" ht="15.5">
      <c r="A1291" s="32" t="s">
        <v>11303</v>
      </c>
      <c r="B1291" s="32"/>
      <c r="C1291" t="str">
        <f>LEFT(Data!C1291,FIND("|",Data!C1291)-1)</f>
        <v>Home&amp;Kitchen</v>
      </c>
      <c r="D1291" s="38">
        <v>4999</v>
      </c>
      <c r="E1291" s="38">
        <v>24999</v>
      </c>
      <c r="F1291" s="33">
        <v>0.8</v>
      </c>
      <c r="G1291" s="32">
        <v>4.5999999999999996</v>
      </c>
      <c r="H1291" s="36">
        <v>124</v>
      </c>
      <c r="I1291" s="32" t="s">
        <v>11305</v>
      </c>
      <c r="J1291" s="32" t="s">
        <v>11306</v>
      </c>
      <c r="K1291" s="32" t="s">
        <v>11307</v>
      </c>
      <c r="L1291" s="32" t="s">
        <v>11308</v>
      </c>
      <c r="M1291" s="32" t="s">
        <v>11309</v>
      </c>
      <c r="N1291" s="32" t="s">
        <v>11310</v>
      </c>
      <c r="O1291" s="32" t="s">
        <v>11311</v>
      </c>
      <c r="P1291" s="32" t="s">
        <v>11312</v>
      </c>
    </row>
    <row r="1292" spans="1:16" ht="15.5">
      <c r="A1292" s="32" t="s">
        <v>11313</v>
      </c>
      <c r="B1292" s="32"/>
      <c r="C1292" t="str">
        <f>LEFT(Data!C1292,FIND("|",Data!C1292)-1)</f>
        <v>Home&amp;Kitchen</v>
      </c>
      <c r="D1292" s="38">
        <v>1189</v>
      </c>
      <c r="E1292" s="38">
        <v>2400</v>
      </c>
      <c r="F1292" s="33">
        <v>0.5</v>
      </c>
      <c r="G1292" s="32">
        <v>4.0999999999999996</v>
      </c>
      <c r="H1292" s="36">
        <v>618</v>
      </c>
      <c r="I1292" s="32" t="s">
        <v>11315</v>
      </c>
      <c r="J1292" s="32" t="s">
        <v>11316</v>
      </c>
      <c r="K1292" s="32" t="s">
        <v>11317</v>
      </c>
      <c r="L1292" s="32" t="s">
        <v>11318</v>
      </c>
      <c r="M1292" s="32" t="s">
        <v>11319</v>
      </c>
      <c r="N1292" s="32" t="s">
        <v>11320</v>
      </c>
      <c r="O1292" s="32" t="s">
        <v>11321</v>
      </c>
      <c r="P1292" s="32" t="s">
        <v>11322</v>
      </c>
    </row>
    <row r="1293" spans="1:16" ht="15.5">
      <c r="A1293" s="32" t="s">
        <v>11323</v>
      </c>
      <c r="B1293" s="32"/>
      <c r="C1293" t="str">
        <f>LEFT(Data!C1293,FIND("|",Data!C1293)-1)</f>
        <v>Home&amp;Kitchen</v>
      </c>
      <c r="D1293" s="38">
        <v>2590</v>
      </c>
      <c r="E1293" s="38">
        <v>4200</v>
      </c>
      <c r="F1293" s="33">
        <v>0.38</v>
      </c>
      <c r="G1293" s="32">
        <v>4.0999999999999996</v>
      </c>
      <c r="H1293" s="36">
        <v>63</v>
      </c>
      <c r="I1293" s="32" t="s">
        <v>11325</v>
      </c>
      <c r="J1293" s="32" t="s">
        <v>11326</v>
      </c>
      <c r="K1293" s="32" t="s">
        <v>11327</v>
      </c>
      <c r="L1293" s="32" t="s">
        <v>11328</v>
      </c>
      <c r="M1293" s="32" t="s">
        <v>11329</v>
      </c>
      <c r="N1293" s="32" t="s">
        <v>11330</v>
      </c>
      <c r="O1293" s="32" t="s">
        <v>11331</v>
      </c>
      <c r="P1293" s="32" t="s">
        <v>11332</v>
      </c>
    </row>
    <row r="1294" spans="1:16" ht="15.5">
      <c r="A1294" s="32" t="s">
        <v>11333</v>
      </c>
      <c r="B1294" s="32"/>
      <c r="C1294" t="str">
        <f>LEFT(Data!C1294,FIND("|",Data!C1294)-1)</f>
        <v>Home&amp;Kitchen</v>
      </c>
      <c r="D1294" s="37">
        <v>899</v>
      </c>
      <c r="E1294" s="38">
        <v>1599</v>
      </c>
      <c r="F1294" s="33">
        <v>0.44</v>
      </c>
      <c r="G1294" s="32">
        <v>3.4</v>
      </c>
      <c r="H1294" s="36">
        <v>15</v>
      </c>
      <c r="I1294" s="32" t="s">
        <v>11335</v>
      </c>
      <c r="J1294" s="32" t="s">
        <v>11336</v>
      </c>
      <c r="K1294" s="32" t="s">
        <v>11337</v>
      </c>
      <c r="L1294" s="32" t="s">
        <v>11338</v>
      </c>
      <c r="M1294" s="32" t="s">
        <v>11339</v>
      </c>
      <c r="N1294" s="32" t="s">
        <v>11340</v>
      </c>
      <c r="O1294" s="32" t="s">
        <v>11341</v>
      </c>
      <c r="P1294" s="32" t="s">
        <v>11342</v>
      </c>
    </row>
    <row r="1295" spans="1:16" ht="15.5">
      <c r="A1295" s="32" t="s">
        <v>11343</v>
      </c>
      <c r="B1295" s="32"/>
      <c r="C1295" t="str">
        <f>LEFT(Data!C1295,FIND("|",Data!C1295)-1)</f>
        <v>Home&amp;Kitchen</v>
      </c>
      <c r="D1295" s="37">
        <v>998</v>
      </c>
      <c r="E1295" s="38">
        <v>2999</v>
      </c>
      <c r="F1295" s="33">
        <v>0.67</v>
      </c>
      <c r="G1295" s="32">
        <v>4.5999999999999996</v>
      </c>
      <c r="H1295" s="36">
        <v>9</v>
      </c>
      <c r="I1295" s="32" t="s">
        <v>11345</v>
      </c>
      <c r="J1295" s="32" t="s">
        <v>11346</v>
      </c>
      <c r="K1295" s="32" t="s">
        <v>11347</v>
      </c>
      <c r="L1295" s="32" t="s">
        <v>11348</v>
      </c>
      <c r="M1295" s="32" t="s">
        <v>11349</v>
      </c>
      <c r="N1295" s="32" t="s">
        <v>11350</v>
      </c>
      <c r="O1295" s="32" t="s">
        <v>11351</v>
      </c>
      <c r="P1295" s="32" t="s">
        <v>11352</v>
      </c>
    </row>
    <row r="1296" spans="1:16" ht="15.5">
      <c r="A1296" s="32" t="s">
        <v>11353</v>
      </c>
      <c r="B1296" s="32"/>
      <c r="C1296" t="str">
        <f>LEFT(Data!C1296,FIND("|",Data!C1296)-1)</f>
        <v>Home&amp;Kitchen</v>
      </c>
      <c r="D1296" s="37">
        <v>998.06</v>
      </c>
      <c r="E1296" s="38">
        <v>1282</v>
      </c>
      <c r="F1296" s="33">
        <v>0.22</v>
      </c>
      <c r="G1296" s="32">
        <v>4.2</v>
      </c>
      <c r="H1296" s="36">
        <v>7274</v>
      </c>
      <c r="I1296" s="32" t="s">
        <v>11355</v>
      </c>
      <c r="J1296" s="32" t="s">
        <v>11356</v>
      </c>
      <c r="K1296" s="32" t="s">
        <v>11357</v>
      </c>
      <c r="L1296" s="32" t="s">
        <v>11358</v>
      </c>
      <c r="M1296" s="32" t="s">
        <v>11359</v>
      </c>
      <c r="N1296" s="32" t="s">
        <v>11360</v>
      </c>
      <c r="O1296" s="32" t="s">
        <v>11361</v>
      </c>
      <c r="P1296" s="32" t="s">
        <v>11362</v>
      </c>
    </row>
    <row r="1297" spans="1:16" ht="15.5">
      <c r="A1297" s="32" t="s">
        <v>11363</v>
      </c>
      <c r="B1297" s="32"/>
      <c r="C1297" t="str">
        <f>LEFT(Data!C1297,FIND("|",Data!C1297)-1)</f>
        <v>Home&amp;Kitchen</v>
      </c>
      <c r="D1297" s="38">
        <v>1099</v>
      </c>
      <c r="E1297" s="38">
        <v>1990</v>
      </c>
      <c r="F1297" s="33">
        <v>0.45</v>
      </c>
      <c r="G1297" s="32">
        <v>3.9</v>
      </c>
      <c r="H1297" s="36">
        <v>5911</v>
      </c>
      <c r="I1297" s="32" t="s">
        <v>11365</v>
      </c>
      <c r="J1297" s="32" t="s">
        <v>11366</v>
      </c>
      <c r="K1297" s="32" t="s">
        <v>11367</v>
      </c>
      <c r="L1297" s="32" t="s">
        <v>11368</v>
      </c>
      <c r="M1297" s="32" t="s">
        <v>11369</v>
      </c>
      <c r="N1297" s="32" t="s">
        <v>11370</v>
      </c>
      <c r="O1297" s="32" t="s">
        <v>11371</v>
      </c>
      <c r="P1297" s="32" t="s">
        <v>11372</v>
      </c>
    </row>
    <row r="1298" spans="1:16" ht="15.5">
      <c r="A1298" s="32" t="s">
        <v>11373</v>
      </c>
      <c r="B1298" s="32"/>
      <c r="C1298" t="str">
        <f>LEFT(Data!C1298,FIND("|",Data!C1298)-1)</f>
        <v>Home&amp;Kitchen</v>
      </c>
      <c r="D1298" s="38">
        <v>5999</v>
      </c>
      <c r="E1298" s="38">
        <v>9999</v>
      </c>
      <c r="F1298" s="33">
        <v>0.4</v>
      </c>
      <c r="G1298" s="32">
        <v>4.2</v>
      </c>
      <c r="H1298" s="36">
        <v>170</v>
      </c>
      <c r="I1298" s="32" t="s">
        <v>11375</v>
      </c>
      <c r="J1298" s="32" t="s">
        <v>11376</v>
      </c>
      <c r="K1298" s="32" t="s">
        <v>11377</v>
      </c>
      <c r="L1298" s="32" t="s">
        <v>11378</v>
      </c>
      <c r="M1298" s="32" t="s">
        <v>11379</v>
      </c>
      <c r="N1298" s="32" t="s">
        <v>11380</v>
      </c>
      <c r="O1298" s="32" t="s">
        <v>11381</v>
      </c>
      <c r="P1298" s="32" t="s">
        <v>11382</v>
      </c>
    </row>
    <row r="1299" spans="1:16" ht="15.5">
      <c r="A1299" s="32" t="s">
        <v>11383</v>
      </c>
      <c r="B1299" s="32"/>
      <c r="C1299" t="str">
        <f>LEFT(Data!C1299,FIND("|",Data!C1299)-1)</f>
        <v>Home&amp;Kitchen</v>
      </c>
      <c r="D1299" s="38">
        <v>8886</v>
      </c>
      <c r="E1299" s="38">
        <v>11850</v>
      </c>
      <c r="F1299" s="33">
        <v>0.25</v>
      </c>
      <c r="G1299" s="32">
        <v>4.2</v>
      </c>
      <c r="H1299" s="36">
        <v>3065</v>
      </c>
      <c r="I1299" s="32" t="s">
        <v>11385</v>
      </c>
      <c r="J1299" s="32" t="s">
        <v>11386</v>
      </c>
      <c r="K1299" s="32" t="s">
        <v>11387</v>
      </c>
      <c r="L1299" s="32" t="s">
        <v>11388</v>
      </c>
      <c r="M1299" s="32" t="s">
        <v>11389</v>
      </c>
      <c r="N1299" s="32" t="s">
        <v>11390</v>
      </c>
      <c r="O1299" s="32" t="s">
        <v>11391</v>
      </c>
      <c r="P1299" s="32" t="s">
        <v>11392</v>
      </c>
    </row>
    <row r="1300" spans="1:16" ht="15.5">
      <c r="A1300" s="32" t="s">
        <v>11393</v>
      </c>
      <c r="B1300" s="32"/>
      <c r="C1300" t="str">
        <f>LEFT(Data!C1300,FIND("|",Data!C1300)-1)</f>
        <v>Home&amp;Kitchen</v>
      </c>
      <c r="D1300" s="37">
        <v>475</v>
      </c>
      <c r="E1300" s="37">
        <v>999</v>
      </c>
      <c r="F1300" s="33">
        <v>0.52</v>
      </c>
      <c r="G1300" s="32">
        <v>4.0999999999999996</v>
      </c>
      <c r="H1300" s="36">
        <v>1021</v>
      </c>
      <c r="I1300" s="32" t="s">
        <v>11395</v>
      </c>
      <c r="J1300" s="32" t="s">
        <v>11396</v>
      </c>
      <c r="K1300" s="32" t="s">
        <v>11397</v>
      </c>
      <c r="L1300" s="32" t="s">
        <v>11398</v>
      </c>
      <c r="M1300" s="32" t="s">
        <v>11399</v>
      </c>
      <c r="N1300" s="32" t="s">
        <v>11400</v>
      </c>
      <c r="O1300" s="32" t="s">
        <v>11401</v>
      </c>
      <c r="P1300" s="32" t="s">
        <v>11402</v>
      </c>
    </row>
    <row r="1301" spans="1:16" ht="15.5">
      <c r="A1301" s="32" t="s">
        <v>11403</v>
      </c>
      <c r="B1301" s="32"/>
      <c r="C1301" t="str">
        <f>LEFT(Data!C1301,FIND("|",Data!C1301)-1)</f>
        <v>Home&amp;Kitchen</v>
      </c>
      <c r="D1301" s="38">
        <v>4995</v>
      </c>
      <c r="E1301" s="38">
        <v>20049</v>
      </c>
      <c r="F1301" s="33">
        <v>0.75</v>
      </c>
      <c r="G1301" s="32">
        <v>4.8</v>
      </c>
      <c r="H1301" s="36">
        <v>3964</v>
      </c>
      <c r="I1301" s="32" t="s">
        <v>11405</v>
      </c>
      <c r="J1301" s="32" t="s">
        <v>11406</v>
      </c>
      <c r="K1301" s="32" t="s">
        <v>11407</v>
      </c>
      <c r="L1301" s="32" t="s">
        <v>11408</v>
      </c>
      <c r="M1301" s="32" t="s">
        <v>11409</v>
      </c>
      <c r="N1301" s="32" t="s">
        <v>11410</v>
      </c>
      <c r="O1301" s="32" t="s">
        <v>11411</v>
      </c>
      <c r="P1301" s="32" t="s">
        <v>11412</v>
      </c>
    </row>
    <row r="1302" spans="1:16" ht="15.5">
      <c r="A1302" s="32" t="s">
        <v>11413</v>
      </c>
      <c r="B1302" s="32"/>
      <c r="C1302" t="str">
        <f>LEFT(Data!C1302,FIND("|",Data!C1302)-1)</f>
        <v>Home&amp;Kitchen</v>
      </c>
      <c r="D1302" s="38">
        <v>13999</v>
      </c>
      <c r="E1302" s="38">
        <v>24850</v>
      </c>
      <c r="F1302" s="33">
        <v>0.44</v>
      </c>
      <c r="G1302" s="32">
        <v>4.4000000000000004</v>
      </c>
      <c r="H1302" s="36">
        <v>8948</v>
      </c>
      <c r="I1302" s="32" t="s">
        <v>11415</v>
      </c>
      <c r="J1302" s="32" t="s">
        <v>11416</v>
      </c>
      <c r="K1302" s="32" t="s">
        <v>11417</v>
      </c>
      <c r="L1302" s="32" t="s">
        <v>11418</v>
      </c>
      <c r="M1302" s="32" t="s">
        <v>11419</v>
      </c>
      <c r="N1302" s="32" t="s">
        <v>11420</v>
      </c>
      <c r="O1302" s="32" t="s">
        <v>11421</v>
      </c>
      <c r="P1302" s="32" t="s">
        <v>11422</v>
      </c>
    </row>
    <row r="1303" spans="1:16" ht="15.5">
      <c r="A1303" s="32" t="s">
        <v>11423</v>
      </c>
      <c r="B1303" s="32"/>
      <c r="C1303" t="str">
        <f>LEFT(Data!C1303,FIND("|",Data!C1303)-1)</f>
        <v>Home&amp;Kitchen</v>
      </c>
      <c r="D1303" s="38">
        <v>8499</v>
      </c>
      <c r="E1303" s="38">
        <v>16490</v>
      </c>
      <c r="F1303" s="33">
        <v>0.48</v>
      </c>
      <c r="G1303" s="32">
        <v>4.3</v>
      </c>
      <c r="H1303" s="36">
        <v>97</v>
      </c>
      <c r="I1303" s="32" t="s">
        <v>11425</v>
      </c>
      <c r="J1303" s="32" t="s">
        <v>11426</v>
      </c>
      <c r="K1303" s="32" t="s">
        <v>11427</v>
      </c>
      <c r="L1303" s="32" t="s">
        <v>11428</v>
      </c>
      <c r="M1303" s="32" t="s">
        <v>11429</v>
      </c>
      <c r="N1303" s="32" t="s">
        <v>11430</v>
      </c>
      <c r="O1303" s="32" t="s">
        <v>11431</v>
      </c>
      <c r="P1303" s="32" t="s">
        <v>11432</v>
      </c>
    </row>
    <row r="1304" spans="1:16" ht="15.5">
      <c r="A1304" s="32" t="s">
        <v>11433</v>
      </c>
      <c r="B1304" s="32"/>
      <c r="C1304" t="str">
        <f>LEFT(Data!C1304,FIND("|",Data!C1304)-1)</f>
        <v>Home&amp;Kitchen</v>
      </c>
      <c r="D1304" s="37">
        <v>949</v>
      </c>
      <c r="E1304" s="37">
        <v>975</v>
      </c>
      <c r="F1304" s="33">
        <v>0.03</v>
      </c>
      <c r="G1304" s="32">
        <v>4.3</v>
      </c>
      <c r="H1304" s="36">
        <v>7223</v>
      </c>
      <c r="I1304" s="32" t="s">
        <v>11435</v>
      </c>
      <c r="J1304" s="32" t="s">
        <v>11436</v>
      </c>
      <c r="K1304" s="32" t="s">
        <v>11437</v>
      </c>
      <c r="L1304" s="32" t="s">
        <v>11438</v>
      </c>
      <c r="M1304" s="32" t="s">
        <v>11439</v>
      </c>
      <c r="N1304" s="32" t="s">
        <v>11440</v>
      </c>
      <c r="O1304" s="32" t="s">
        <v>11441</v>
      </c>
      <c r="P1304" s="32" t="s">
        <v>11442</v>
      </c>
    </row>
    <row r="1305" spans="1:16" ht="15.5">
      <c r="A1305" s="32" t="s">
        <v>11443</v>
      </c>
      <c r="B1305" s="32"/>
      <c r="C1305" t="str">
        <f>LEFT(Data!C1305,FIND("|",Data!C1305)-1)</f>
        <v>Home&amp;Kitchen</v>
      </c>
      <c r="D1305" s="37">
        <v>395</v>
      </c>
      <c r="E1305" s="37">
        <v>499</v>
      </c>
      <c r="F1305" s="33">
        <v>0.21</v>
      </c>
      <c r="G1305" s="32">
        <v>4</v>
      </c>
      <c r="H1305" s="36">
        <v>330</v>
      </c>
      <c r="I1305" s="32" t="s">
        <v>11445</v>
      </c>
      <c r="J1305" s="32" t="s">
        <v>11446</v>
      </c>
      <c r="K1305" s="32" t="s">
        <v>11447</v>
      </c>
      <c r="L1305" s="32" t="s">
        <v>11448</v>
      </c>
      <c r="M1305" s="32" t="s">
        <v>11449</v>
      </c>
      <c r="N1305" s="32" t="s">
        <v>11450</v>
      </c>
      <c r="O1305" s="32" t="s">
        <v>11451</v>
      </c>
      <c r="P1305" s="32" t="s">
        <v>11452</v>
      </c>
    </row>
    <row r="1306" spans="1:16" ht="15.5">
      <c r="A1306" s="32" t="s">
        <v>11453</v>
      </c>
      <c r="B1306" s="32"/>
      <c r="C1306" t="str">
        <f>LEFT(Data!C1306,FIND("|",Data!C1306)-1)</f>
        <v>Home&amp;Kitchen</v>
      </c>
      <c r="D1306" s="37">
        <v>635</v>
      </c>
      <c r="E1306" s="37">
        <v>635</v>
      </c>
      <c r="F1306" s="33">
        <v>0</v>
      </c>
      <c r="G1306" s="32">
        <v>4.3</v>
      </c>
      <c r="H1306" s="36">
        <v>4570</v>
      </c>
      <c r="I1306" s="32" t="s">
        <v>11456</v>
      </c>
      <c r="J1306" s="32" t="s">
        <v>11457</v>
      </c>
      <c r="K1306" s="32" t="s">
        <v>11458</v>
      </c>
      <c r="L1306" s="32" t="s">
        <v>11459</v>
      </c>
      <c r="M1306" s="32" t="s">
        <v>11460</v>
      </c>
      <c r="N1306" s="32" t="s">
        <v>11461</v>
      </c>
      <c r="O1306" s="32" t="s">
        <v>11462</v>
      </c>
      <c r="P1306" s="32" t="s">
        <v>11463</v>
      </c>
    </row>
    <row r="1307" spans="1:16" ht="15.5">
      <c r="A1307" s="32" t="s">
        <v>11464</v>
      </c>
      <c r="B1307" s="32"/>
      <c r="C1307" t="str">
        <f>LEFT(Data!C1307,FIND("|",Data!C1307)-1)</f>
        <v>Home&amp;Kitchen</v>
      </c>
      <c r="D1307" s="37">
        <v>717</v>
      </c>
      <c r="E1307" s="38">
        <v>1390</v>
      </c>
      <c r="F1307" s="33">
        <v>0.48</v>
      </c>
      <c r="G1307" s="32">
        <v>4</v>
      </c>
      <c r="H1307" s="36">
        <v>4867</v>
      </c>
      <c r="I1307" s="32" t="s">
        <v>11466</v>
      </c>
      <c r="J1307" s="32" t="s">
        <v>11467</v>
      </c>
      <c r="K1307" s="32" t="s">
        <v>11468</v>
      </c>
      <c r="L1307" s="32" t="s">
        <v>11469</v>
      </c>
      <c r="M1307" s="32" t="s">
        <v>11470</v>
      </c>
      <c r="N1307" s="32" t="s">
        <v>11471</v>
      </c>
      <c r="O1307" s="32" t="s">
        <v>11472</v>
      </c>
      <c r="P1307" s="32" t="s">
        <v>11473</v>
      </c>
    </row>
    <row r="1308" spans="1:16" ht="15.5">
      <c r="A1308" s="32" t="s">
        <v>11474</v>
      </c>
      <c r="B1308" s="32"/>
      <c r="C1308" t="str">
        <f>LEFT(Data!C1308,FIND("|",Data!C1308)-1)</f>
        <v>Home&amp;Kitchen</v>
      </c>
      <c r="D1308" s="38">
        <v>27900</v>
      </c>
      <c r="E1308" s="38">
        <v>59900</v>
      </c>
      <c r="F1308" s="33">
        <v>0.53</v>
      </c>
      <c r="G1308" s="32">
        <v>4.4000000000000004</v>
      </c>
      <c r="H1308" s="36">
        <v>5298</v>
      </c>
      <c r="I1308" s="32" t="s">
        <v>11477</v>
      </c>
      <c r="J1308" s="32" t="s">
        <v>11478</v>
      </c>
      <c r="K1308" s="32" t="s">
        <v>11479</v>
      </c>
      <c r="L1308" s="32" t="s">
        <v>11480</v>
      </c>
      <c r="M1308" s="32" t="s">
        <v>11481</v>
      </c>
      <c r="N1308" s="32" t="s">
        <v>11482</v>
      </c>
      <c r="O1308" s="32" t="s">
        <v>11483</v>
      </c>
      <c r="P1308" s="32" t="s">
        <v>11484</v>
      </c>
    </row>
    <row r="1309" spans="1:16" ht="15.5">
      <c r="A1309" s="32" t="s">
        <v>11485</v>
      </c>
      <c r="B1309" s="32"/>
      <c r="C1309" t="str">
        <f>LEFT(Data!C1309,FIND("|",Data!C1309)-1)</f>
        <v>Home&amp;Kitchen</v>
      </c>
      <c r="D1309" s="37">
        <v>649</v>
      </c>
      <c r="E1309" s="37">
        <v>670</v>
      </c>
      <c r="F1309" s="33">
        <v>0.03</v>
      </c>
      <c r="G1309" s="32">
        <v>4.0999999999999996</v>
      </c>
      <c r="H1309" s="36">
        <v>7786</v>
      </c>
      <c r="I1309" s="32" t="s">
        <v>11487</v>
      </c>
      <c r="J1309" s="32" t="s">
        <v>11488</v>
      </c>
      <c r="K1309" s="32" t="s">
        <v>11489</v>
      </c>
      <c r="L1309" s="32" t="s">
        <v>11490</v>
      </c>
      <c r="M1309" s="32" t="s">
        <v>11491</v>
      </c>
      <c r="N1309" s="32" t="s">
        <v>11492</v>
      </c>
      <c r="O1309" s="32" t="s">
        <v>11493</v>
      </c>
      <c r="P1309" s="32" t="s">
        <v>11494</v>
      </c>
    </row>
    <row r="1310" spans="1:16" ht="15.5">
      <c r="A1310" s="32" t="s">
        <v>11495</v>
      </c>
      <c r="B1310" s="32"/>
      <c r="C1310" t="str">
        <f>LEFT(Data!C1310,FIND("|",Data!C1310)-1)</f>
        <v>Home&amp;Kitchen</v>
      </c>
      <c r="D1310" s="37">
        <v>193</v>
      </c>
      <c r="E1310" s="37">
        <v>399</v>
      </c>
      <c r="F1310" s="33">
        <v>0.52</v>
      </c>
      <c r="G1310" s="32">
        <v>3.6</v>
      </c>
      <c r="H1310" s="36">
        <v>37</v>
      </c>
      <c r="I1310" s="32" t="s">
        <v>11497</v>
      </c>
      <c r="J1310" s="32" t="s">
        <v>11498</v>
      </c>
      <c r="K1310" s="32" t="s">
        <v>11499</v>
      </c>
      <c r="L1310" s="32" t="s">
        <v>11500</v>
      </c>
      <c r="M1310" s="32" t="s">
        <v>11501</v>
      </c>
      <c r="N1310" s="32" t="s">
        <v>11502</v>
      </c>
      <c r="O1310" s="32" t="s">
        <v>11503</v>
      </c>
      <c r="P1310" s="32" t="s">
        <v>11504</v>
      </c>
    </row>
    <row r="1311" spans="1:16" ht="15.5">
      <c r="A1311" s="32" t="s">
        <v>11505</v>
      </c>
      <c r="B1311" s="32"/>
      <c r="C1311" t="str">
        <f>LEFT(Data!C1311,FIND("|",Data!C1311)-1)</f>
        <v>Home&amp;Kitchen</v>
      </c>
      <c r="D1311" s="38">
        <v>1299</v>
      </c>
      <c r="E1311" s="38">
        <v>2495</v>
      </c>
      <c r="F1311" s="33">
        <v>0.48</v>
      </c>
      <c r="G1311" s="32">
        <v>2</v>
      </c>
      <c r="H1311" s="36">
        <v>2</v>
      </c>
      <c r="I1311" s="32" t="s">
        <v>11507</v>
      </c>
      <c r="J1311" s="32" t="s">
        <v>11508</v>
      </c>
      <c r="K1311" s="32" t="s">
        <v>11509</v>
      </c>
      <c r="L1311" s="32" t="s">
        <v>11510</v>
      </c>
      <c r="M1311" s="32" t="s">
        <v>11511</v>
      </c>
      <c r="N1311" s="32" t="s">
        <v>11512</v>
      </c>
      <c r="O1311" s="32" t="s">
        <v>11513</v>
      </c>
      <c r="P1311" s="32" t="s">
        <v>11514</v>
      </c>
    </row>
    <row r="1312" spans="1:16" ht="15.5">
      <c r="A1312" s="32" t="s">
        <v>11515</v>
      </c>
      <c r="B1312" s="32"/>
      <c r="C1312" t="str">
        <f>LEFT(Data!C1312,FIND("|",Data!C1312)-1)</f>
        <v>Home&amp;Kitchen</v>
      </c>
      <c r="D1312" s="38">
        <v>2449</v>
      </c>
      <c r="E1312" s="38">
        <v>3390</v>
      </c>
      <c r="F1312" s="33">
        <v>0.28000000000000003</v>
      </c>
      <c r="G1312" s="32">
        <v>4</v>
      </c>
      <c r="H1312" s="36">
        <v>5206</v>
      </c>
      <c r="I1312" s="32" t="s">
        <v>11517</v>
      </c>
      <c r="J1312" s="32" t="s">
        <v>11518</v>
      </c>
      <c r="K1312" s="32" t="s">
        <v>11519</v>
      </c>
      <c r="L1312" s="32" t="s">
        <v>11520</v>
      </c>
      <c r="M1312" s="32" t="s">
        <v>11521</v>
      </c>
      <c r="N1312" s="32" t="s">
        <v>11522</v>
      </c>
      <c r="O1312" s="32" t="s">
        <v>11523</v>
      </c>
      <c r="P1312" s="32" t="s">
        <v>11524</v>
      </c>
    </row>
    <row r="1313" spans="1:16" ht="15.5">
      <c r="A1313" s="32" t="s">
        <v>11525</v>
      </c>
      <c r="B1313" s="32"/>
      <c r="C1313" t="str">
        <f>LEFT(Data!C1313,FIND("|",Data!C1313)-1)</f>
        <v>Home&amp;Kitchen</v>
      </c>
      <c r="D1313" s="38">
        <v>1049</v>
      </c>
      <c r="E1313" s="38">
        <v>2499</v>
      </c>
      <c r="F1313" s="33">
        <v>0.57999999999999996</v>
      </c>
      <c r="G1313" s="32">
        <v>3.7</v>
      </c>
      <c r="H1313" s="36">
        <v>638</v>
      </c>
      <c r="I1313" s="32" t="s">
        <v>10990</v>
      </c>
      <c r="J1313" s="32" t="s">
        <v>11527</v>
      </c>
      <c r="K1313" s="32" t="s">
        <v>11528</v>
      </c>
      <c r="L1313" s="32" t="s">
        <v>11529</v>
      </c>
      <c r="M1313" s="32" t="s">
        <v>11530</v>
      </c>
      <c r="N1313" s="32" t="s">
        <v>11531</v>
      </c>
      <c r="O1313" s="32" t="s">
        <v>11532</v>
      </c>
      <c r="P1313" s="32" t="s">
        <v>11533</v>
      </c>
    </row>
    <row r="1314" spans="1:16" ht="15.5">
      <c r="A1314" s="32" t="s">
        <v>11534</v>
      </c>
      <c r="B1314" s="32"/>
      <c r="C1314" t="str">
        <f>LEFT(Data!C1314,FIND("|",Data!C1314)-1)</f>
        <v>Home&amp;Kitchen</v>
      </c>
      <c r="D1314" s="38">
        <v>2399</v>
      </c>
      <c r="E1314" s="38">
        <v>4200</v>
      </c>
      <c r="F1314" s="33">
        <v>0.43</v>
      </c>
      <c r="G1314" s="32">
        <v>3.8</v>
      </c>
      <c r="H1314" s="36">
        <v>397</v>
      </c>
      <c r="I1314" s="32" t="s">
        <v>11536</v>
      </c>
      <c r="J1314" s="32" t="s">
        <v>11537</v>
      </c>
      <c r="K1314" s="32" t="s">
        <v>11538</v>
      </c>
      <c r="L1314" s="32" t="s">
        <v>11539</v>
      </c>
      <c r="M1314" s="32" t="s">
        <v>11540</v>
      </c>
      <c r="N1314" s="32" t="s">
        <v>11541</v>
      </c>
      <c r="O1314" s="32" t="s">
        <v>11542</v>
      </c>
      <c r="P1314" s="32" t="s">
        <v>11543</v>
      </c>
    </row>
    <row r="1315" spans="1:16" ht="15.5">
      <c r="A1315" s="32" t="s">
        <v>11544</v>
      </c>
      <c r="B1315" s="32"/>
      <c r="C1315" t="str">
        <f>LEFT(Data!C1315,FIND("|",Data!C1315)-1)</f>
        <v>Home&amp;Kitchen</v>
      </c>
      <c r="D1315" s="38">
        <v>2286</v>
      </c>
      <c r="E1315" s="38">
        <v>4495</v>
      </c>
      <c r="F1315" s="33">
        <v>0.49</v>
      </c>
      <c r="G1315" s="32">
        <v>3.9</v>
      </c>
      <c r="H1315" s="36">
        <v>326</v>
      </c>
      <c r="I1315" s="32" t="s">
        <v>11546</v>
      </c>
      <c r="J1315" s="32" t="s">
        <v>11547</v>
      </c>
      <c r="K1315" s="32" t="s">
        <v>11548</v>
      </c>
      <c r="L1315" s="32" t="s">
        <v>11549</v>
      </c>
      <c r="M1315" s="32" t="s">
        <v>11550</v>
      </c>
      <c r="N1315" s="32" t="s">
        <v>11551</v>
      </c>
      <c r="O1315" s="32" t="s">
        <v>11552</v>
      </c>
      <c r="P1315" s="32" t="s">
        <v>11553</v>
      </c>
    </row>
    <row r="1316" spans="1:16" ht="15.5">
      <c r="A1316" s="32" t="s">
        <v>11554</v>
      </c>
      <c r="B1316" s="32"/>
      <c r="C1316" t="str">
        <f>LEFT(Data!C1316,FIND("|",Data!C1316)-1)</f>
        <v>Home&amp;Kitchen</v>
      </c>
      <c r="D1316" s="37">
        <v>499</v>
      </c>
      <c r="E1316" s="38">
        <v>2199</v>
      </c>
      <c r="F1316" s="33">
        <v>0.77</v>
      </c>
      <c r="G1316" s="32">
        <v>3.1</v>
      </c>
      <c r="H1316" s="36">
        <v>3527</v>
      </c>
      <c r="I1316" s="32" t="s">
        <v>11556</v>
      </c>
      <c r="J1316" s="32" t="s">
        <v>11557</v>
      </c>
      <c r="K1316" s="32" t="s">
        <v>11558</v>
      </c>
      <c r="L1316" s="32" t="s">
        <v>11559</v>
      </c>
      <c r="M1316" s="32" t="s">
        <v>11560</v>
      </c>
      <c r="N1316" s="32" t="s">
        <v>11561</v>
      </c>
      <c r="O1316" s="32" t="s">
        <v>11562</v>
      </c>
      <c r="P1316" s="32" t="s">
        <v>11563</v>
      </c>
    </row>
    <row r="1317" spans="1:16" ht="15.5">
      <c r="A1317" s="32" t="s">
        <v>11564</v>
      </c>
      <c r="B1317" s="32"/>
      <c r="C1317" t="str">
        <f>LEFT(Data!C1317,FIND("|",Data!C1317)-1)</f>
        <v>Home&amp;Kitchen</v>
      </c>
      <c r="D1317" s="37">
        <v>429</v>
      </c>
      <c r="E1317" s="37">
        <v>999</v>
      </c>
      <c r="F1317" s="33">
        <v>0.56999999999999995</v>
      </c>
      <c r="G1317" s="32">
        <v>3</v>
      </c>
      <c r="H1317" s="36">
        <v>617</v>
      </c>
      <c r="I1317" s="32" t="s">
        <v>11566</v>
      </c>
      <c r="J1317" s="32" t="s">
        <v>11567</v>
      </c>
      <c r="K1317" s="32" t="s">
        <v>11568</v>
      </c>
      <c r="L1317" s="32" t="s">
        <v>11569</v>
      </c>
      <c r="M1317" s="32" t="s">
        <v>11570</v>
      </c>
      <c r="N1317" s="32" t="s">
        <v>11571</v>
      </c>
      <c r="O1317" s="32" t="s">
        <v>11572</v>
      </c>
      <c r="P1317" s="32" t="s">
        <v>11573</v>
      </c>
    </row>
    <row r="1318" spans="1:16" ht="15.5">
      <c r="A1318" s="32" t="s">
        <v>11574</v>
      </c>
      <c r="B1318" s="32"/>
      <c r="C1318" t="str">
        <f>LEFT(Data!C1318,FIND("|",Data!C1318)-1)</f>
        <v>Home&amp;Kitchen</v>
      </c>
      <c r="D1318" s="37">
        <v>299</v>
      </c>
      <c r="E1318" s="37">
        <v>595</v>
      </c>
      <c r="F1318" s="33">
        <v>0.5</v>
      </c>
      <c r="G1318" s="32">
        <v>4</v>
      </c>
      <c r="H1318" s="36">
        <v>314</v>
      </c>
      <c r="I1318" s="32" t="s">
        <v>11576</v>
      </c>
      <c r="J1318" s="32" t="s">
        <v>11577</v>
      </c>
      <c r="K1318" s="32" t="s">
        <v>11578</v>
      </c>
      <c r="L1318" s="32" t="s">
        <v>11579</v>
      </c>
      <c r="M1318" s="32" t="s">
        <v>11580</v>
      </c>
      <c r="N1318" s="32" t="s">
        <v>11581</v>
      </c>
      <c r="O1318" s="32" t="s">
        <v>11582</v>
      </c>
      <c r="P1318" s="32" t="s">
        <v>11583</v>
      </c>
    </row>
    <row r="1319" spans="1:16" ht="15.5">
      <c r="A1319" s="32" t="s">
        <v>11584</v>
      </c>
      <c r="B1319" s="32"/>
      <c r="C1319" t="str">
        <f>LEFT(Data!C1319,FIND("|",Data!C1319)-1)</f>
        <v>Home&amp;Kitchen</v>
      </c>
      <c r="D1319" s="38">
        <v>5395</v>
      </c>
      <c r="E1319" s="38">
        <v>19990</v>
      </c>
      <c r="F1319" s="33">
        <v>0.73</v>
      </c>
      <c r="G1319" s="32">
        <v>4.4000000000000004</v>
      </c>
      <c r="H1319" s="36">
        <v>535</v>
      </c>
      <c r="I1319" s="32" t="s">
        <v>11586</v>
      </c>
      <c r="J1319" s="32" t="s">
        <v>11587</v>
      </c>
      <c r="K1319" s="32" t="s">
        <v>11588</v>
      </c>
      <c r="L1319" s="32" t="s">
        <v>11589</v>
      </c>
      <c r="M1319" s="32" t="s">
        <v>11590</v>
      </c>
      <c r="N1319" s="32" t="s">
        <v>11591</v>
      </c>
      <c r="O1319" s="32" t="s">
        <v>11592</v>
      </c>
      <c r="P1319" s="32" t="s">
        <v>11593</v>
      </c>
    </row>
    <row r="1320" spans="1:16" ht="15.5">
      <c r="A1320" s="32" t="s">
        <v>11594</v>
      </c>
      <c r="B1320" s="32"/>
      <c r="C1320" t="str">
        <f>LEFT(Data!C1320,FIND("|",Data!C1320)-1)</f>
        <v>Home&amp;Kitchen</v>
      </c>
      <c r="D1320" s="37">
        <v>559</v>
      </c>
      <c r="E1320" s="38">
        <v>1010</v>
      </c>
      <c r="F1320" s="33">
        <v>0.45</v>
      </c>
      <c r="G1320" s="32">
        <v>4.0999999999999996</v>
      </c>
      <c r="H1320" s="36">
        <v>17325</v>
      </c>
      <c r="I1320" s="32" t="s">
        <v>11596</v>
      </c>
      <c r="J1320" s="32" t="s">
        <v>11597</v>
      </c>
      <c r="K1320" s="32" t="s">
        <v>11598</v>
      </c>
      <c r="L1320" s="32" t="s">
        <v>11599</v>
      </c>
      <c r="M1320" s="32" t="s">
        <v>11600</v>
      </c>
      <c r="N1320" s="32" t="s">
        <v>11601</v>
      </c>
      <c r="O1320" s="32" t="s">
        <v>11602</v>
      </c>
      <c r="P1320" s="32" t="s">
        <v>11603</v>
      </c>
    </row>
    <row r="1321" spans="1:16" ht="15.5">
      <c r="A1321" s="32" t="s">
        <v>11604</v>
      </c>
      <c r="B1321" s="32"/>
      <c r="C1321" t="str">
        <f>LEFT(Data!C1321,FIND("|",Data!C1321)-1)</f>
        <v>Home&amp;Kitchen</v>
      </c>
      <c r="D1321" s="37">
        <v>660</v>
      </c>
      <c r="E1321" s="38">
        <v>1100</v>
      </c>
      <c r="F1321" s="33">
        <v>0.4</v>
      </c>
      <c r="G1321" s="32">
        <v>3.6</v>
      </c>
      <c r="H1321" s="36">
        <v>91</v>
      </c>
      <c r="I1321" s="32" t="s">
        <v>11606</v>
      </c>
      <c r="J1321" s="32" t="s">
        <v>11607</v>
      </c>
      <c r="K1321" s="32" t="s">
        <v>11608</v>
      </c>
      <c r="L1321" s="32" t="s">
        <v>11609</v>
      </c>
      <c r="M1321" s="32" t="s">
        <v>11610</v>
      </c>
      <c r="N1321" s="32" t="s">
        <v>11611</v>
      </c>
      <c r="O1321" s="32" t="s">
        <v>11612</v>
      </c>
      <c r="P1321" s="32" t="s">
        <v>11613</v>
      </c>
    </row>
    <row r="1322" spans="1:16" ht="15.5">
      <c r="A1322" s="32" t="s">
        <v>11614</v>
      </c>
      <c r="B1322" s="32"/>
      <c r="C1322" t="str">
        <f>LEFT(Data!C1322,FIND("|",Data!C1322)-1)</f>
        <v>Home&amp;Kitchen</v>
      </c>
      <c r="D1322" s="37">
        <v>419</v>
      </c>
      <c r="E1322" s="37">
        <v>999</v>
      </c>
      <c r="F1322" s="33">
        <v>0.57999999999999996</v>
      </c>
      <c r="G1322" s="32">
        <v>4.4000000000000004</v>
      </c>
      <c r="H1322" s="36">
        <v>227</v>
      </c>
      <c r="I1322" s="32" t="s">
        <v>11616</v>
      </c>
      <c r="J1322" s="32" t="s">
        <v>11617</v>
      </c>
      <c r="K1322" s="32" t="s">
        <v>11618</v>
      </c>
      <c r="L1322" s="32" t="s">
        <v>11619</v>
      </c>
      <c r="M1322" s="32" t="s">
        <v>11620</v>
      </c>
      <c r="N1322" s="32" t="s">
        <v>11621</v>
      </c>
      <c r="O1322" s="32" t="s">
        <v>11622</v>
      </c>
      <c r="P1322" s="32" t="s">
        <v>11623</v>
      </c>
    </row>
    <row r="1323" spans="1:16" ht="15.5">
      <c r="A1323" s="32" t="s">
        <v>11624</v>
      </c>
      <c r="B1323" s="32"/>
      <c r="C1323" t="str">
        <f>LEFT(Data!C1323,FIND("|",Data!C1323)-1)</f>
        <v>Home&amp;Kitchen</v>
      </c>
      <c r="D1323" s="38">
        <v>7349</v>
      </c>
      <c r="E1323" s="38">
        <v>10900</v>
      </c>
      <c r="F1323" s="33">
        <v>0.33</v>
      </c>
      <c r="G1323" s="32">
        <v>4.2</v>
      </c>
      <c r="H1323" s="36">
        <v>11957</v>
      </c>
      <c r="I1323" s="32" t="s">
        <v>11626</v>
      </c>
      <c r="J1323" s="32" t="s">
        <v>11627</v>
      </c>
      <c r="K1323" s="32" t="s">
        <v>11628</v>
      </c>
      <c r="L1323" s="32" t="s">
        <v>11629</v>
      </c>
      <c r="M1323" s="32" t="s">
        <v>11630</v>
      </c>
      <c r="N1323" s="32" t="s">
        <v>11631</v>
      </c>
      <c r="O1323" s="32" t="s">
        <v>11632</v>
      </c>
      <c r="P1323" s="32" t="s">
        <v>11633</v>
      </c>
    </row>
    <row r="1324" spans="1:16" ht="15.5">
      <c r="A1324" s="32" t="s">
        <v>11634</v>
      </c>
      <c r="B1324" s="32"/>
      <c r="C1324" t="str">
        <f>LEFT(Data!C1324,FIND("|",Data!C1324)-1)</f>
        <v>Home&amp;Kitchen</v>
      </c>
      <c r="D1324" s="38">
        <v>2899</v>
      </c>
      <c r="E1324" s="38">
        <v>4005</v>
      </c>
      <c r="F1324" s="33">
        <v>0.28000000000000003</v>
      </c>
      <c r="G1324" s="32">
        <v>4.3</v>
      </c>
      <c r="H1324" s="36">
        <v>7140</v>
      </c>
      <c r="I1324" s="32" t="s">
        <v>11636</v>
      </c>
      <c r="J1324" s="32" t="s">
        <v>11637</v>
      </c>
      <c r="K1324" s="32" t="s">
        <v>11638</v>
      </c>
      <c r="L1324" s="32" t="s">
        <v>11639</v>
      </c>
      <c r="M1324" s="32" t="s">
        <v>11640</v>
      </c>
      <c r="N1324" s="32" t="s">
        <v>11641</v>
      </c>
      <c r="O1324" s="32" t="s">
        <v>11642</v>
      </c>
      <c r="P1324" s="32" t="s">
        <v>11643</v>
      </c>
    </row>
    <row r="1325" spans="1:16" ht="15.5">
      <c r="A1325" s="32" t="s">
        <v>11644</v>
      </c>
      <c r="B1325" s="32"/>
      <c r="C1325" t="str">
        <f>LEFT(Data!C1325,FIND("|",Data!C1325)-1)</f>
        <v>Home&amp;Kitchen</v>
      </c>
      <c r="D1325" s="38">
        <v>1799</v>
      </c>
      <c r="E1325" s="38">
        <v>3295</v>
      </c>
      <c r="F1325" s="33">
        <v>0.45</v>
      </c>
      <c r="G1325" s="32">
        <v>3.8</v>
      </c>
      <c r="H1325" s="36">
        <v>687</v>
      </c>
      <c r="I1325" s="32" t="s">
        <v>11646</v>
      </c>
      <c r="J1325" s="32" t="s">
        <v>11647</v>
      </c>
      <c r="K1325" s="32" t="s">
        <v>11648</v>
      </c>
      <c r="L1325" s="32" t="s">
        <v>11649</v>
      </c>
      <c r="M1325" s="32" t="s">
        <v>11650</v>
      </c>
      <c r="N1325" s="32" t="s">
        <v>11651</v>
      </c>
      <c r="O1325" s="32" t="s">
        <v>11652</v>
      </c>
      <c r="P1325" s="32" t="s">
        <v>11653</v>
      </c>
    </row>
    <row r="1326" spans="1:16" ht="15.5">
      <c r="A1326" s="32" t="s">
        <v>11654</v>
      </c>
      <c r="B1326" s="32"/>
      <c r="C1326" t="str">
        <f>LEFT(Data!C1326,FIND("|",Data!C1326)-1)</f>
        <v>Home&amp;Kitchen</v>
      </c>
      <c r="D1326" s="38">
        <v>1474</v>
      </c>
      <c r="E1326" s="38">
        <v>4650</v>
      </c>
      <c r="F1326" s="33">
        <v>0.68</v>
      </c>
      <c r="G1326" s="32">
        <v>4.0999999999999996</v>
      </c>
      <c r="H1326" s="36">
        <v>1045</v>
      </c>
      <c r="I1326" s="32" t="s">
        <v>11656</v>
      </c>
      <c r="J1326" s="32" t="s">
        <v>11657</v>
      </c>
      <c r="K1326" s="32" t="s">
        <v>11658</v>
      </c>
      <c r="L1326" s="32" t="s">
        <v>11659</v>
      </c>
      <c r="M1326" s="32" t="s">
        <v>11660</v>
      </c>
      <c r="N1326" s="32" t="s">
        <v>11661</v>
      </c>
      <c r="O1326" s="32" t="s">
        <v>11662</v>
      </c>
      <c r="P1326" s="32" t="s">
        <v>11663</v>
      </c>
    </row>
    <row r="1327" spans="1:16" ht="15.5">
      <c r="A1327" s="32" t="s">
        <v>11664</v>
      </c>
      <c r="B1327" s="32"/>
      <c r="C1327" t="str">
        <f>LEFT(Data!C1327,FIND("|",Data!C1327)-1)</f>
        <v>Home&amp;Kitchen</v>
      </c>
      <c r="D1327" s="38">
        <v>15999</v>
      </c>
      <c r="E1327" s="38">
        <v>24500</v>
      </c>
      <c r="F1327" s="33">
        <v>0.35</v>
      </c>
      <c r="G1327" s="32">
        <v>4</v>
      </c>
      <c r="H1327" s="36">
        <v>11206</v>
      </c>
      <c r="I1327" s="32" t="s">
        <v>11666</v>
      </c>
      <c r="J1327" s="32" t="s">
        <v>11667</v>
      </c>
      <c r="K1327" s="32" t="s">
        <v>11668</v>
      </c>
      <c r="L1327" s="32" t="s">
        <v>11669</v>
      </c>
      <c r="M1327" s="32" t="s">
        <v>11670</v>
      </c>
      <c r="N1327" s="32" t="s">
        <v>11671</v>
      </c>
      <c r="O1327" s="32" t="s">
        <v>11672</v>
      </c>
      <c r="P1327" s="32" t="s">
        <v>11673</v>
      </c>
    </row>
    <row r="1328" spans="1:16" ht="15.5">
      <c r="A1328" s="32" t="s">
        <v>11674</v>
      </c>
      <c r="B1328" s="32"/>
      <c r="C1328" t="str">
        <f>LEFT(Data!C1328,FIND("|",Data!C1328)-1)</f>
        <v>Home&amp;Kitchen</v>
      </c>
      <c r="D1328" s="38">
        <v>3645</v>
      </c>
      <c r="E1328" s="38">
        <v>6070</v>
      </c>
      <c r="F1328" s="33">
        <v>0.4</v>
      </c>
      <c r="G1328" s="32">
        <v>4.2</v>
      </c>
      <c r="H1328" s="36">
        <v>561</v>
      </c>
      <c r="I1328" s="32" t="s">
        <v>11676</v>
      </c>
      <c r="J1328" s="32" t="s">
        <v>11677</v>
      </c>
      <c r="K1328" s="32" t="s">
        <v>11678</v>
      </c>
      <c r="L1328" s="32" t="s">
        <v>11679</v>
      </c>
      <c r="M1328" s="32" t="s">
        <v>11680</v>
      </c>
      <c r="N1328" s="32" t="s">
        <v>11681</v>
      </c>
      <c r="O1328" s="32" t="s">
        <v>11682</v>
      </c>
      <c r="P1328" s="32" t="s">
        <v>11683</v>
      </c>
    </row>
    <row r="1329" spans="1:16" ht="15.5">
      <c r="A1329" s="32" t="s">
        <v>11684</v>
      </c>
      <c r="B1329" s="32"/>
      <c r="C1329" t="str">
        <f>LEFT(Data!C1329,FIND("|",Data!C1329)-1)</f>
        <v>Home&amp;Kitchen</v>
      </c>
      <c r="D1329" s="37">
        <v>375</v>
      </c>
      <c r="E1329" s="37">
        <v>999</v>
      </c>
      <c r="F1329" s="33">
        <v>0.62</v>
      </c>
      <c r="G1329" s="32">
        <v>3.6</v>
      </c>
      <c r="H1329" s="36">
        <v>1988</v>
      </c>
      <c r="I1329" s="32" t="s">
        <v>11686</v>
      </c>
      <c r="J1329" s="32" t="s">
        <v>11687</v>
      </c>
      <c r="K1329" s="32" t="s">
        <v>11688</v>
      </c>
      <c r="L1329" s="32" t="s">
        <v>11689</v>
      </c>
      <c r="M1329" s="32" t="s">
        <v>11690</v>
      </c>
      <c r="N1329" s="32" t="s">
        <v>11691</v>
      </c>
      <c r="O1329" s="32" t="s">
        <v>11692</v>
      </c>
      <c r="P1329" s="32" t="s">
        <v>11693</v>
      </c>
    </row>
    <row r="1330" spans="1:16" ht="15.5">
      <c r="A1330" s="32" t="s">
        <v>11694</v>
      </c>
      <c r="B1330" s="32"/>
      <c r="C1330" t="str">
        <f>LEFT(Data!C1330,FIND("|",Data!C1330)-1)</f>
        <v>Home&amp;Kitchen</v>
      </c>
      <c r="D1330" s="38">
        <v>2976</v>
      </c>
      <c r="E1330" s="38">
        <v>3945</v>
      </c>
      <c r="F1330" s="33">
        <v>0.25</v>
      </c>
      <c r="G1330" s="32">
        <v>4.2</v>
      </c>
      <c r="H1330" s="36">
        <v>3740</v>
      </c>
      <c r="I1330" s="32" t="s">
        <v>11696</v>
      </c>
      <c r="J1330" s="32" t="s">
        <v>11697</v>
      </c>
      <c r="K1330" s="32" t="s">
        <v>11698</v>
      </c>
      <c r="L1330" s="32" t="s">
        <v>11699</v>
      </c>
      <c r="M1330" s="32" t="s">
        <v>11700</v>
      </c>
      <c r="N1330" s="32" t="s">
        <v>11701</v>
      </c>
      <c r="O1330" s="32" t="s">
        <v>11702</v>
      </c>
      <c r="P1330" s="32" t="s">
        <v>11703</v>
      </c>
    </row>
    <row r="1331" spans="1:16" ht="15.5">
      <c r="A1331" s="32" t="s">
        <v>11704</v>
      </c>
      <c r="B1331" s="32"/>
      <c r="C1331" t="str">
        <f>LEFT(Data!C1331,FIND("|",Data!C1331)-1)</f>
        <v>Home&amp;Kitchen</v>
      </c>
      <c r="D1331" s="38">
        <v>1099</v>
      </c>
      <c r="E1331" s="38">
        <v>1499</v>
      </c>
      <c r="F1331" s="33">
        <v>0.27</v>
      </c>
      <c r="G1331" s="32">
        <v>4.0999999999999996</v>
      </c>
      <c r="H1331" s="36">
        <v>4401</v>
      </c>
      <c r="I1331" s="32" t="s">
        <v>11706</v>
      </c>
      <c r="J1331" s="32" t="s">
        <v>11707</v>
      </c>
      <c r="K1331" s="32" t="s">
        <v>11708</v>
      </c>
      <c r="L1331" s="32" t="s">
        <v>11709</v>
      </c>
      <c r="M1331" s="32" t="s">
        <v>11710</v>
      </c>
      <c r="N1331" s="32" t="s">
        <v>11711</v>
      </c>
      <c r="O1331" s="32" t="s">
        <v>11712</v>
      </c>
      <c r="P1331" s="32" t="s">
        <v>11713</v>
      </c>
    </row>
    <row r="1332" spans="1:16" ht="15.5">
      <c r="A1332" s="32" t="s">
        <v>11714</v>
      </c>
      <c r="B1332" s="32"/>
      <c r="C1332" t="str">
        <f>LEFT(Data!C1332,FIND("|",Data!C1332)-1)</f>
        <v>Home&amp;Kitchen</v>
      </c>
      <c r="D1332" s="38">
        <v>2575</v>
      </c>
      <c r="E1332" s="38">
        <v>6700</v>
      </c>
      <c r="F1332" s="33">
        <v>0.62</v>
      </c>
      <c r="G1332" s="32">
        <v>4.2</v>
      </c>
      <c r="H1332" s="36">
        <v>611</v>
      </c>
      <c r="I1332" s="32" t="s">
        <v>11716</v>
      </c>
      <c r="J1332" s="32" t="s">
        <v>11717</v>
      </c>
      <c r="K1332" s="32" t="s">
        <v>11718</v>
      </c>
      <c r="L1332" s="32" t="s">
        <v>11719</v>
      </c>
      <c r="M1332" s="32" t="s">
        <v>11720</v>
      </c>
      <c r="N1332" s="32" t="s">
        <v>11721</v>
      </c>
      <c r="O1332" s="32" t="s">
        <v>11722</v>
      </c>
      <c r="P1332" s="32" t="s">
        <v>11723</v>
      </c>
    </row>
    <row r="1333" spans="1:16" ht="15.5">
      <c r="A1333" s="32" t="s">
        <v>11724</v>
      </c>
      <c r="B1333" s="32"/>
      <c r="C1333" t="str">
        <f>LEFT(Data!C1333,FIND("|",Data!C1333)-1)</f>
        <v>Home&amp;Kitchen</v>
      </c>
      <c r="D1333" s="38">
        <v>1649</v>
      </c>
      <c r="E1333" s="38">
        <v>2800</v>
      </c>
      <c r="F1333" s="33">
        <v>0.41</v>
      </c>
      <c r="G1333" s="32">
        <v>3.9</v>
      </c>
      <c r="H1333" s="36">
        <v>2162</v>
      </c>
      <c r="I1333" s="32" t="s">
        <v>11726</v>
      </c>
      <c r="J1333" s="32" t="s">
        <v>11727</v>
      </c>
      <c r="K1333" s="32" t="s">
        <v>11728</v>
      </c>
      <c r="L1333" s="32" t="s">
        <v>11729</v>
      </c>
      <c r="M1333" s="32" t="s">
        <v>11730</v>
      </c>
      <c r="N1333" s="32" t="s">
        <v>11731</v>
      </c>
      <c r="O1333" s="32" t="s">
        <v>11732</v>
      </c>
      <c r="P1333" s="32" t="s">
        <v>11733</v>
      </c>
    </row>
    <row r="1334" spans="1:16" ht="15.5">
      <c r="A1334" s="32" t="s">
        <v>11734</v>
      </c>
      <c r="B1334" s="32"/>
      <c r="C1334" t="str">
        <f>LEFT(Data!C1334,FIND("|",Data!C1334)-1)</f>
        <v>Home&amp;Kitchen</v>
      </c>
      <c r="D1334" s="37">
        <v>799</v>
      </c>
      <c r="E1334" s="38">
        <v>1699</v>
      </c>
      <c r="F1334" s="33">
        <v>0.53</v>
      </c>
      <c r="G1334" s="32">
        <v>4</v>
      </c>
      <c r="H1334" s="36">
        <v>97</v>
      </c>
      <c r="I1334" s="32" t="s">
        <v>11736</v>
      </c>
      <c r="J1334" s="32" t="s">
        <v>11737</v>
      </c>
      <c r="K1334" s="32" t="s">
        <v>11738</v>
      </c>
      <c r="L1334" s="32" t="s">
        <v>11739</v>
      </c>
      <c r="M1334" s="32" t="s">
        <v>11740</v>
      </c>
      <c r="N1334" s="32" t="s">
        <v>11741</v>
      </c>
      <c r="O1334" s="32" t="s">
        <v>11742</v>
      </c>
      <c r="P1334" s="32" t="s">
        <v>11743</v>
      </c>
    </row>
    <row r="1335" spans="1:16" ht="15.5">
      <c r="A1335" s="32" t="s">
        <v>11744</v>
      </c>
      <c r="B1335" s="32"/>
      <c r="C1335" t="str">
        <f>LEFT(Data!C1335,FIND("|",Data!C1335)-1)</f>
        <v>Home&amp;Kitchen</v>
      </c>
      <c r="D1335" s="37">
        <v>765</v>
      </c>
      <c r="E1335" s="37">
        <v>970</v>
      </c>
      <c r="F1335" s="33">
        <v>0.21</v>
      </c>
      <c r="G1335" s="32">
        <v>4.2</v>
      </c>
      <c r="H1335" s="36">
        <v>6055</v>
      </c>
      <c r="I1335" s="32" t="s">
        <v>11746</v>
      </c>
      <c r="J1335" s="32" t="s">
        <v>11747</v>
      </c>
      <c r="K1335" s="32" t="s">
        <v>11748</v>
      </c>
      <c r="L1335" s="32" t="s">
        <v>11749</v>
      </c>
      <c r="M1335" s="32" t="s">
        <v>11750</v>
      </c>
      <c r="N1335" s="32" t="s">
        <v>11751</v>
      </c>
      <c r="O1335" s="32" t="s">
        <v>11752</v>
      </c>
      <c r="P1335" s="32" t="s">
        <v>11753</v>
      </c>
    </row>
    <row r="1336" spans="1:16" ht="15.5">
      <c r="A1336" s="32" t="s">
        <v>11754</v>
      </c>
      <c r="B1336" s="32"/>
      <c r="C1336" t="str">
        <f>LEFT(Data!C1336,FIND("|",Data!C1336)-1)</f>
        <v>Home&amp;Kitchen</v>
      </c>
      <c r="D1336" s="37">
        <v>999</v>
      </c>
      <c r="E1336" s="38">
        <v>1500</v>
      </c>
      <c r="F1336" s="33">
        <v>0.33</v>
      </c>
      <c r="G1336" s="32">
        <v>4.2</v>
      </c>
      <c r="H1336" s="36">
        <v>386</v>
      </c>
      <c r="I1336" s="32" t="s">
        <v>11756</v>
      </c>
      <c r="J1336" s="32" t="s">
        <v>11757</v>
      </c>
      <c r="K1336" s="32" t="s">
        <v>11758</v>
      </c>
      <c r="L1336" s="32" t="s">
        <v>11759</v>
      </c>
      <c r="M1336" s="32" t="s">
        <v>11760</v>
      </c>
      <c r="N1336" s="32" t="s">
        <v>11761</v>
      </c>
      <c r="O1336" s="32" t="s">
        <v>11762</v>
      </c>
      <c r="P1336" s="32" t="s">
        <v>11763</v>
      </c>
    </row>
    <row r="1337" spans="1:16" ht="15.5">
      <c r="A1337" s="32" t="s">
        <v>11764</v>
      </c>
      <c r="B1337" s="32"/>
      <c r="C1337" t="str">
        <f>LEFT(Data!C1337,FIND("|",Data!C1337)-1)</f>
        <v>Home&amp;Kitchen</v>
      </c>
      <c r="D1337" s="37">
        <v>587</v>
      </c>
      <c r="E1337" s="38">
        <v>1295</v>
      </c>
      <c r="F1337" s="33">
        <v>0.55000000000000004</v>
      </c>
      <c r="G1337" s="32">
        <v>4.0999999999999996</v>
      </c>
      <c r="H1337" s="36">
        <v>557</v>
      </c>
      <c r="I1337" s="32" t="s">
        <v>11767</v>
      </c>
      <c r="J1337" s="32" t="s">
        <v>11768</v>
      </c>
      <c r="K1337" s="32" t="s">
        <v>11769</v>
      </c>
      <c r="L1337" s="32" t="s">
        <v>11770</v>
      </c>
      <c r="M1337" s="32" t="s">
        <v>11771</v>
      </c>
      <c r="N1337" s="32" t="s">
        <v>11772</v>
      </c>
      <c r="O1337" s="32" t="s">
        <v>11773</v>
      </c>
      <c r="P1337" s="32" t="s">
        <v>11774</v>
      </c>
    </row>
    <row r="1338" spans="1:16" ht="15.5">
      <c r="A1338" s="32" t="s">
        <v>11775</v>
      </c>
      <c r="B1338" s="32"/>
      <c r="C1338" t="str">
        <f>LEFT(Data!C1338,FIND("|",Data!C1338)-1)</f>
        <v>Home&amp;Kitchen</v>
      </c>
      <c r="D1338" s="38">
        <v>12609</v>
      </c>
      <c r="E1338" s="38">
        <v>23999</v>
      </c>
      <c r="F1338" s="33">
        <v>0.47</v>
      </c>
      <c r="G1338" s="32">
        <v>4.4000000000000004</v>
      </c>
      <c r="H1338" s="36">
        <v>2288</v>
      </c>
      <c r="I1338" s="32" t="s">
        <v>11778</v>
      </c>
      <c r="J1338" s="32" t="s">
        <v>11779</v>
      </c>
      <c r="K1338" s="32" t="s">
        <v>11780</v>
      </c>
      <c r="L1338" s="32" t="s">
        <v>11781</v>
      </c>
      <c r="M1338" s="32" t="s">
        <v>11782</v>
      </c>
      <c r="N1338" s="32" t="s">
        <v>11783</v>
      </c>
      <c r="O1338" s="32" t="s">
        <v>11784</v>
      </c>
      <c r="P1338" s="32" t="s">
        <v>11785</v>
      </c>
    </row>
    <row r="1339" spans="1:16" ht="15.5">
      <c r="A1339" s="32" t="s">
        <v>11786</v>
      </c>
      <c r="B1339" s="32"/>
      <c r="C1339" t="str">
        <f>LEFT(Data!C1339,FIND("|",Data!C1339)-1)</f>
        <v>Home&amp;Kitchen</v>
      </c>
      <c r="D1339" s="37">
        <v>699</v>
      </c>
      <c r="E1339" s="37">
        <v>850</v>
      </c>
      <c r="F1339" s="33">
        <v>0.18</v>
      </c>
      <c r="G1339" s="32">
        <v>4.0999999999999996</v>
      </c>
      <c r="H1339" s="36">
        <v>1106</v>
      </c>
      <c r="I1339" s="32" t="s">
        <v>11788</v>
      </c>
      <c r="J1339" s="32" t="s">
        <v>11789</v>
      </c>
      <c r="K1339" s="32" t="s">
        <v>11790</v>
      </c>
      <c r="L1339" s="32" t="s">
        <v>11791</v>
      </c>
      <c r="M1339" s="32" t="s">
        <v>11792</v>
      </c>
      <c r="N1339" s="32" t="s">
        <v>11793</v>
      </c>
      <c r="O1339" s="32" t="s">
        <v>11794</v>
      </c>
      <c r="P1339" s="32" t="s">
        <v>11795</v>
      </c>
    </row>
    <row r="1340" spans="1:16" ht="15.5">
      <c r="A1340" s="32" t="s">
        <v>11796</v>
      </c>
      <c r="B1340" s="32"/>
      <c r="C1340" t="str">
        <f>LEFT(Data!C1340,FIND("|",Data!C1340)-1)</f>
        <v>Home&amp;Kitchen</v>
      </c>
      <c r="D1340" s="38">
        <v>3799</v>
      </c>
      <c r="E1340" s="38">
        <v>6000</v>
      </c>
      <c r="F1340" s="33">
        <v>0.37</v>
      </c>
      <c r="G1340" s="32">
        <v>4.2</v>
      </c>
      <c r="H1340" s="36">
        <v>11935</v>
      </c>
      <c r="I1340" s="32" t="s">
        <v>11798</v>
      </c>
      <c r="J1340" s="32" t="s">
        <v>11799</v>
      </c>
      <c r="K1340" s="32" t="s">
        <v>11800</v>
      </c>
      <c r="L1340" s="32" t="s">
        <v>11801</v>
      </c>
      <c r="M1340" s="32" t="s">
        <v>11802</v>
      </c>
      <c r="N1340" s="32" t="s">
        <v>11803</v>
      </c>
      <c r="O1340" s="32" t="s">
        <v>11804</v>
      </c>
      <c r="P1340" s="32" t="s">
        <v>11805</v>
      </c>
    </row>
    <row r="1341" spans="1:16" ht="15.5">
      <c r="A1341" s="32" t="s">
        <v>11806</v>
      </c>
      <c r="B1341" s="32"/>
      <c r="C1341" t="str">
        <f>LEFT(Data!C1341,FIND("|",Data!C1341)-1)</f>
        <v>Home&amp;Kitchen</v>
      </c>
      <c r="D1341" s="37">
        <v>640</v>
      </c>
      <c r="E1341" s="38">
        <v>1020</v>
      </c>
      <c r="F1341" s="33">
        <v>0.37</v>
      </c>
      <c r="G1341" s="32">
        <v>4.0999999999999996</v>
      </c>
      <c r="H1341" s="36">
        <v>5059</v>
      </c>
      <c r="I1341" s="32" t="s">
        <v>11808</v>
      </c>
      <c r="J1341" s="32" t="s">
        <v>11809</v>
      </c>
      <c r="K1341" s="32" t="s">
        <v>11810</v>
      </c>
      <c r="L1341" s="32" t="s">
        <v>11811</v>
      </c>
      <c r="M1341" s="32" t="s">
        <v>11812</v>
      </c>
      <c r="N1341" s="32" t="s">
        <v>11813</v>
      </c>
      <c r="O1341" s="32" t="s">
        <v>11814</v>
      </c>
      <c r="P1341" s="32" t="s">
        <v>11815</v>
      </c>
    </row>
    <row r="1342" spans="1:16" ht="15.5">
      <c r="A1342" s="32" t="s">
        <v>11816</v>
      </c>
      <c r="B1342" s="32"/>
      <c r="C1342" t="str">
        <f>LEFT(Data!C1342,FIND("|",Data!C1342)-1)</f>
        <v>Home&amp;Kitchen</v>
      </c>
      <c r="D1342" s="37">
        <v>979</v>
      </c>
      <c r="E1342" s="38">
        <v>1999</v>
      </c>
      <c r="F1342" s="33">
        <v>0.51</v>
      </c>
      <c r="G1342" s="32">
        <v>3.9</v>
      </c>
      <c r="H1342" s="36">
        <v>157</v>
      </c>
      <c r="I1342" s="32" t="s">
        <v>11818</v>
      </c>
      <c r="J1342" s="32" t="s">
        <v>11819</v>
      </c>
      <c r="K1342" s="32" t="s">
        <v>11820</v>
      </c>
      <c r="L1342" s="32" t="s">
        <v>11821</v>
      </c>
      <c r="M1342" s="32" t="s">
        <v>11822</v>
      </c>
      <c r="N1342" s="32" t="s">
        <v>11823</v>
      </c>
      <c r="O1342" s="32" t="s">
        <v>11824</v>
      </c>
      <c r="P1342" s="32" t="s">
        <v>11825</v>
      </c>
    </row>
    <row r="1343" spans="1:16" ht="15.5">
      <c r="A1343" s="32" t="s">
        <v>11826</v>
      </c>
      <c r="B1343" s="32"/>
      <c r="C1343" t="str">
        <f>LEFT(Data!C1343,FIND("|",Data!C1343)-1)</f>
        <v>Home&amp;Kitchen</v>
      </c>
      <c r="D1343" s="38">
        <v>5365</v>
      </c>
      <c r="E1343" s="38">
        <v>7445</v>
      </c>
      <c r="F1343" s="33">
        <v>0.28000000000000003</v>
      </c>
      <c r="G1343" s="32">
        <v>3.9</v>
      </c>
      <c r="H1343" s="36">
        <v>3584</v>
      </c>
      <c r="I1343" s="32" t="s">
        <v>11828</v>
      </c>
      <c r="J1343" s="32" t="s">
        <v>11829</v>
      </c>
      <c r="K1343" s="32" t="s">
        <v>11830</v>
      </c>
      <c r="L1343" s="32" t="s">
        <v>11831</v>
      </c>
      <c r="M1343" s="32" t="s">
        <v>11832</v>
      </c>
      <c r="N1343" s="32" t="s">
        <v>11833</v>
      </c>
      <c r="O1343" s="32" t="s">
        <v>11834</v>
      </c>
      <c r="P1343" s="32" t="s">
        <v>11835</v>
      </c>
    </row>
    <row r="1344" spans="1:16" ht="15.5">
      <c r="A1344" s="32" t="s">
        <v>11836</v>
      </c>
      <c r="B1344" s="32"/>
      <c r="C1344" t="str">
        <f>LEFT(Data!C1344,FIND("|",Data!C1344)-1)</f>
        <v>Home&amp;Kitchen</v>
      </c>
      <c r="D1344" s="38">
        <v>3199</v>
      </c>
      <c r="E1344" s="38">
        <v>3500</v>
      </c>
      <c r="F1344" s="33">
        <v>0.09</v>
      </c>
      <c r="G1344" s="32">
        <v>4.2</v>
      </c>
      <c r="H1344" s="36">
        <v>1899</v>
      </c>
      <c r="I1344" s="32" t="s">
        <v>11838</v>
      </c>
      <c r="J1344" s="32" t="s">
        <v>11839</v>
      </c>
      <c r="K1344" s="32" t="s">
        <v>11840</v>
      </c>
      <c r="L1344" s="32" t="s">
        <v>11841</v>
      </c>
      <c r="M1344" s="32" t="s">
        <v>11842</v>
      </c>
      <c r="N1344" s="32" t="s">
        <v>11843</v>
      </c>
      <c r="O1344" s="32" t="s">
        <v>11844</v>
      </c>
      <c r="P1344" s="32" t="s">
        <v>11845</v>
      </c>
    </row>
    <row r="1345" spans="1:16" ht="15.5">
      <c r="A1345" s="32" t="s">
        <v>11846</v>
      </c>
      <c r="B1345" s="32"/>
      <c r="C1345" t="str">
        <f>LEFT(Data!C1345,FIND("|",Data!C1345)-1)</f>
        <v>Home&amp;Kitchen</v>
      </c>
      <c r="D1345" s="37">
        <v>979</v>
      </c>
      <c r="E1345" s="38">
        <v>1395</v>
      </c>
      <c r="F1345" s="33">
        <v>0.3</v>
      </c>
      <c r="G1345" s="32">
        <v>4.2</v>
      </c>
      <c r="H1345" s="36">
        <v>15252</v>
      </c>
      <c r="I1345" s="32" t="s">
        <v>11848</v>
      </c>
      <c r="J1345" s="32" t="s">
        <v>11849</v>
      </c>
      <c r="K1345" s="32" t="s">
        <v>11850</v>
      </c>
      <c r="L1345" s="32" t="s">
        <v>11851</v>
      </c>
      <c r="M1345" s="32" t="s">
        <v>11852</v>
      </c>
      <c r="N1345" s="32" t="s">
        <v>11853</v>
      </c>
      <c r="O1345" s="32" t="s">
        <v>11854</v>
      </c>
      <c r="P1345" s="32" t="s">
        <v>11855</v>
      </c>
    </row>
    <row r="1346" spans="1:16" ht="15.5">
      <c r="A1346" s="32" t="s">
        <v>11856</v>
      </c>
      <c r="B1346" s="32"/>
      <c r="C1346" t="str">
        <f>LEFT(Data!C1346,FIND("|",Data!C1346)-1)</f>
        <v>Home&amp;Kitchen</v>
      </c>
      <c r="D1346" s="37">
        <v>929</v>
      </c>
      <c r="E1346" s="38">
        <v>2199</v>
      </c>
      <c r="F1346" s="33">
        <v>0.57999999999999996</v>
      </c>
      <c r="G1346" s="32">
        <v>3.7</v>
      </c>
      <c r="H1346" s="36">
        <v>4</v>
      </c>
      <c r="I1346" s="32" t="s">
        <v>11858</v>
      </c>
      <c r="J1346" s="32" t="s">
        <v>11859</v>
      </c>
      <c r="K1346" s="32" t="s">
        <v>11860</v>
      </c>
      <c r="L1346" s="32" t="s">
        <v>11861</v>
      </c>
      <c r="M1346" s="32" t="s">
        <v>11862</v>
      </c>
      <c r="N1346" s="32" t="s">
        <v>11863</v>
      </c>
      <c r="O1346" s="32" t="s">
        <v>11864</v>
      </c>
      <c r="P1346" s="32" t="s">
        <v>11865</v>
      </c>
    </row>
    <row r="1347" spans="1:16" ht="15.5">
      <c r="A1347" s="32" t="s">
        <v>11866</v>
      </c>
      <c r="B1347" s="32"/>
      <c r="C1347" t="str">
        <f>LEFT(Data!C1347,FIND("|",Data!C1347)-1)</f>
        <v>Home&amp;Kitchen</v>
      </c>
      <c r="D1347" s="38">
        <v>3710</v>
      </c>
      <c r="E1347" s="38">
        <v>4330</v>
      </c>
      <c r="F1347" s="33">
        <v>0.14000000000000001</v>
      </c>
      <c r="G1347" s="32">
        <v>3.7</v>
      </c>
      <c r="H1347" s="36">
        <v>1662</v>
      </c>
      <c r="I1347" s="32" t="s">
        <v>11868</v>
      </c>
      <c r="J1347" s="32" t="s">
        <v>11869</v>
      </c>
      <c r="K1347" s="32" t="s">
        <v>11870</v>
      </c>
      <c r="L1347" s="32" t="s">
        <v>11871</v>
      </c>
      <c r="M1347" s="32" t="s">
        <v>11872</v>
      </c>
      <c r="N1347" s="32" t="s">
        <v>11873</v>
      </c>
      <c r="O1347" s="32" t="s">
        <v>11874</v>
      </c>
      <c r="P1347" s="32" t="s">
        <v>11875</v>
      </c>
    </row>
    <row r="1348" spans="1:16" ht="15.5">
      <c r="A1348" s="32" t="s">
        <v>11876</v>
      </c>
      <c r="B1348" s="32"/>
      <c r="C1348" t="str">
        <f>LEFT(Data!C1348,FIND("|",Data!C1348)-1)</f>
        <v>Home&amp;Kitchen</v>
      </c>
      <c r="D1348" s="38">
        <v>2033</v>
      </c>
      <c r="E1348" s="38">
        <v>4295</v>
      </c>
      <c r="F1348" s="33">
        <v>0.53</v>
      </c>
      <c r="G1348" s="32">
        <v>3.4</v>
      </c>
      <c r="H1348" s="36">
        <v>422</v>
      </c>
      <c r="I1348" s="32" t="s">
        <v>11878</v>
      </c>
      <c r="J1348" s="32" t="s">
        <v>11879</v>
      </c>
      <c r="K1348" s="32" t="s">
        <v>11880</v>
      </c>
      <c r="L1348" s="32" t="s">
        <v>11881</v>
      </c>
      <c r="M1348" s="32" t="s">
        <v>11882</v>
      </c>
      <c r="N1348" s="32" t="s">
        <v>11883</v>
      </c>
      <c r="O1348" s="32" t="s">
        <v>11884</v>
      </c>
      <c r="P1348" s="32" t="s">
        <v>11885</v>
      </c>
    </row>
    <row r="1349" spans="1:16" ht="15.5">
      <c r="A1349" s="32" t="s">
        <v>11886</v>
      </c>
      <c r="B1349" s="32"/>
      <c r="C1349" t="str">
        <f>LEFT(Data!C1349,FIND("|",Data!C1349)-1)</f>
        <v>Home&amp;Kitchen</v>
      </c>
      <c r="D1349" s="38">
        <v>9495</v>
      </c>
      <c r="E1349" s="38">
        <v>18990</v>
      </c>
      <c r="F1349" s="33">
        <v>0.5</v>
      </c>
      <c r="G1349" s="32">
        <v>4.2</v>
      </c>
      <c r="H1349" s="36">
        <v>79</v>
      </c>
      <c r="I1349" s="32" t="s">
        <v>11888</v>
      </c>
      <c r="J1349" s="32" t="s">
        <v>11889</v>
      </c>
      <c r="K1349" s="32" t="s">
        <v>11890</v>
      </c>
      <c r="L1349" s="32" t="s">
        <v>11891</v>
      </c>
      <c r="M1349" s="32" t="s">
        <v>11892</v>
      </c>
      <c r="N1349" s="32" t="s">
        <v>11893</v>
      </c>
      <c r="O1349" s="32" t="s">
        <v>11894</v>
      </c>
      <c r="P1349" s="32" t="s">
        <v>11895</v>
      </c>
    </row>
    <row r="1350" spans="1:16" ht="15.5">
      <c r="A1350" s="32" t="s">
        <v>11896</v>
      </c>
      <c r="B1350" s="32"/>
      <c r="C1350" t="str">
        <f>LEFT(Data!C1350,FIND("|",Data!C1350)-1)</f>
        <v>Home&amp;Kitchen</v>
      </c>
      <c r="D1350" s="38">
        <v>7799</v>
      </c>
      <c r="E1350" s="38">
        <v>12500</v>
      </c>
      <c r="F1350" s="33">
        <v>0.38</v>
      </c>
      <c r="G1350" s="32">
        <v>4</v>
      </c>
      <c r="H1350" s="36">
        <v>5160</v>
      </c>
      <c r="I1350" s="32" t="s">
        <v>11898</v>
      </c>
      <c r="J1350" s="32" t="s">
        <v>11899</v>
      </c>
      <c r="K1350" s="32" t="s">
        <v>11900</v>
      </c>
      <c r="L1350" s="32" t="s">
        <v>11901</v>
      </c>
      <c r="M1350" s="32" t="s">
        <v>11902</v>
      </c>
      <c r="N1350" s="32" t="s">
        <v>11903</v>
      </c>
      <c r="O1350" s="32" t="s">
        <v>11904</v>
      </c>
      <c r="P1350" s="32" t="s">
        <v>11905</v>
      </c>
    </row>
    <row r="1351" spans="1:16" ht="15.5">
      <c r="A1351" s="32" t="s">
        <v>11906</v>
      </c>
      <c r="B1351" s="32"/>
      <c r="C1351" t="str">
        <f>LEFT(Data!C1351,FIND("|",Data!C1351)-1)</f>
        <v>Home&amp;Kitchen</v>
      </c>
      <c r="D1351" s="37">
        <v>949</v>
      </c>
      <c r="E1351" s="38">
        <v>2385</v>
      </c>
      <c r="F1351" s="33">
        <v>0.6</v>
      </c>
      <c r="G1351" s="32">
        <v>4.0999999999999996</v>
      </c>
      <c r="H1351" s="36">
        <v>2311</v>
      </c>
      <c r="I1351" s="32" t="s">
        <v>11908</v>
      </c>
      <c r="J1351" s="32" t="s">
        <v>11909</v>
      </c>
      <c r="K1351" s="32" t="s">
        <v>11910</v>
      </c>
      <c r="L1351" s="32" t="s">
        <v>11911</v>
      </c>
      <c r="M1351" s="32" t="s">
        <v>11912</v>
      </c>
      <c r="N1351" s="32" t="s">
        <v>11913</v>
      </c>
      <c r="O1351" s="32" t="s">
        <v>11914</v>
      </c>
      <c r="P1351" s="32" t="s">
        <v>11915</v>
      </c>
    </row>
    <row r="1352" spans="1:16" ht="15.5">
      <c r="A1352" s="32" t="s">
        <v>11916</v>
      </c>
      <c r="B1352" s="32"/>
      <c r="C1352" t="str">
        <f>LEFT(Data!C1352,FIND("|",Data!C1352)-1)</f>
        <v>Home&amp;Kitchen</v>
      </c>
      <c r="D1352" s="38">
        <v>2790</v>
      </c>
      <c r="E1352" s="38">
        <v>4890</v>
      </c>
      <c r="F1352" s="33">
        <v>0.43</v>
      </c>
      <c r="G1352" s="32">
        <v>3.9</v>
      </c>
      <c r="H1352" s="36">
        <v>588</v>
      </c>
      <c r="I1352" s="32" t="s">
        <v>11918</v>
      </c>
      <c r="J1352" s="32" t="s">
        <v>11919</v>
      </c>
      <c r="K1352" s="32" t="s">
        <v>11920</v>
      </c>
      <c r="L1352" s="32" t="s">
        <v>11921</v>
      </c>
      <c r="M1352" s="32" t="s">
        <v>11922</v>
      </c>
      <c r="N1352" s="32" t="s">
        <v>11923</v>
      </c>
      <c r="O1352" s="32" t="s">
        <v>11924</v>
      </c>
      <c r="P1352" s="32" t="s">
        <v>11925</v>
      </c>
    </row>
    <row r="1353" spans="1:16" ht="15.5">
      <c r="A1353" s="32" t="s">
        <v>11926</v>
      </c>
      <c r="B1353" s="32"/>
      <c r="C1353" t="str">
        <f>LEFT(Data!C1353,FIND("|",Data!C1353)-1)</f>
        <v>Home&amp;Kitchen</v>
      </c>
      <c r="D1353" s="37">
        <v>645</v>
      </c>
      <c r="E1353" s="38">
        <v>1100</v>
      </c>
      <c r="F1353" s="33">
        <v>0.41</v>
      </c>
      <c r="G1353" s="32">
        <v>4</v>
      </c>
      <c r="H1353" s="36">
        <v>3271</v>
      </c>
      <c r="I1353" s="32" t="s">
        <v>11928</v>
      </c>
      <c r="J1353" s="32" t="s">
        <v>11929</v>
      </c>
      <c r="K1353" s="32" t="s">
        <v>11930</v>
      </c>
      <c r="L1353" s="32" t="s">
        <v>11931</v>
      </c>
      <c r="M1353" s="32" t="s">
        <v>11932</v>
      </c>
      <c r="N1353" s="32" t="s">
        <v>11933</v>
      </c>
      <c r="O1353" s="32" t="s">
        <v>11934</v>
      </c>
      <c r="P1353" s="32" t="s">
        <v>11935</v>
      </c>
    </row>
    <row r="1354" spans="1:16" ht="15.5">
      <c r="A1354" s="32" t="s">
        <v>11936</v>
      </c>
      <c r="B1354" s="32"/>
      <c r="C1354" t="str">
        <f>LEFT(Data!C1354,FIND("|",Data!C1354)-1)</f>
        <v>Home&amp;Kitchen</v>
      </c>
      <c r="D1354" s="39">
        <v>2237.81</v>
      </c>
      <c r="E1354" s="38">
        <v>3899</v>
      </c>
      <c r="F1354" s="33">
        <v>0.43</v>
      </c>
      <c r="G1354" s="32">
        <v>3.9</v>
      </c>
      <c r="H1354" s="36">
        <v>11004</v>
      </c>
      <c r="I1354" s="32" t="s">
        <v>11938</v>
      </c>
      <c r="J1354" s="32" t="s">
        <v>11939</v>
      </c>
      <c r="K1354" s="32" t="s">
        <v>11940</v>
      </c>
      <c r="L1354" s="32" t="s">
        <v>11941</v>
      </c>
      <c r="M1354" s="32" t="s">
        <v>11942</v>
      </c>
      <c r="N1354" s="32" t="s">
        <v>11943</v>
      </c>
      <c r="O1354" s="32" t="s">
        <v>11944</v>
      </c>
      <c r="P1354" s="32" t="s">
        <v>11945</v>
      </c>
    </row>
    <row r="1355" spans="1:16" ht="15.5">
      <c r="A1355" s="32" t="s">
        <v>11946</v>
      </c>
      <c r="B1355" s="32"/>
      <c r="C1355" t="str">
        <f>LEFT(Data!C1355,FIND("|",Data!C1355)-1)</f>
        <v>Home&amp;Kitchen</v>
      </c>
      <c r="D1355" s="38">
        <v>8699</v>
      </c>
      <c r="E1355" s="38">
        <v>16899</v>
      </c>
      <c r="F1355" s="33">
        <v>0.49</v>
      </c>
      <c r="G1355" s="32">
        <v>4.2</v>
      </c>
      <c r="H1355" s="36">
        <v>3195</v>
      </c>
      <c r="I1355" s="32" t="s">
        <v>11948</v>
      </c>
      <c r="J1355" s="32" t="s">
        <v>11949</v>
      </c>
      <c r="K1355" s="32" t="s">
        <v>11950</v>
      </c>
      <c r="L1355" s="32" t="s">
        <v>11951</v>
      </c>
      <c r="M1355" s="32" t="s">
        <v>11952</v>
      </c>
      <c r="N1355" s="32" t="s">
        <v>11953</v>
      </c>
      <c r="O1355" s="32" t="s">
        <v>11954</v>
      </c>
      <c r="P1355" s="32" t="s">
        <v>11955</v>
      </c>
    </row>
    <row r="1356" spans="1:16" ht="15.5">
      <c r="A1356" s="32" t="s">
        <v>11956</v>
      </c>
      <c r="B1356" s="32"/>
      <c r="C1356" t="str">
        <f>LEFT(Data!C1356,FIND("|",Data!C1356)-1)</f>
        <v>Home&amp;Kitchen</v>
      </c>
      <c r="D1356" s="38">
        <v>42990</v>
      </c>
      <c r="E1356" s="38">
        <v>75990</v>
      </c>
      <c r="F1356" s="33">
        <v>0.43</v>
      </c>
      <c r="G1356" s="32">
        <v>4.3</v>
      </c>
      <c r="H1356" s="36">
        <v>3231</v>
      </c>
      <c r="I1356" s="32" t="s">
        <v>11959</v>
      </c>
      <c r="J1356" s="32" t="s">
        <v>11960</v>
      </c>
      <c r="K1356" s="32" t="s">
        <v>11961</v>
      </c>
      <c r="L1356" s="32" t="s">
        <v>11962</v>
      </c>
      <c r="M1356" s="32" t="s">
        <v>11963</v>
      </c>
      <c r="N1356" s="32" t="s">
        <v>11964</v>
      </c>
      <c r="O1356" s="32" t="s">
        <v>11965</v>
      </c>
      <c r="P1356" s="32" t="s">
        <v>11966</v>
      </c>
    </row>
    <row r="1357" spans="1:16" ht="15.5">
      <c r="A1357" s="32" t="s">
        <v>11967</v>
      </c>
      <c r="B1357" s="32"/>
      <c r="C1357" t="str">
        <f>LEFT(Data!C1357,FIND("|",Data!C1357)-1)</f>
        <v>Home&amp;Kitchen</v>
      </c>
      <c r="D1357" s="37">
        <v>825</v>
      </c>
      <c r="E1357" s="37">
        <v>825</v>
      </c>
      <c r="F1357" s="33">
        <v>0</v>
      </c>
      <c r="G1357" s="32">
        <v>4</v>
      </c>
      <c r="H1357" s="36">
        <v>3246</v>
      </c>
      <c r="I1357" s="32" t="s">
        <v>11969</v>
      </c>
      <c r="J1357" s="32" t="s">
        <v>11970</v>
      </c>
      <c r="K1357" s="32" t="s">
        <v>11971</v>
      </c>
      <c r="L1357" s="32" t="s">
        <v>11972</v>
      </c>
      <c r="M1357" s="32" t="s">
        <v>11973</v>
      </c>
      <c r="N1357" s="32" t="s">
        <v>11974</v>
      </c>
      <c r="O1357" s="32" t="s">
        <v>11975</v>
      </c>
      <c r="P1357" s="32" t="s">
        <v>11976</v>
      </c>
    </row>
    <row r="1358" spans="1:16" ht="15.5">
      <c r="A1358" s="32" t="s">
        <v>11977</v>
      </c>
      <c r="B1358" s="32"/>
      <c r="C1358" t="str">
        <f>LEFT(Data!C1358,FIND("|",Data!C1358)-1)</f>
        <v>Home&amp;Kitchen</v>
      </c>
      <c r="D1358" s="37">
        <v>161</v>
      </c>
      <c r="E1358" s="37">
        <v>300</v>
      </c>
      <c r="F1358" s="33">
        <v>0.46</v>
      </c>
      <c r="G1358" s="32">
        <v>2.6</v>
      </c>
      <c r="H1358" s="36">
        <v>24</v>
      </c>
      <c r="I1358" s="32" t="s">
        <v>11979</v>
      </c>
      <c r="J1358" s="32" t="s">
        <v>11980</v>
      </c>
      <c r="K1358" s="32" t="s">
        <v>11981</v>
      </c>
      <c r="L1358" s="32" t="s">
        <v>11982</v>
      </c>
      <c r="M1358" s="32" t="s">
        <v>11983</v>
      </c>
      <c r="N1358" s="32" t="s">
        <v>11984</v>
      </c>
      <c r="O1358" s="32" t="s">
        <v>11985</v>
      </c>
      <c r="P1358" s="32" t="s">
        <v>11986</v>
      </c>
    </row>
    <row r="1359" spans="1:16" ht="15.5">
      <c r="A1359" s="32" t="s">
        <v>11987</v>
      </c>
      <c r="B1359" s="32"/>
      <c r="C1359" t="str">
        <f>LEFT(Data!C1359,FIND("|",Data!C1359)-1)</f>
        <v>Home&amp;Kitchen</v>
      </c>
      <c r="D1359" s="37">
        <v>697</v>
      </c>
      <c r="E1359" s="38">
        <v>1499</v>
      </c>
      <c r="F1359" s="33">
        <v>0.54</v>
      </c>
      <c r="G1359" s="32">
        <v>3.8</v>
      </c>
      <c r="H1359" s="36">
        <v>144</v>
      </c>
      <c r="I1359" s="32" t="s">
        <v>11989</v>
      </c>
      <c r="J1359" s="32" t="s">
        <v>11990</v>
      </c>
      <c r="K1359" s="32" t="s">
        <v>11991</v>
      </c>
      <c r="L1359" s="32" t="s">
        <v>11992</v>
      </c>
      <c r="M1359" s="32" t="s">
        <v>11993</v>
      </c>
      <c r="N1359" s="32" t="s">
        <v>11994</v>
      </c>
      <c r="O1359" s="32" t="s">
        <v>11995</v>
      </c>
      <c r="P1359" s="32" t="s">
        <v>11996</v>
      </c>
    </row>
    <row r="1360" spans="1:16" ht="15.5">
      <c r="A1360" s="32" t="s">
        <v>11997</v>
      </c>
      <c r="B1360" s="32"/>
      <c r="C1360" t="str">
        <f>LEFT(Data!C1360,FIND("|",Data!C1360)-1)</f>
        <v>Home&amp;Kitchen</v>
      </c>
      <c r="D1360" s="37">
        <v>688</v>
      </c>
      <c r="E1360" s="37">
        <v>747</v>
      </c>
      <c r="F1360" s="33">
        <v>0.08</v>
      </c>
      <c r="G1360" s="32">
        <v>4.5</v>
      </c>
      <c r="H1360" s="36">
        <v>2280</v>
      </c>
      <c r="I1360" s="32" t="s">
        <v>12000</v>
      </c>
      <c r="J1360" s="32" t="s">
        <v>12001</v>
      </c>
      <c r="K1360" s="32" t="s">
        <v>12002</v>
      </c>
      <c r="L1360" s="32" t="s">
        <v>12003</v>
      </c>
      <c r="M1360" s="32" t="s">
        <v>12004</v>
      </c>
      <c r="N1360" s="32" t="s">
        <v>12005</v>
      </c>
      <c r="O1360" s="32" t="s">
        <v>12006</v>
      </c>
      <c r="P1360" s="32" t="s">
        <v>12007</v>
      </c>
    </row>
    <row r="1361" spans="1:16" ht="15.5">
      <c r="A1361" s="32" t="s">
        <v>12008</v>
      </c>
      <c r="B1361" s="32"/>
      <c r="C1361" t="str">
        <f>LEFT(Data!C1361,FIND("|",Data!C1361)-1)</f>
        <v>Home&amp;Kitchen</v>
      </c>
      <c r="D1361" s="38">
        <v>2199</v>
      </c>
      <c r="E1361" s="38">
        <v>3999</v>
      </c>
      <c r="F1361" s="33">
        <v>0.45</v>
      </c>
      <c r="G1361" s="32">
        <v>3.5</v>
      </c>
      <c r="H1361" s="36">
        <v>340</v>
      </c>
      <c r="I1361" s="32" t="s">
        <v>12010</v>
      </c>
      <c r="J1361" s="32" t="s">
        <v>12011</v>
      </c>
      <c r="K1361" s="32" t="s">
        <v>12012</v>
      </c>
      <c r="L1361" s="32" t="s">
        <v>12013</v>
      </c>
      <c r="M1361" s="32" t="s">
        <v>12014</v>
      </c>
      <c r="N1361" s="32" t="s">
        <v>12015</v>
      </c>
      <c r="O1361" s="32" t="s">
        <v>12016</v>
      </c>
      <c r="P1361" s="32" t="s">
        <v>12017</v>
      </c>
    </row>
    <row r="1362" spans="1:16" ht="15.5">
      <c r="A1362" s="32" t="s">
        <v>12018</v>
      </c>
      <c r="B1362" s="32"/>
      <c r="C1362" t="str">
        <f>LEFT(Data!C1362,FIND("|",Data!C1362)-1)</f>
        <v>Home&amp;Kitchen</v>
      </c>
      <c r="D1362" s="38">
        <v>6850</v>
      </c>
      <c r="E1362" s="38">
        <v>11990</v>
      </c>
      <c r="F1362" s="33">
        <v>0.43</v>
      </c>
      <c r="G1362" s="32">
        <v>3.9</v>
      </c>
      <c r="H1362" s="36">
        <v>144</v>
      </c>
      <c r="I1362" s="32" t="s">
        <v>12020</v>
      </c>
      <c r="J1362" s="32" t="s">
        <v>12021</v>
      </c>
      <c r="K1362" s="32" t="s">
        <v>12022</v>
      </c>
      <c r="L1362" s="32" t="s">
        <v>12023</v>
      </c>
      <c r="M1362" s="32" t="s">
        <v>12024</v>
      </c>
      <c r="N1362" s="32" t="s">
        <v>12025</v>
      </c>
      <c r="O1362" s="32" t="s">
        <v>12026</v>
      </c>
      <c r="P1362" s="32" t="s">
        <v>12027</v>
      </c>
    </row>
    <row r="1363" spans="1:16" ht="15.5">
      <c r="A1363" s="32" t="s">
        <v>12028</v>
      </c>
      <c r="B1363" s="32"/>
      <c r="C1363" t="str">
        <f>LEFT(Data!C1363,FIND("|",Data!C1363)-1)</f>
        <v>Home&amp;Kitchen</v>
      </c>
      <c r="D1363" s="38">
        <v>2699</v>
      </c>
      <c r="E1363" s="38">
        <v>3799</v>
      </c>
      <c r="F1363" s="33">
        <v>0.28999999999999998</v>
      </c>
      <c r="G1363" s="32">
        <v>4</v>
      </c>
      <c r="H1363" s="36">
        <v>727</v>
      </c>
      <c r="I1363" s="32" t="s">
        <v>12030</v>
      </c>
      <c r="J1363" s="32" t="s">
        <v>12031</v>
      </c>
      <c r="K1363" s="32" t="s">
        <v>12032</v>
      </c>
      <c r="L1363" s="32" t="s">
        <v>12033</v>
      </c>
      <c r="M1363" s="32" t="s">
        <v>12034</v>
      </c>
      <c r="N1363" s="32" t="s">
        <v>12035</v>
      </c>
      <c r="O1363" s="32" t="s">
        <v>12036</v>
      </c>
      <c r="P1363" s="32" t="s">
        <v>12037</v>
      </c>
    </row>
    <row r="1364" spans="1:16" ht="15.5">
      <c r="A1364" s="32" t="s">
        <v>12038</v>
      </c>
      <c r="B1364" s="32"/>
      <c r="C1364" t="str">
        <f>LEFT(Data!C1364,FIND("|",Data!C1364)-1)</f>
        <v>Home&amp;Kitchen</v>
      </c>
      <c r="D1364" s="37">
        <v>899</v>
      </c>
      <c r="E1364" s="38">
        <v>1999</v>
      </c>
      <c r="F1364" s="33">
        <v>0.55000000000000004</v>
      </c>
      <c r="G1364" s="32">
        <v>4</v>
      </c>
      <c r="H1364" s="36">
        <v>832</v>
      </c>
      <c r="I1364" s="32" t="s">
        <v>12041</v>
      </c>
      <c r="J1364" s="32" t="s">
        <v>12042</v>
      </c>
      <c r="K1364" s="32" t="s">
        <v>12043</v>
      </c>
      <c r="L1364" s="32" t="s">
        <v>12044</v>
      </c>
      <c r="M1364" s="32" t="s">
        <v>12045</v>
      </c>
      <c r="N1364" s="32" t="s">
        <v>12046</v>
      </c>
      <c r="O1364" s="32" t="s">
        <v>12047</v>
      </c>
      <c r="P1364" s="32" t="s">
        <v>12048</v>
      </c>
    </row>
    <row r="1365" spans="1:16" ht="15.5">
      <c r="A1365" s="32" t="s">
        <v>12049</v>
      </c>
      <c r="B1365" s="32"/>
      <c r="C1365" t="str">
        <f>LEFT(Data!C1365,FIND("|",Data!C1365)-1)</f>
        <v>Home&amp;Kitchen</v>
      </c>
      <c r="D1365" s="38">
        <v>1090</v>
      </c>
      <c r="E1365" s="38">
        <v>2999</v>
      </c>
      <c r="F1365" s="33">
        <v>0.64</v>
      </c>
      <c r="G1365" s="32">
        <v>3.5</v>
      </c>
      <c r="H1365" s="36">
        <v>57</v>
      </c>
      <c r="I1365" s="32" t="s">
        <v>12051</v>
      </c>
      <c r="J1365" s="32" t="s">
        <v>12052</v>
      </c>
      <c r="K1365" s="32" t="s">
        <v>12053</v>
      </c>
      <c r="L1365" s="32" t="s">
        <v>12054</v>
      </c>
      <c r="M1365" s="32" t="s">
        <v>12055</v>
      </c>
      <c r="N1365" s="32" t="s">
        <v>12056</v>
      </c>
      <c r="O1365" s="32" t="s">
        <v>12057</v>
      </c>
      <c r="P1365" s="32" t="s">
        <v>12058</v>
      </c>
    </row>
    <row r="1366" spans="1:16" ht="15.5">
      <c r="A1366" s="32" t="s">
        <v>12059</v>
      </c>
      <c r="B1366" s="32"/>
      <c r="C1366" t="str">
        <f>LEFT(Data!C1366,FIND("|",Data!C1366)-1)</f>
        <v>Home&amp;Kitchen</v>
      </c>
      <c r="D1366" s="37">
        <v>295</v>
      </c>
      <c r="E1366" s="37">
        <v>599</v>
      </c>
      <c r="F1366" s="33">
        <v>0.51</v>
      </c>
      <c r="G1366" s="32">
        <v>4</v>
      </c>
      <c r="H1366" s="36">
        <v>1644</v>
      </c>
      <c r="I1366" s="32" t="s">
        <v>12061</v>
      </c>
      <c r="J1366" s="32" t="s">
        <v>12062</v>
      </c>
      <c r="K1366" s="32" t="s">
        <v>12063</v>
      </c>
      <c r="L1366" s="32" t="s">
        <v>12064</v>
      </c>
      <c r="M1366" s="32" t="s">
        <v>12065</v>
      </c>
      <c r="N1366" s="32" t="s">
        <v>12066</v>
      </c>
      <c r="O1366" s="32" t="s">
        <v>12067</v>
      </c>
      <c r="P1366" s="32" t="s">
        <v>12068</v>
      </c>
    </row>
    <row r="1367" spans="1:16" ht="15.5">
      <c r="A1367" s="32" t="s">
        <v>12069</v>
      </c>
      <c r="B1367" s="32"/>
      <c r="C1367" t="str">
        <f>LEFT(Data!C1367,FIND("|",Data!C1367)-1)</f>
        <v>Home&amp;Kitchen</v>
      </c>
      <c r="D1367" s="37">
        <v>479</v>
      </c>
      <c r="E1367" s="38">
        <v>1999</v>
      </c>
      <c r="F1367" s="33">
        <v>0.76</v>
      </c>
      <c r="G1367" s="32">
        <v>3.4</v>
      </c>
      <c r="H1367" s="36">
        <v>1066</v>
      </c>
      <c r="I1367" s="32" t="s">
        <v>12071</v>
      </c>
      <c r="J1367" s="32" t="s">
        <v>12072</v>
      </c>
      <c r="K1367" s="32" t="s">
        <v>12073</v>
      </c>
      <c r="L1367" s="32" t="s">
        <v>12074</v>
      </c>
      <c r="M1367" s="32" t="s">
        <v>12075</v>
      </c>
      <c r="N1367" s="32" t="s">
        <v>12076</v>
      </c>
      <c r="O1367" s="32" t="s">
        <v>12077</v>
      </c>
      <c r="P1367" s="32" t="s">
        <v>12078</v>
      </c>
    </row>
    <row r="1368" spans="1:16" ht="15.5">
      <c r="A1368" s="32" t="s">
        <v>12079</v>
      </c>
      <c r="B1368" s="32"/>
      <c r="C1368" t="str">
        <f>LEFT(Data!C1368,FIND("|",Data!C1368)-1)</f>
        <v>Home&amp;Kitchen</v>
      </c>
      <c r="D1368" s="38">
        <v>2949</v>
      </c>
      <c r="E1368" s="38">
        <v>4849</v>
      </c>
      <c r="F1368" s="33">
        <v>0.39</v>
      </c>
      <c r="G1368" s="32">
        <v>4.2</v>
      </c>
      <c r="H1368" s="36">
        <v>7968</v>
      </c>
      <c r="I1368" s="32" t="s">
        <v>12081</v>
      </c>
      <c r="J1368" s="32" t="s">
        <v>12082</v>
      </c>
      <c r="K1368" s="32" t="s">
        <v>12083</v>
      </c>
      <c r="L1368" s="32" t="s">
        <v>12084</v>
      </c>
      <c r="M1368" s="32" t="s">
        <v>12085</v>
      </c>
      <c r="N1368" s="32" t="s">
        <v>12086</v>
      </c>
      <c r="O1368" s="32" t="s">
        <v>12087</v>
      </c>
      <c r="P1368" s="32" t="s">
        <v>12088</v>
      </c>
    </row>
    <row r="1369" spans="1:16" ht="15.5">
      <c r="A1369" s="32" t="s">
        <v>12089</v>
      </c>
      <c r="B1369" s="32"/>
      <c r="C1369" t="str">
        <f>LEFT(Data!C1369,FIND("|",Data!C1369)-1)</f>
        <v>Home&amp;Kitchen</v>
      </c>
      <c r="D1369" s="37">
        <v>335</v>
      </c>
      <c r="E1369" s="37">
        <v>510</v>
      </c>
      <c r="F1369" s="33">
        <v>0.34</v>
      </c>
      <c r="G1369" s="32">
        <v>3.8</v>
      </c>
      <c r="H1369" s="36">
        <v>3195</v>
      </c>
      <c r="I1369" s="32" t="s">
        <v>12091</v>
      </c>
      <c r="J1369" s="32" t="s">
        <v>12092</v>
      </c>
      <c r="K1369" s="32" t="s">
        <v>12093</v>
      </c>
      <c r="L1369" s="32" t="s">
        <v>12094</v>
      </c>
      <c r="M1369" s="32" t="s">
        <v>12095</v>
      </c>
      <c r="N1369" s="32" t="s">
        <v>12096</v>
      </c>
      <c r="O1369" s="32" t="s">
        <v>12097</v>
      </c>
      <c r="P1369" s="32" t="s">
        <v>12098</v>
      </c>
    </row>
    <row r="1370" spans="1:16" ht="15.5">
      <c r="A1370" s="32" t="s">
        <v>12099</v>
      </c>
      <c r="B1370" s="32"/>
      <c r="C1370" t="str">
        <f>LEFT(Data!C1370,FIND("|",Data!C1370)-1)</f>
        <v>Home&amp;Kitchen</v>
      </c>
      <c r="D1370" s="37">
        <v>293</v>
      </c>
      <c r="E1370" s="37">
        <v>499</v>
      </c>
      <c r="F1370" s="33">
        <v>0.41</v>
      </c>
      <c r="G1370" s="32">
        <v>4.0999999999999996</v>
      </c>
      <c r="H1370" s="36">
        <v>1456</v>
      </c>
      <c r="I1370" s="32" t="s">
        <v>12101</v>
      </c>
      <c r="J1370" s="32" t="s">
        <v>12102</v>
      </c>
      <c r="K1370" s="32" t="s">
        <v>12103</v>
      </c>
      <c r="L1370" s="32" t="s">
        <v>12104</v>
      </c>
      <c r="M1370" s="32" t="s">
        <v>12105</v>
      </c>
      <c r="N1370" s="32" t="s">
        <v>12106</v>
      </c>
      <c r="O1370" s="32" t="s">
        <v>12107</v>
      </c>
      <c r="P1370" s="32" t="s">
        <v>12108</v>
      </c>
    </row>
    <row r="1371" spans="1:16" ht="15.5">
      <c r="A1371" s="32" t="s">
        <v>12109</v>
      </c>
      <c r="B1371" s="32"/>
      <c r="C1371" t="str">
        <f>LEFT(Data!C1371,FIND("|",Data!C1371)-1)</f>
        <v>Home&amp;Kitchen</v>
      </c>
      <c r="D1371" s="37">
        <v>599</v>
      </c>
      <c r="E1371" s="38">
        <v>1299</v>
      </c>
      <c r="F1371" s="33">
        <v>0.54</v>
      </c>
      <c r="G1371" s="32">
        <v>4.2</v>
      </c>
      <c r="H1371" s="36">
        <v>590</v>
      </c>
      <c r="I1371" s="32" t="s">
        <v>12112</v>
      </c>
      <c r="J1371" s="32" t="s">
        <v>12113</v>
      </c>
      <c r="K1371" s="32" t="s">
        <v>12114</v>
      </c>
      <c r="L1371" s="32" t="s">
        <v>12115</v>
      </c>
      <c r="M1371" s="32" t="s">
        <v>12116</v>
      </c>
      <c r="N1371" s="32" t="s">
        <v>12117</v>
      </c>
      <c r="O1371" s="32" t="s">
        <v>12118</v>
      </c>
      <c r="P1371" s="32" t="s">
        <v>12119</v>
      </c>
    </row>
    <row r="1372" spans="1:16" ht="15.5">
      <c r="A1372" s="32" t="s">
        <v>12120</v>
      </c>
      <c r="B1372" s="32"/>
      <c r="C1372" t="str">
        <f>LEFT(Data!C1372,FIND("|",Data!C1372)-1)</f>
        <v>Home&amp;Kitchen</v>
      </c>
      <c r="D1372" s="37">
        <v>499</v>
      </c>
      <c r="E1372" s="37">
        <v>999</v>
      </c>
      <c r="F1372" s="33">
        <v>0.5</v>
      </c>
      <c r="G1372" s="32">
        <v>4.3</v>
      </c>
      <c r="H1372" s="36">
        <v>1436</v>
      </c>
      <c r="I1372" s="32" t="s">
        <v>12122</v>
      </c>
      <c r="J1372" s="32" t="s">
        <v>12123</v>
      </c>
      <c r="K1372" s="32" t="s">
        <v>12124</v>
      </c>
      <c r="L1372" s="32" t="s">
        <v>12125</v>
      </c>
      <c r="M1372" s="32" t="s">
        <v>12126</v>
      </c>
      <c r="N1372" s="32" t="s">
        <v>12127</v>
      </c>
      <c r="O1372" s="32" t="s">
        <v>12128</v>
      </c>
      <c r="P1372" s="32" t="s">
        <v>12129</v>
      </c>
    </row>
    <row r="1373" spans="1:16" ht="15.5">
      <c r="A1373" s="32" t="s">
        <v>12130</v>
      </c>
      <c r="B1373" s="32"/>
      <c r="C1373" t="str">
        <f>LEFT(Data!C1373,FIND("|",Data!C1373)-1)</f>
        <v>Home&amp;Kitchen</v>
      </c>
      <c r="D1373" s="37">
        <v>849</v>
      </c>
      <c r="E1373" s="38">
        <v>1190</v>
      </c>
      <c r="F1373" s="33">
        <v>0.28999999999999998</v>
      </c>
      <c r="G1373" s="32">
        <v>4.2</v>
      </c>
      <c r="H1373" s="36">
        <v>4184</v>
      </c>
      <c r="I1373" s="32" t="s">
        <v>12132</v>
      </c>
      <c r="J1373" s="32" t="s">
        <v>12133</v>
      </c>
      <c r="K1373" s="32" t="s">
        <v>12134</v>
      </c>
      <c r="L1373" s="32" t="s">
        <v>12135</v>
      </c>
      <c r="M1373" s="32" t="s">
        <v>12136</v>
      </c>
      <c r="N1373" s="32" t="s">
        <v>12137</v>
      </c>
      <c r="O1373" s="32" t="s">
        <v>12138</v>
      </c>
      <c r="P1373" s="32" t="s">
        <v>12139</v>
      </c>
    </row>
    <row r="1374" spans="1:16" ht="15.5">
      <c r="A1374" s="32" t="s">
        <v>12140</v>
      </c>
      <c r="B1374" s="32"/>
      <c r="C1374" t="str">
        <f>LEFT(Data!C1374,FIND("|",Data!C1374)-1)</f>
        <v>Home&amp;Kitchen</v>
      </c>
      <c r="D1374" s="37">
        <v>249</v>
      </c>
      <c r="E1374" s="37">
        <v>400</v>
      </c>
      <c r="F1374" s="33">
        <v>0.38</v>
      </c>
      <c r="G1374" s="32">
        <v>4.0999999999999996</v>
      </c>
      <c r="H1374" s="36">
        <v>693</v>
      </c>
      <c r="I1374" s="32" t="s">
        <v>12142</v>
      </c>
      <c r="J1374" s="32" t="s">
        <v>12143</v>
      </c>
      <c r="K1374" s="32" t="s">
        <v>12144</v>
      </c>
      <c r="L1374" s="32" t="s">
        <v>12145</v>
      </c>
      <c r="M1374" s="32" t="s">
        <v>12146</v>
      </c>
      <c r="N1374" s="32" t="s">
        <v>12147</v>
      </c>
      <c r="O1374" s="32" t="s">
        <v>12148</v>
      </c>
      <c r="P1374" s="32" t="s">
        <v>12149</v>
      </c>
    </row>
    <row r="1375" spans="1:16" ht="15.5">
      <c r="A1375" s="32" t="s">
        <v>12150</v>
      </c>
      <c r="B1375" s="32"/>
      <c r="C1375" t="str">
        <f>LEFT(Data!C1375,FIND("|",Data!C1375)-1)</f>
        <v>Home&amp;Kitchen</v>
      </c>
      <c r="D1375" s="37">
        <v>185</v>
      </c>
      <c r="E1375" s="37">
        <v>599</v>
      </c>
      <c r="F1375" s="33">
        <v>0.69</v>
      </c>
      <c r="G1375" s="32">
        <v>3.9</v>
      </c>
      <c r="H1375" s="36">
        <v>1306</v>
      </c>
      <c r="I1375" s="32" t="s">
        <v>12152</v>
      </c>
      <c r="J1375" s="32" t="s">
        <v>12153</v>
      </c>
      <c r="K1375" s="32" t="s">
        <v>12154</v>
      </c>
      <c r="L1375" s="32" t="s">
        <v>12155</v>
      </c>
      <c r="M1375" s="32" t="s">
        <v>12156</v>
      </c>
      <c r="N1375" s="32" t="s">
        <v>12157</v>
      </c>
      <c r="O1375" s="32" t="s">
        <v>12158</v>
      </c>
      <c r="P1375" s="32" t="s">
        <v>12159</v>
      </c>
    </row>
    <row r="1376" spans="1:16" ht="15.5">
      <c r="A1376" s="32" t="s">
        <v>12160</v>
      </c>
      <c r="B1376" s="32"/>
      <c r="C1376" t="str">
        <f>LEFT(Data!C1376,FIND("|",Data!C1376)-1)</f>
        <v>Home&amp;Kitchen</v>
      </c>
      <c r="D1376" s="37">
        <v>778</v>
      </c>
      <c r="E1376" s="37">
        <v>999</v>
      </c>
      <c r="F1376" s="33">
        <v>0.22</v>
      </c>
      <c r="G1376" s="32">
        <v>3.3</v>
      </c>
      <c r="H1376" s="36">
        <v>8</v>
      </c>
      <c r="I1376" s="32" t="s">
        <v>12162</v>
      </c>
      <c r="J1376" s="32" t="s">
        <v>12163</v>
      </c>
      <c r="K1376" s="32" t="s">
        <v>12164</v>
      </c>
      <c r="L1376" s="32" t="s">
        <v>12165</v>
      </c>
      <c r="M1376" s="32" t="s">
        <v>12166</v>
      </c>
      <c r="N1376" s="32" t="s">
        <v>12167</v>
      </c>
      <c r="O1376" s="32" t="s">
        <v>12168</v>
      </c>
      <c r="P1376" s="32" t="s">
        <v>12169</v>
      </c>
    </row>
    <row r="1377" spans="1:16" ht="15.5">
      <c r="A1377" s="32" t="s">
        <v>12170</v>
      </c>
      <c r="B1377" s="32"/>
      <c r="C1377" t="str">
        <f>LEFT(Data!C1377,FIND("|",Data!C1377)-1)</f>
        <v>Home&amp;Kitchen</v>
      </c>
      <c r="D1377" s="37">
        <v>279</v>
      </c>
      <c r="E1377" s="37">
        <v>699</v>
      </c>
      <c r="F1377" s="33">
        <v>0.6</v>
      </c>
      <c r="G1377" s="32">
        <v>4.3</v>
      </c>
      <c r="H1377" s="36">
        <v>2326</v>
      </c>
      <c r="I1377" s="32" t="s">
        <v>12173</v>
      </c>
      <c r="J1377" s="32" t="s">
        <v>12174</v>
      </c>
      <c r="K1377" s="32" t="s">
        <v>12175</v>
      </c>
      <c r="L1377" s="32" t="s">
        <v>12176</v>
      </c>
      <c r="M1377" s="32" t="s">
        <v>12177</v>
      </c>
      <c r="N1377" s="32" t="s">
        <v>12178</v>
      </c>
      <c r="O1377" s="32" t="s">
        <v>12179</v>
      </c>
      <c r="P1377" s="32" t="s">
        <v>12180</v>
      </c>
    </row>
    <row r="1378" spans="1:16" ht="15.5">
      <c r="A1378" s="32" t="s">
        <v>12181</v>
      </c>
      <c r="B1378" s="32"/>
      <c r="C1378" t="str">
        <f>LEFT(Data!C1378,FIND("|",Data!C1378)-1)</f>
        <v>Home&amp;Kitchen</v>
      </c>
      <c r="D1378" s="37">
        <v>215</v>
      </c>
      <c r="E1378" s="38">
        <v>1499</v>
      </c>
      <c r="F1378" s="33">
        <v>0.86</v>
      </c>
      <c r="G1378" s="32">
        <v>3.9</v>
      </c>
      <c r="H1378" s="36">
        <v>1004</v>
      </c>
      <c r="I1378" s="32" t="s">
        <v>12183</v>
      </c>
      <c r="J1378" s="32" t="s">
        <v>12184</v>
      </c>
      <c r="K1378" s="32" t="s">
        <v>12185</v>
      </c>
      <c r="L1378" s="32" t="s">
        <v>12186</v>
      </c>
      <c r="M1378" s="32" t="s">
        <v>12187</v>
      </c>
      <c r="N1378" s="32" t="s">
        <v>12188</v>
      </c>
      <c r="O1378" s="32" t="s">
        <v>12189</v>
      </c>
      <c r="P1378" s="32" t="s">
        <v>12190</v>
      </c>
    </row>
    <row r="1379" spans="1:16" ht="15.5">
      <c r="A1379" s="32" t="s">
        <v>12191</v>
      </c>
      <c r="B1379" s="32"/>
      <c r="C1379" t="str">
        <f>LEFT(Data!C1379,FIND("|",Data!C1379)-1)</f>
        <v>Home&amp;Kitchen</v>
      </c>
      <c r="D1379" s="37">
        <v>889</v>
      </c>
      <c r="E1379" s="38">
        <v>1295</v>
      </c>
      <c r="F1379" s="33">
        <v>0.31</v>
      </c>
      <c r="G1379" s="32">
        <v>4.3</v>
      </c>
      <c r="H1379" s="36">
        <v>6400</v>
      </c>
      <c r="I1379" s="32" t="s">
        <v>12193</v>
      </c>
      <c r="J1379" s="32" t="s">
        <v>12194</v>
      </c>
      <c r="K1379" s="32" t="s">
        <v>12195</v>
      </c>
      <c r="L1379" s="32" t="s">
        <v>12196</v>
      </c>
      <c r="M1379" s="32" t="s">
        <v>12197</v>
      </c>
      <c r="N1379" s="32" t="s">
        <v>12198</v>
      </c>
      <c r="O1379" s="32" t="s">
        <v>12199</v>
      </c>
      <c r="P1379" s="32" t="s">
        <v>12200</v>
      </c>
    </row>
    <row r="1380" spans="1:16" ht="15.5">
      <c r="A1380" s="32" t="s">
        <v>12201</v>
      </c>
      <c r="B1380" s="32"/>
      <c r="C1380" t="str">
        <f>LEFT(Data!C1380,FIND("|",Data!C1380)-1)</f>
        <v>Home&amp;Kitchen</v>
      </c>
      <c r="D1380" s="38">
        <v>1449</v>
      </c>
      <c r="E1380" s="38">
        <v>4999</v>
      </c>
      <c r="F1380" s="33">
        <v>0.71</v>
      </c>
      <c r="G1380" s="32">
        <v>3.6</v>
      </c>
      <c r="H1380" s="36">
        <v>63</v>
      </c>
      <c r="I1380" s="32" t="s">
        <v>12203</v>
      </c>
      <c r="J1380" s="32" t="s">
        <v>12204</v>
      </c>
      <c r="K1380" s="32" t="s">
        <v>12205</v>
      </c>
      <c r="L1380" s="32" t="s">
        <v>12206</v>
      </c>
      <c r="M1380" s="32" t="s">
        <v>12207</v>
      </c>
      <c r="N1380" s="32" t="s">
        <v>12208</v>
      </c>
      <c r="O1380" s="32" t="s">
        <v>12209</v>
      </c>
      <c r="P1380" s="32" t="s">
        <v>12210</v>
      </c>
    </row>
    <row r="1381" spans="1:16" ht="15.5">
      <c r="A1381" s="32" t="s">
        <v>12211</v>
      </c>
      <c r="B1381" s="32"/>
      <c r="C1381" t="str">
        <f>LEFT(Data!C1381,FIND("|",Data!C1381)-1)</f>
        <v>Home&amp;Kitchen</v>
      </c>
      <c r="D1381" s="38">
        <v>1190</v>
      </c>
      <c r="E1381" s="38">
        <v>2550</v>
      </c>
      <c r="F1381" s="33">
        <v>0.53</v>
      </c>
      <c r="G1381" s="32">
        <v>3.8</v>
      </c>
      <c r="H1381" s="36">
        <v>1181</v>
      </c>
      <c r="I1381" s="32" t="s">
        <v>12213</v>
      </c>
      <c r="J1381" s="32" t="s">
        <v>12214</v>
      </c>
      <c r="K1381" s="32" t="s">
        <v>12215</v>
      </c>
      <c r="L1381" s="32" t="s">
        <v>12216</v>
      </c>
      <c r="M1381" s="32" t="s">
        <v>12217</v>
      </c>
      <c r="N1381" s="32" t="s">
        <v>12218</v>
      </c>
      <c r="O1381" s="32" t="s">
        <v>12219</v>
      </c>
      <c r="P1381" s="32" t="s">
        <v>12220</v>
      </c>
    </row>
    <row r="1382" spans="1:16" ht="15.5">
      <c r="A1382" s="32" t="s">
        <v>12221</v>
      </c>
      <c r="B1382" s="32"/>
      <c r="C1382" t="str">
        <f>LEFT(Data!C1382,FIND("|",Data!C1382)-1)</f>
        <v>Home&amp;Kitchen</v>
      </c>
      <c r="D1382" s="38">
        <v>1799</v>
      </c>
      <c r="E1382" s="38">
        <v>1950</v>
      </c>
      <c r="F1382" s="33">
        <v>0.08</v>
      </c>
      <c r="G1382" s="32">
        <v>3.9</v>
      </c>
      <c r="H1382" s="36">
        <v>1888</v>
      </c>
      <c r="I1382" s="32" t="s">
        <v>12223</v>
      </c>
      <c r="J1382" s="32" t="s">
        <v>12224</v>
      </c>
      <c r="K1382" s="32" t="s">
        <v>12225</v>
      </c>
      <c r="L1382" s="32" t="s">
        <v>12226</v>
      </c>
      <c r="M1382" s="32" t="s">
        <v>12227</v>
      </c>
      <c r="N1382" s="32" t="s">
        <v>12228</v>
      </c>
      <c r="O1382" s="32" t="s">
        <v>12229</v>
      </c>
      <c r="P1382" s="32" t="s">
        <v>12230</v>
      </c>
    </row>
    <row r="1383" spans="1:16" ht="15.5">
      <c r="A1383" s="32" t="s">
        <v>12231</v>
      </c>
      <c r="B1383" s="32"/>
      <c r="C1383" t="str">
        <f>LEFT(Data!C1383,FIND("|",Data!C1383)-1)</f>
        <v>Home&amp;Kitchen</v>
      </c>
      <c r="D1383" s="38">
        <v>6120</v>
      </c>
      <c r="E1383" s="38">
        <v>8478</v>
      </c>
      <c r="F1383" s="33">
        <v>0.28000000000000003</v>
      </c>
      <c r="G1383" s="32">
        <v>4.5999999999999996</v>
      </c>
      <c r="H1383" s="36">
        <v>6550</v>
      </c>
      <c r="I1383" s="32" t="s">
        <v>12233</v>
      </c>
      <c r="J1383" s="32" t="s">
        <v>12234</v>
      </c>
      <c r="K1383" s="32" t="s">
        <v>12235</v>
      </c>
      <c r="L1383" s="32" t="s">
        <v>12236</v>
      </c>
      <c r="M1383" s="32" t="s">
        <v>12237</v>
      </c>
      <c r="N1383" s="32" t="s">
        <v>12238</v>
      </c>
      <c r="O1383" s="32" t="s">
        <v>12239</v>
      </c>
      <c r="P1383" s="32" t="s">
        <v>12240</v>
      </c>
    </row>
    <row r="1384" spans="1:16" ht="15.5">
      <c r="A1384" s="32" t="s">
        <v>12241</v>
      </c>
      <c r="B1384" s="32"/>
      <c r="C1384" t="str">
        <f>LEFT(Data!C1384,FIND("|",Data!C1384)-1)</f>
        <v>Home&amp;Kitchen</v>
      </c>
      <c r="D1384" s="38">
        <v>1799</v>
      </c>
      <c r="E1384" s="38">
        <v>3299</v>
      </c>
      <c r="F1384" s="33">
        <v>0.45</v>
      </c>
      <c r="G1384" s="32">
        <v>3.8</v>
      </c>
      <c r="H1384" s="36">
        <v>1846</v>
      </c>
      <c r="I1384" s="32" t="s">
        <v>12243</v>
      </c>
      <c r="J1384" s="32" t="s">
        <v>12244</v>
      </c>
      <c r="K1384" s="32" t="s">
        <v>12245</v>
      </c>
      <c r="L1384" s="32" t="s">
        <v>12246</v>
      </c>
      <c r="M1384" s="32" t="s">
        <v>12247</v>
      </c>
      <c r="N1384" s="32" t="s">
        <v>12248</v>
      </c>
      <c r="O1384" s="32" t="s">
        <v>12249</v>
      </c>
      <c r="P1384" s="32" t="s">
        <v>12250</v>
      </c>
    </row>
    <row r="1385" spans="1:16" ht="15.5">
      <c r="A1385" s="32" t="s">
        <v>12251</v>
      </c>
      <c r="B1385" s="32"/>
      <c r="C1385" t="str">
        <f>LEFT(Data!C1385,FIND("|",Data!C1385)-1)</f>
        <v>Home&amp;Kitchen</v>
      </c>
      <c r="D1385" s="38">
        <v>2199</v>
      </c>
      <c r="E1385" s="38">
        <v>3895</v>
      </c>
      <c r="F1385" s="33">
        <v>0.44</v>
      </c>
      <c r="G1385" s="32">
        <v>3.9</v>
      </c>
      <c r="H1385" s="36">
        <v>1085</v>
      </c>
      <c r="I1385" s="32" t="s">
        <v>12253</v>
      </c>
      <c r="J1385" s="32" t="s">
        <v>12254</v>
      </c>
      <c r="K1385" s="32" t="s">
        <v>12255</v>
      </c>
      <c r="L1385" s="32" t="s">
        <v>12256</v>
      </c>
      <c r="M1385" s="32" t="s">
        <v>12257</v>
      </c>
      <c r="N1385" s="32" t="s">
        <v>12258</v>
      </c>
      <c r="O1385" s="32" t="s">
        <v>12259</v>
      </c>
      <c r="P1385" s="32" t="s">
        <v>12260</v>
      </c>
    </row>
    <row r="1386" spans="1:16" ht="15.5">
      <c r="A1386" s="32" t="s">
        <v>12261</v>
      </c>
      <c r="B1386" s="32"/>
      <c r="C1386" t="str">
        <f>LEFT(Data!C1386,FIND("|",Data!C1386)-1)</f>
        <v>Home&amp;Kitchen</v>
      </c>
      <c r="D1386" s="38">
        <v>3685</v>
      </c>
      <c r="E1386" s="38">
        <v>5495</v>
      </c>
      <c r="F1386" s="33">
        <v>0.33</v>
      </c>
      <c r="G1386" s="32">
        <v>4.0999999999999996</v>
      </c>
      <c r="H1386" s="36">
        <v>290</v>
      </c>
      <c r="I1386" s="32" t="s">
        <v>12263</v>
      </c>
      <c r="J1386" s="32" t="s">
        <v>12264</v>
      </c>
      <c r="K1386" s="32" t="s">
        <v>12265</v>
      </c>
      <c r="L1386" s="32" t="s">
        <v>12266</v>
      </c>
      <c r="M1386" s="32" t="s">
        <v>12267</v>
      </c>
      <c r="N1386" s="32" t="s">
        <v>12268</v>
      </c>
      <c r="O1386" s="32" t="s">
        <v>12269</v>
      </c>
      <c r="P1386" s="32" t="s">
        <v>12270</v>
      </c>
    </row>
    <row r="1387" spans="1:16" ht="15.5">
      <c r="A1387" s="32" t="s">
        <v>12271</v>
      </c>
      <c r="B1387" s="32"/>
      <c r="C1387" t="str">
        <f>LEFT(Data!C1387,FIND("|",Data!C1387)-1)</f>
        <v>Home&amp;Kitchen</v>
      </c>
      <c r="D1387" s="37">
        <v>649</v>
      </c>
      <c r="E1387" s="37">
        <v>999</v>
      </c>
      <c r="F1387" s="33">
        <v>0.35</v>
      </c>
      <c r="G1387" s="32">
        <v>3.6</v>
      </c>
      <c r="H1387" s="36">
        <v>4</v>
      </c>
      <c r="I1387" s="32" t="s">
        <v>12273</v>
      </c>
      <c r="J1387" s="32" t="s">
        <v>12274</v>
      </c>
      <c r="K1387" s="32" t="s">
        <v>12275</v>
      </c>
      <c r="L1387" s="32" t="s">
        <v>12276</v>
      </c>
      <c r="M1387" s="32" t="s">
        <v>12277</v>
      </c>
      <c r="N1387" s="32" t="s">
        <v>12278</v>
      </c>
      <c r="O1387" s="32" t="s">
        <v>12279</v>
      </c>
      <c r="P1387" s="32" t="s">
        <v>12280</v>
      </c>
    </row>
    <row r="1388" spans="1:16" ht="15.5">
      <c r="A1388" s="32" t="s">
        <v>12281</v>
      </c>
      <c r="B1388" s="32"/>
      <c r="C1388" t="str">
        <f>LEFT(Data!C1388,FIND("|",Data!C1388)-1)</f>
        <v>Home&amp;Kitchen</v>
      </c>
      <c r="D1388" s="38">
        <v>8599</v>
      </c>
      <c r="E1388" s="38">
        <v>8995</v>
      </c>
      <c r="F1388" s="33">
        <v>0.04</v>
      </c>
      <c r="G1388" s="32">
        <v>4.4000000000000004</v>
      </c>
      <c r="H1388" s="36">
        <v>9734</v>
      </c>
      <c r="I1388" s="32" t="s">
        <v>12283</v>
      </c>
      <c r="J1388" s="32" t="s">
        <v>12284</v>
      </c>
      <c r="K1388" s="32" t="s">
        <v>12285</v>
      </c>
      <c r="L1388" s="32" t="s">
        <v>12286</v>
      </c>
      <c r="M1388" s="32" t="s">
        <v>12287</v>
      </c>
      <c r="N1388" s="32" t="s">
        <v>12288</v>
      </c>
      <c r="O1388" s="32" t="s">
        <v>12289</v>
      </c>
      <c r="P1388" s="32" t="s">
        <v>12290</v>
      </c>
    </row>
    <row r="1389" spans="1:16" ht="15.5">
      <c r="A1389" s="32" t="s">
        <v>12291</v>
      </c>
      <c r="B1389" s="32"/>
      <c r="C1389" t="str">
        <f>LEFT(Data!C1389,FIND("|",Data!C1389)-1)</f>
        <v>Home&amp;Kitchen</v>
      </c>
      <c r="D1389" s="38">
        <v>1110</v>
      </c>
      <c r="E1389" s="38">
        <v>1599</v>
      </c>
      <c r="F1389" s="33">
        <v>0.31</v>
      </c>
      <c r="G1389" s="32">
        <v>4.3</v>
      </c>
      <c r="H1389" s="36">
        <v>4022</v>
      </c>
      <c r="I1389" s="32" t="s">
        <v>12293</v>
      </c>
      <c r="J1389" s="32" t="s">
        <v>12294</v>
      </c>
      <c r="K1389" s="32" t="s">
        <v>12295</v>
      </c>
      <c r="L1389" s="32" t="s">
        <v>12296</v>
      </c>
      <c r="M1389" s="32" t="s">
        <v>12297</v>
      </c>
      <c r="N1389" s="32" t="s">
        <v>12298</v>
      </c>
      <c r="O1389" s="32" t="s">
        <v>12299</v>
      </c>
      <c r="P1389" s="32" t="s">
        <v>12300</v>
      </c>
    </row>
    <row r="1390" spans="1:16" ht="15.5">
      <c r="A1390" s="32" t="s">
        <v>12301</v>
      </c>
      <c r="B1390" s="32"/>
      <c r="C1390" t="str">
        <f>LEFT(Data!C1390,FIND("|",Data!C1390)-1)</f>
        <v>Home&amp;Kitchen</v>
      </c>
      <c r="D1390" s="38">
        <v>1499</v>
      </c>
      <c r="E1390" s="38">
        <v>3500</v>
      </c>
      <c r="F1390" s="33">
        <v>0.56999999999999995</v>
      </c>
      <c r="G1390" s="32">
        <v>4.7</v>
      </c>
      <c r="H1390" s="36">
        <v>2591</v>
      </c>
      <c r="I1390" s="32" t="s">
        <v>12303</v>
      </c>
      <c r="J1390" s="32" t="s">
        <v>12304</v>
      </c>
      <c r="K1390" s="32" t="s">
        <v>12305</v>
      </c>
      <c r="L1390" s="32" t="s">
        <v>12306</v>
      </c>
      <c r="M1390" s="32" t="s">
        <v>12307</v>
      </c>
      <c r="N1390" s="32" t="s">
        <v>12308</v>
      </c>
      <c r="O1390" s="32" t="s">
        <v>12309</v>
      </c>
      <c r="P1390" s="32" t="s">
        <v>12310</v>
      </c>
    </row>
    <row r="1391" spans="1:16" ht="15.5">
      <c r="A1391" s="32" t="s">
        <v>12311</v>
      </c>
      <c r="B1391" s="32"/>
      <c r="C1391" t="str">
        <f>LEFT(Data!C1391,FIND("|",Data!C1391)-1)</f>
        <v>Home&amp;Kitchen</v>
      </c>
      <c r="D1391" s="37">
        <v>759</v>
      </c>
      <c r="E1391" s="38">
        <v>1999</v>
      </c>
      <c r="F1391" s="33">
        <v>0.62</v>
      </c>
      <c r="G1391" s="32">
        <v>4.3</v>
      </c>
      <c r="H1391" s="36">
        <v>532</v>
      </c>
      <c r="I1391" s="32" t="s">
        <v>12313</v>
      </c>
      <c r="J1391" s="32" t="s">
        <v>12314</v>
      </c>
      <c r="K1391" s="32" t="s">
        <v>12315</v>
      </c>
      <c r="L1391" s="32" t="s">
        <v>12316</v>
      </c>
      <c r="M1391" s="32" t="s">
        <v>12317</v>
      </c>
      <c r="N1391" s="32" t="s">
        <v>12318</v>
      </c>
      <c r="O1391" s="32" t="s">
        <v>12319</v>
      </c>
      <c r="P1391" s="32" t="s">
        <v>12320</v>
      </c>
    </row>
    <row r="1392" spans="1:16" ht="15.5">
      <c r="A1392" s="32" t="s">
        <v>12321</v>
      </c>
      <c r="B1392" s="32"/>
      <c r="C1392" t="str">
        <f>LEFT(Data!C1392,FIND("|",Data!C1392)-1)</f>
        <v>Home&amp;Kitchen</v>
      </c>
      <c r="D1392" s="38">
        <v>2669</v>
      </c>
      <c r="E1392" s="38">
        <v>3199</v>
      </c>
      <c r="F1392" s="33">
        <v>0.17</v>
      </c>
      <c r="G1392" s="32">
        <v>3.9</v>
      </c>
      <c r="H1392" s="36">
        <v>260</v>
      </c>
      <c r="I1392" s="32" t="s">
        <v>12323</v>
      </c>
      <c r="J1392" s="32" t="s">
        <v>12324</v>
      </c>
      <c r="K1392" s="32" t="s">
        <v>12325</v>
      </c>
      <c r="L1392" s="32" t="s">
        <v>12326</v>
      </c>
      <c r="M1392" s="32" t="s">
        <v>12327</v>
      </c>
      <c r="N1392" s="32" t="s">
        <v>12328</v>
      </c>
      <c r="O1392" s="32" t="s">
        <v>12329</v>
      </c>
      <c r="P1392" s="32" t="s">
        <v>12330</v>
      </c>
    </row>
    <row r="1393" spans="1:16" ht="15.5">
      <c r="A1393" s="32" t="s">
        <v>12331</v>
      </c>
      <c r="B1393" s="32"/>
      <c r="C1393" t="str">
        <f>LEFT(Data!C1393,FIND("|",Data!C1393)-1)</f>
        <v>Home&amp;Kitchen</v>
      </c>
      <c r="D1393" s="37">
        <v>929</v>
      </c>
      <c r="E1393" s="38">
        <v>1300</v>
      </c>
      <c r="F1393" s="33">
        <v>0.28999999999999998</v>
      </c>
      <c r="G1393" s="32">
        <v>3.9</v>
      </c>
      <c r="H1393" s="36">
        <v>1672</v>
      </c>
      <c r="I1393" s="32" t="s">
        <v>12333</v>
      </c>
      <c r="J1393" s="32" t="s">
        <v>12334</v>
      </c>
      <c r="K1393" s="32" t="s">
        <v>12335</v>
      </c>
      <c r="L1393" s="32" t="s">
        <v>12336</v>
      </c>
      <c r="M1393" s="32" t="s">
        <v>12337</v>
      </c>
      <c r="N1393" s="32" t="s">
        <v>12338</v>
      </c>
      <c r="O1393" s="32" t="s">
        <v>12339</v>
      </c>
      <c r="P1393" s="32" t="s">
        <v>12340</v>
      </c>
    </row>
    <row r="1394" spans="1:16" ht="15.5">
      <c r="A1394" s="32" t="s">
        <v>12341</v>
      </c>
      <c r="B1394" s="32"/>
      <c r="C1394" t="str">
        <f>LEFT(Data!C1394,FIND("|",Data!C1394)-1)</f>
        <v>Home&amp;Kitchen</v>
      </c>
      <c r="D1394" s="37">
        <v>199</v>
      </c>
      <c r="E1394" s="37">
        <v>399</v>
      </c>
      <c r="F1394" s="33">
        <v>0.5</v>
      </c>
      <c r="G1394" s="32">
        <v>3.7</v>
      </c>
      <c r="H1394" s="36">
        <v>7945</v>
      </c>
      <c r="I1394" s="32" t="s">
        <v>12343</v>
      </c>
      <c r="J1394" s="32" t="s">
        <v>12344</v>
      </c>
      <c r="K1394" s="32" t="s">
        <v>12345</v>
      </c>
      <c r="L1394" s="32" t="s">
        <v>12346</v>
      </c>
      <c r="M1394" s="32" t="s">
        <v>12347</v>
      </c>
      <c r="N1394" s="32" t="s">
        <v>12348</v>
      </c>
      <c r="O1394" s="32" t="s">
        <v>12349</v>
      </c>
      <c r="P1394" s="32" t="s">
        <v>12350</v>
      </c>
    </row>
    <row r="1395" spans="1:16" ht="15.5">
      <c r="A1395" s="32" t="s">
        <v>12351</v>
      </c>
      <c r="B1395" s="32"/>
      <c r="C1395" t="str">
        <f>LEFT(Data!C1395,FIND("|",Data!C1395)-1)</f>
        <v>Home&amp;Kitchen</v>
      </c>
      <c r="D1395" s="37">
        <v>279</v>
      </c>
      <c r="E1395" s="37">
        <v>599</v>
      </c>
      <c r="F1395" s="33">
        <v>0.53</v>
      </c>
      <c r="G1395" s="32">
        <v>3.5</v>
      </c>
      <c r="H1395" s="36">
        <v>1367</v>
      </c>
      <c r="I1395" s="32" t="s">
        <v>12353</v>
      </c>
      <c r="J1395" s="32" t="s">
        <v>12354</v>
      </c>
      <c r="K1395" s="32" t="s">
        <v>12355</v>
      </c>
      <c r="L1395" s="32" t="s">
        <v>12356</v>
      </c>
      <c r="M1395" s="32" t="s">
        <v>12357</v>
      </c>
      <c r="N1395" s="32" t="s">
        <v>12358</v>
      </c>
      <c r="O1395" s="32" t="s">
        <v>12359</v>
      </c>
      <c r="P1395" s="32" t="s">
        <v>12360</v>
      </c>
    </row>
    <row r="1396" spans="1:16" ht="15.5">
      <c r="A1396" s="32" t="s">
        <v>12361</v>
      </c>
      <c r="B1396" s="32"/>
      <c r="C1396" t="str">
        <f>LEFT(Data!C1396,FIND("|",Data!C1396)-1)</f>
        <v>Home&amp;Kitchen</v>
      </c>
      <c r="D1396" s="37">
        <v>549</v>
      </c>
      <c r="E1396" s="37">
        <v>999</v>
      </c>
      <c r="F1396" s="33">
        <v>0.45</v>
      </c>
      <c r="G1396" s="32">
        <v>4</v>
      </c>
      <c r="H1396" s="36">
        <v>1313</v>
      </c>
      <c r="I1396" s="32" t="s">
        <v>12363</v>
      </c>
      <c r="J1396" s="32" t="s">
        <v>12364</v>
      </c>
      <c r="K1396" s="32" t="s">
        <v>12365</v>
      </c>
      <c r="L1396" s="32" t="s">
        <v>12366</v>
      </c>
      <c r="M1396" s="32" t="s">
        <v>12367</v>
      </c>
      <c r="N1396" s="32" t="s">
        <v>12368</v>
      </c>
      <c r="O1396" s="32" t="s">
        <v>12369</v>
      </c>
      <c r="P1396" s="32" t="s">
        <v>12370</v>
      </c>
    </row>
    <row r="1397" spans="1:16" ht="15.5">
      <c r="A1397" s="32" t="s">
        <v>12371</v>
      </c>
      <c r="B1397" s="32"/>
      <c r="C1397" t="str">
        <f>LEFT(Data!C1397,FIND("|",Data!C1397)-1)</f>
        <v>Home&amp;Kitchen</v>
      </c>
      <c r="D1397" s="37">
        <v>85</v>
      </c>
      <c r="E1397" s="37">
        <v>199</v>
      </c>
      <c r="F1397" s="33">
        <v>0.56999999999999995</v>
      </c>
      <c r="G1397" s="32">
        <v>4.0999999999999996</v>
      </c>
      <c r="H1397" s="36">
        <v>212</v>
      </c>
      <c r="I1397" s="32" t="s">
        <v>12373</v>
      </c>
      <c r="J1397" s="32" t="s">
        <v>12374</v>
      </c>
      <c r="K1397" s="32" t="s">
        <v>12375</v>
      </c>
      <c r="L1397" s="32" t="s">
        <v>12376</v>
      </c>
      <c r="M1397" s="32" t="s">
        <v>12377</v>
      </c>
      <c r="N1397" s="32" t="s">
        <v>12378</v>
      </c>
      <c r="O1397" s="32" t="s">
        <v>12379</v>
      </c>
      <c r="P1397" s="32" t="s">
        <v>12380</v>
      </c>
    </row>
    <row r="1398" spans="1:16" ht="15.5">
      <c r="A1398" s="32" t="s">
        <v>12381</v>
      </c>
      <c r="B1398" s="32"/>
      <c r="C1398" t="str">
        <f>LEFT(Data!C1398,FIND("|",Data!C1398)-1)</f>
        <v>Home&amp;Kitchen</v>
      </c>
      <c r="D1398" s="37">
        <v>499</v>
      </c>
      <c r="E1398" s="38">
        <v>1299</v>
      </c>
      <c r="F1398" s="33">
        <v>0.62</v>
      </c>
      <c r="G1398" s="32">
        <v>3.9</v>
      </c>
      <c r="H1398" s="36">
        <v>65</v>
      </c>
      <c r="I1398" s="32" t="s">
        <v>12383</v>
      </c>
      <c r="J1398" s="32" t="s">
        <v>12384</v>
      </c>
      <c r="K1398" s="32" t="s">
        <v>12385</v>
      </c>
      <c r="L1398" s="32" t="s">
        <v>12386</v>
      </c>
      <c r="M1398" s="32" t="s">
        <v>12387</v>
      </c>
      <c r="N1398" s="32" t="s">
        <v>12388</v>
      </c>
      <c r="O1398" s="32" t="s">
        <v>12389</v>
      </c>
      <c r="P1398" s="32" t="s">
        <v>12390</v>
      </c>
    </row>
    <row r="1399" spans="1:16" ht="15.5">
      <c r="A1399" s="32" t="s">
        <v>12391</v>
      </c>
      <c r="B1399" s="32"/>
      <c r="C1399" t="str">
        <f>LEFT(Data!C1399,FIND("|",Data!C1399)-1)</f>
        <v>Home&amp;Kitchen</v>
      </c>
      <c r="D1399" s="38">
        <v>5865</v>
      </c>
      <c r="E1399" s="38">
        <v>7776</v>
      </c>
      <c r="F1399" s="33">
        <v>0.25</v>
      </c>
      <c r="G1399" s="32">
        <v>4.4000000000000004</v>
      </c>
      <c r="H1399" s="36">
        <v>2737</v>
      </c>
      <c r="I1399" s="32" t="s">
        <v>12393</v>
      </c>
      <c r="J1399" s="32" t="s">
        <v>12394</v>
      </c>
      <c r="K1399" s="32" t="s">
        <v>12395</v>
      </c>
      <c r="L1399" s="32" t="s">
        <v>12396</v>
      </c>
      <c r="M1399" s="32" t="s">
        <v>12397</v>
      </c>
      <c r="N1399" s="32" t="s">
        <v>12398</v>
      </c>
      <c r="O1399" s="32" t="s">
        <v>12399</v>
      </c>
      <c r="P1399" s="32" t="s">
        <v>12400</v>
      </c>
    </row>
    <row r="1400" spans="1:16" ht="15.5">
      <c r="A1400" s="32" t="s">
        <v>12401</v>
      </c>
      <c r="B1400" s="32"/>
      <c r="C1400" t="str">
        <f>LEFT(Data!C1400,FIND("|",Data!C1400)-1)</f>
        <v>Home&amp;Kitchen</v>
      </c>
      <c r="D1400" s="38">
        <v>1260</v>
      </c>
      <c r="E1400" s="38">
        <v>2299</v>
      </c>
      <c r="F1400" s="33">
        <v>0.45</v>
      </c>
      <c r="G1400" s="32">
        <v>4.3</v>
      </c>
      <c r="H1400" s="36">
        <v>55</v>
      </c>
      <c r="I1400" s="32" t="s">
        <v>12403</v>
      </c>
      <c r="J1400" s="32" t="s">
        <v>12404</v>
      </c>
      <c r="K1400" s="32" t="s">
        <v>12405</v>
      </c>
      <c r="L1400" s="32" t="s">
        <v>12406</v>
      </c>
      <c r="M1400" s="32" t="s">
        <v>12407</v>
      </c>
      <c r="N1400" s="32" t="s">
        <v>12408</v>
      </c>
      <c r="O1400" s="32" t="s">
        <v>12409</v>
      </c>
      <c r="P1400" s="32" t="s">
        <v>12410</v>
      </c>
    </row>
    <row r="1401" spans="1:16" ht="15.5">
      <c r="A1401" s="32" t="s">
        <v>12411</v>
      </c>
      <c r="B1401" s="32"/>
      <c r="C1401" t="str">
        <f>LEFT(Data!C1401,FIND("|",Data!C1401)-1)</f>
        <v>Home&amp;Kitchen</v>
      </c>
      <c r="D1401" s="38">
        <v>1099</v>
      </c>
      <c r="E1401" s="38">
        <v>1500</v>
      </c>
      <c r="F1401" s="33">
        <v>0.27</v>
      </c>
      <c r="G1401" s="32">
        <v>4.5</v>
      </c>
      <c r="H1401" s="36">
        <v>1065</v>
      </c>
      <c r="I1401" s="32" t="s">
        <v>12414</v>
      </c>
      <c r="J1401" s="32" t="s">
        <v>12415</v>
      </c>
      <c r="K1401" s="32" t="s">
        <v>12416</v>
      </c>
      <c r="L1401" s="32" t="s">
        <v>12417</v>
      </c>
      <c r="M1401" s="32" t="s">
        <v>12418</v>
      </c>
      <c r="N1401" s="32" t="s">
        <v>12419</v>
      </c>
      <c r="O1401" s="32" t="s">
        <v>12420</v>
      </c>
      <c r="P1401" s="32" t="s">
        <v>12421</v>
      </c>
    </row>
    <row r="1402" spans="1:16" ht="15.5">
      <c r="A1402" s="32" t="s">
        <v>12422</v>
      </c>
      <c r="B1402" s="32"/>
      <c r="C1402" t="str">
        <f>LEFT(Data!C1402,FIND("|",Data!C1402)-1)</f>
        <v>Home&amp;Kitchen</v>
      </c>
      <c r="D1402" s="38">
        <v>1928</v>
      </c>
      <c r="E1402" s="38">
        <v>2590</v>
      </c>
      <c r="F1402" s="33">
        <v>0.26</v>
      </c>
      <c r="G1402" s="32">
        <v>4</v>
      </c>
      <c r="H1402" s="36">
        <v>2377</v>
      </c>
      <c r="I1402" s="32" t="s">
        <v>12424</v>
      </c>
      <c r="J1402" s="32" t="s">
        <v>12425</v>
      </c>
      <c r="K1402" s="32" t="s">
        <v>12426</v>
      </c>
      <c r="L1402" s="32" t="s">
        <v>12427</v>
      </c>
      <c r="M1402" s="32" t="s">
        <v>12428</v>
      </c>
      <c r="N1402" s="32" t="s">
        <v>12429</v>
      </c>
      <c r="O1402" s="32" t="s">
        <v>12430</v>
      </c>
      <c r="P1402" s="32" t="s">
        <v>12431</v>
      </c>
    </row>
    <row r="1403" spans="1:16" ht="15.5">
      <c r="A1403" s="32" t="s">
        <v>12432</v>
      </c>
      <c r="B1403" s="32"/>
      <c r="C1403" t="str">
        <f>LEFT(Data!C1403,FIND("|",Data!C1403)-1)</f>
        <v>Home&amp;Kitchen</v>
      </c>
      <c r="D1403" s="38">
        <v>3249</v>
      </c>
      <c r="E1403" s="38">
        <v>6299</v>
      </c>
      <c r="F1403" s="33">
        <v>0.48</v>
      </c>
      <c r="G1403" s="32">
        <v>3.9</v>
      </c>
      <c r="H1403" s="36">
        <v>2569</v>
      </c>
      <c r="I1403" s="32" t="s">
        <v>12434</v>
      </c>
      <c r="J1403" s="32" t="s">
        <v>12435</v>
      </c>
      <c r="K1403" s="32" t="s">
        <v>12436</v>
      </c>
      <c r="L1403" s="32" t="s">
        <v>12437</v>
      </c>
      <c r="M1403" s="32" t="s">
        <v>12438</v>
      </c>
      <c r="N1403" s="32" t="s">
        <v>12439</v>
      </c>
      <c r="O1403" s="32" t="s">
        <v>12440</v>
      </c>
      <c r="P1403" s="32" t="s">
        <v>12441</v>
      </c>
    </row>
    <row r="1404" spans="1:16" ht="15.5">
      <c r="A1404" s="32" t="s">
        <v>12442</v>
      </c>
      <c r="B1404" s="32"/>
      <c r="C1404" t="str">
        <f>LEFT(Data!C1404,FIND("|",Data!C1404)-1)</f>
        <v>Home&amp;Kitchen</v>
      </c>
      <c r="D1404" s="38">
        <v>1199</v>
      </c>
      <c r="E1404" s="38">
        <v>1795</v>
      </c>
      <c r="F1404" s="33">
        <v>0.33</v>
      </c>
      <c r="G1404" s="32">
        <v>4.2</v>
      </c>
      <c r="H1404" s="36">
        <v>5967</v>
      </c>
      <c r="I1404" s="32" t="s">
        <v>12444</v>
      </c>
      <c r="J1404" s="32" t="s">
        <v>12445</v>
      </c>
      <c r="K1404" s="32" t="s">
        <v>12446</v>
      </c>
      <c r="L1404" s="32" t="s">
        <v>12447</v>
      </c>
      <c r="M1404" s="32" t="s">
        <v>12448</v>
      </c>
      <c r="N1404" s="32" t="s">
        <v>12449</v>
      </c>
      <c r="O1404" s="32" t="s">
        <v>12450</v>
      </c>
      <c r="P1404" s="32" t="s">
        <v>12451</v>
      </c>
    </row>
    <row r="1405" spans="1:16" ht="15.5">
      <c r="A1405" s="32" t="s">
        <v>12452</v>
      </c>
      <c r="B1405" s="32"/>
      <c r="C1405" t="str">
        <f>LEFT(Data!C1405,FIND("|",Data!C1405)-1)</f>
        <v>Home&amp;Kitchen</v>
      </c>
      <c r="D1405" s="38">
        <v>1456</v>
      </c>
      <c r="E1405" s="38">
        <v>3190</v>
      </c>
      <c r="F1405" s="33">
        <v>0.54</v>
      </c>
      <c r="G1405" s="32">
        <v>4.0999999999999996</v>
      </c>
      <c r="H1405" s="36">
        <v>1776</v>
      </c>
      <c r="I1405" s="32" t="s">
        <v>12454</v>
      </c>
      <c r="J1405" s="32" t="s">
        <v>12455</v>
      </c>
      <c r="K1405" s="32" t="s">
        <v>12456</v>
      </c>
      <c r="L1405" s="32" t="s">
        <v>12457</v>
      </c>
      <c r="M1405" s="32" t="s">
        <v>12458</v>
      </c>
      <c r="N1405" s="32" t="s">
        <v>12459</v>
      </c>
      <c r="O1405" s="32" t="s">
        <v>12460</v>
      </c>
      <c r="P1405" s="32" t="s">
        <v>12461</v>
      </c>
    </row>
    <row r="1406" spans="1:16" ht="15.5">
      <c r="A1406" s="32" t="s">
        <v>12462</v>
      </c>
      <c r="B1406" s="32"/>
      <c r="C1406" t="str">
        <f>LEFT(Data!C1406,FIND("|",Data!C1406)-1)</f>
        <v>Home&amp;Kitchen</v>
      </c>
      <c r="D1406" s="38">
        <v>3349</v>
      </c>
      <c r="E1406" s="38">
        <v>4799</v>
      </c>
      <c r="F1406" s="33">
        <v>0.3</v>
      </c>
      <c r="G1406" s="32">
        <v>3.7</v>
      </c>
      <c r="H1406" s="36">
        <v>4200</v>
      </c>
      <c r="I1406" s="32" t="s">
        <v>12464</v>
      </c>
      <c r="J1406" s="32" t="s">
        <v>12465</v>
      </c>
      <c r="K1406" s="32" t="s">
        <v>12466</v>
      </c>
      <c r="L1406" s="32" t="s">
        <v>12467</v>
      </c>
      <c r="M1406" s="32" t="s">
        <v>12468</v>
      </c>
      <c r="N1406" s="32" t="s">
        <v>12469</v>
      </c>
      <c r="O1406" s="32" t="s">
        <v>12470</v>
      </c>
      <c r="P1406" s="32" t="s">
        <v>12471</v>
      </c>
    </row>
    <row r="1407" spans="1:16" ht="15.5">
      <c r="A1407" s="32" t="s">
        <v>12472</v>
      </c>
      <c r="B1407" s="32"/>
      <c r="C1407" t="str">
        <f>LEFT(Data!C1407,FIND("|",Data!C1407)-1)</f>
        <v>Home&amp;Kitchen</v>
      </c>
      <c r="D1407" s="38">
        <v>4899</v>
      </c>
      <c r="E1407" s="38">
        <v>8999</v>
      </c>
      <c r="F1407" s="33">
        <v>0.46</v>
      </c>
      <c r="G1407" s="32">
        <v>4.0999999999999996</v>
      </c>
      <c r="H1407" s="36">
        <v>297</v>
      </c>
      <c r="I1407" s="32" t="s">
        <v>12474</v>
      </c>
      <c r="J1407" s="32" t="s">
        <v>12475</v>
      </c>
      <c r="K1407" s="32" t="s">
        <v>12476</v>
      </c>
      <c r="L1407" s="32" t="s">
        <v>12477</v>
      </c>
      <c r="M1407" s="32" t="s">
        <v>12478</v>
      </c>
      <c r="N1407" s="32" t="s">
        <v>12479</v>
      </c>
      <c r="O1407" s="32" t="s">
        <v>12480</v>
      </c>
      <c r="P1407" s="32" t="s">
        <v>12481</v>
      </c>
    </row>
    <row r="1408" spans="1:16" ht="15.5">
      <c r="A1408" s="32" t="s">
        <v>12482</v>
      </c>
      <c r="B1408" s="32"/>
      <c r="C1408" t="str">
        <f>LEFT(Data!C1408,FIND("|",Data!C1408)-1)</f>
        <v>Home&amp;Kitchen</v>
      </c>
      <c r="D1408" s="38">
        <v>1199</v>
      </c>
      <c r="E1408" s="38">
        <v>1899</v>
      </c>
      <c r="F1408" s="33">
        <v>0.37</v>
      </c>
      <c r="G1408" s="32">
        <v>4.2</v>
      </c>
      <c r="H1408" s="36">
        <v>3858</v>
      </c>
      <c r="I1408" s="32" t="s">
        <v>12484</v>
      </c>
      <c r="J1408" s="32" t="s">
        <v>12485</v>
      </c>
      <c r="K1408" s="32" t="s">
        <v>12486</v>
      </c>
      <c r="L1408" s="32" t="s">
        <v>12487</v>
      </c>
      <c r="M1408" s="32" t="s">
        <v>12488</v>
      </c>
      <c r="N1408" s="32" t="s">
        <v>12489</v>
      </c>
      <c r="O1408" s="32" t="s">
        <v>12490</v>
      </c>
      <c r="P1408" s="32" t="s">
        <v>12491</v>
      </c>
    </row>
    <row r="1409" spans="1:16" ht="15.5">
      <c r="A1409" s="32" t="s">
        <v>12492</v>
      </c>
      <c r="B1409" s="32"/>
      <c r="C1409" t="str">
        <f>LEFT(Data!C1409,FIND("|",Data!C1409)-1)</f>
        <v>Home&amp;Kitchen</v>
      </c>
      <c r="D1409" s="38">
        <v>3290</v>
      </c>
      <c r="E1409" s="38">
        <v>5799</v>
      </c>
      <c r="F1409" s="33">
        <v>0.43</v>
      </c>
      <c r="G1409" s="32">
        <v>4.3</v>
      </c>
      <c r="H1409" s="36">
        <v>168</v>
      </c>
      <c r="I1409" s="32" t="s">
        <v>12494</v>
      </c>
      <c r="J1409" s="32" t="s">
        <v>12495</v>
      </c>
      <c r="K1409" s="32" t="s">
        <v>12496</v>
      </c>
      <c r="L1409" s="32" t="s">
        <v>12497</v>
      </c>
      <c r="M1409" s="32" t="s">
        <v>12498</v>
      </c>
      <c r="N1409" s="32" t="s">
        <v>12499</v>
      </c>
      <c r="O1409" s="32" t="s">
        <v>12500</v>
      </c>
      <c r="P1409" s="32" t="s">
        <v>12501</v>
      </c>
    </row>
    <row r="1410" spans="1:16" ht="15.5">
      <c r="A1410" s="32" t="s">
        <v>12502</v>
      </c>
      <c r="B1410" s="32"/>
      <c r="C1410" t="str">
        <f>LEFT(Data!C1410,FIND("|",Data!C1410)-1)</f>
        <v>Home&amp;Kitchen</v>
      </c>
      <c r="D1410" s="37">
        <v>179</v>
      </c>
      <c r="E1410" s="37">
        <v>799</v>
      </c>
      <c r="F1410" s="33">
        <v>0.78</v>
      </c>
      <c r="G1410" s="32">
        <v>3.6</v>
      </c>
      <c r="H1410" s="36">
        <v>101</v>
      </c>
      <c r="I1410" s="32" t="s">
        <v>12504</v>
      </c>
      <c r="J1410" s="32" t="s">
        <v>12505</v>
      </c>
      <c r="K1410" s="32" t="s">
        <v>12506</v>
      </c>
      <c r="L1410" s="32" t="s">
        <v>12507</v>
      </c>
      <c r="M1410" s="32" t="s">
        <v>12508</v>
      </c>
      <c r="N1410" s="32" t="s">
        <v>12509</v>
      </c>
      <c r="O1410" s="32" t="s">
        <v>12510</v>
      </c>
      <c r="P1410" s="32" t="s">
        <v>12511</v>
      </c>
    </row>
    <row r="1411" spans="1:16" ht="15.5">
      <c r="A1411" s="32" t="s">
        <v>12512</v>
      </c>
      <c r="B1411" s="32"/>
      <c r="C1411" t="str">
        <f>LEFT(Data!C1411,FIND("|",Data!C1411)-1)</f>
        <v>Home&amp;Kitchen</v>
      </c>
      <c r="D1411" s="37">
        <v>149</v>
      </c>
      <c r="E1411" s="37">
        <v>300</v>
      </c>
      <c r="F1411" s="33">
        <v>0.5</v>
      </c>
      <c r="G1411" s="32">
        <v>4.0999999999999996</v>
      </c>
      <c r="H1411" s="36">
        <v>4074</v>
      </c>
      <c r="I1411" s="32" t="s">
        <v>12514</v>
      </c>
      <c r="J1411" s="32" t="s">
        <v>12515</v>
      </c>
      <c r="K1411" s="32" t="s">
        <v>12516</v>
      </c>
      <c r="L1411" s="32" t="s">
        <v>12517</v>
      </c>
      <c r="M1411" s="32" t="s">
        <v>12518</v>
      </c>
      <c r="N1411" s="32" t="s">
        <v>12519</v>
      </c>
      <c r="O1411" s="32" t="s">
        <v>12520</v>
      </c>
      <c r="P1411" s="32" t="s">
        <v>12521</v>
      </c>
    </row>
    <row r="1412" spans="1:16" ht="15.5">
      <c r="A1412" s="32" t="s">
        <v>12522</v>
      </c>
      <c r="B1412" s="32"/>
      <c r="C1412" t="str">
        <f>LEFT(Data!C1412,FIND("|",Data!C1412)-1)</f>
        <v>Home&amp;Kitchen</v>
      </c>
      <c r="D1412" s="38">
        <v>5490</v>
      </c>
      <c r="E1412" s="38">
        <v>7200</v>
      </c>
      <c r="F1412" s="33">
        <v>0.24</v>
      </c>
      <c r="G1412" s="32">
        <v>4.5</v>
      </c>
      <c r="H1412" s="36">
        <v>1408</v>
      </c>
      <c r="I1412" s="32" t="s">
        <v>12524</v>
      </c>
      <c r="J1412" s="32" t="s">
        <v>12525</v>
      </c>
      <c r="K1412" s="32" t="s">
        <v>12526</v>
      </c>
      <c r="L1412" s="32" t="s">
        <v>12527</v>
      </c>
      <c r="M1412" s="32" t="s">
        <v>12528</v>
      </c>
      <c r="N1412" s="32" t="s">
        <v>12529</v>
      </c>
      <c r="O1412" s="32" t="s">
        <v>12530</v>
      </c>
      <c r="P1412" s="32" t="s">
        <v>12531</v>
      </c>
    </row>
    <row r="1413" spans="1:16" ht="15.5">
      <c r="A1413" s="32" t="s">
        <v>12532</v>
      </c>
      <c r="B1413" s="32"/>
      <c r="C1413" t="str">
        <f>LEFT(Data!C1413,FIND("|",Data!C1413)-1)</f>
        <v>Home&amp;Kitchen</v>
      </c>
      <c r="D1413" s="37">
        <v>379</v>
      </c>
      <c r="E1413" s="37">
        <v>389</v>
      </c>
      <c r="F1413" s="33">
        <v>0.03</v>
      </c>
      <c r="G1413" s="32">
        <v>4.2</v>
      </c>
      <c r="H1413" s="36">
        <v>3739</v>
      </c>
      <c r="I1413" s="32" t="s">
        <v>12534</v>
      </c>
      <c r="J1413" s="32" t="s">
        <v>12535</v>
      </c>
      <c r="K1413" s="32" t="s">
        <v>12536</v>
      </c>
      <c r="L1413" s="32" t="s">
        <v>12537</v>
      </c>
      <c r="M1413" s="32" t="s">
        <v>12538</v>
      </c>
      <c r="N1413" s="32" t="s">
        <v>12539</v>
      </c>
      <c r="O1413" s="32" t="s">
        <v>12540</v>
      </c>
      <c r="P1413" s="32" t="s">
        <v>12541</v>
      </c>
    </row>
    <row r="1414" spans="1:16" ht="15.5">
      <c r="A1414" s="32" t="s">
        <v>12542</v>
      </c>
      <c r="B1414" s="32"/>
      <c r="C1414" t="str">
        <f>LEFT(Data!C1414,FIND("|",Data!C1414)-1)</f>
        <v>Home&amp;Kitchen</v>
      </c>
      <c r="D1414" s="38">
        <v>8699</v>
      </c>
      <c r="E1414" s="38">
        <v>13049</v>
      </c>
      <c r="F1414" s="33">
        <v>0.33</v>
      </c>
      <c r="G1414" s="32">
        <v>4.3</v>
      </c>
      <c r="H1414" s="36">
        <v>5891</v>
      </c>
      <c r="I1414" s="32" t="s">
        <v>12544</v>
      </c>
      <c r="J1414" s="32" t="s">
        <v>12545</v>
      </c>
      <c r="K1414" s="32" t="s">
        <v>12546</v>
      </c>
      <c r="L1414" s="32" t="s">
        <v>12547</v>
      </c>
      <c r="M1414" s="32" t="s">
        <v>12548</v>
      </c>
      <c r="N1414" s="32" t="s">
        <v>12549</v>
      </c>
      <c r="O1414" s="32" t="s">
        <v>12550</v>
      </c>
      <c r="P1414" s="32" t="s">
        <v>12551</v>
      </c>
    </row>
    <row r="1415" spans="1:16" ht="15.5">
      <c r="A1415" s="32" t="s">
        <v>12552</v>
      </c>
      <c r="B1415" s="32"/>
      <c r="C1415" t="str">
        <f>LEFT(Data!C1415,FIND("|",Data!C1415)-1)</f>
        <v>Home&amp;Kitchen</v>
      </c>
      <c r="D1415" s="39">
        <v>3041.67</v>
      </c>
      <c r="E1415" s="38">
        <v>5999</v>
      </c>
      <c r="F1415" s="33">
        <v>0.49</v>
      </c>
      <c r="G1415" s="32">
        <v>4</v>
      </c>
      <c r="H1415" s="36">
        <v>777</v>
      </c>
      <c r="I1415" s="32" t="s">
        <v>12554</v>
      </c>
      <c r="J1415" s="32" t="s">
        <v>12555</v>
      </c>
      <c r="K1415" s="32" t="s">
        <v>12556</v>
      </c>
      <c r="L1415" s="32" t="s">
        <v>12557</v>
      </c>
      <c r="M1415" s="32" t="s">
        <v>12558</v>
      </c>
      <c r="N1415" s="32" t="s">
        <v>12559</v>
      </c>
      <c r="O1415" s="32" t="s">
        <v>12560</v>
      </c>
      <c r="P1415" s="32" t="s">
        <v>12561</v>
      </c>
    </row>
    <row r="1416" spans="1:16" ht="15.5">
      <c r="A1416" s="32" t="s">
        <v>12562</v>
      </c>
      <c r="B1416" s="32"/>
      <c r="C1416" t="str">
        <f>LEFT(Data!C1416,FIND("|",Data!C1416)-1)</f>
        <v>Home&amp;Kitchen</v>
      </c>
      <c r="D1416" s="38">
        <v>1745</v>
      </c>
      <c r="E1416" s="38">
        <v>2400</v>
      </c>
      <c r="F1416" s="33">
        <v>0.27</v>
      </c>
      <c r="G1416" s="32">
        <v>4.2</v>
      </c>
      <c r="H1416" s="36">
        <v>14160</v>
      </c>
      <c r="I1416" s="32" t="s">
        <v>12564</v>
      </c>
      <c r="J1416" s="32" t="s">
        <v>12565</v>
      </c>
      <c r="K1416" s="32" t="s">
        <v>12566</v>
      </c>
      <c r="L1416" s="32" t="s">
        <v>12567</v>
      </c>
      <c r="M1416" s="32" t="s">
        <v>12568</v>
      </c>
      <c r="N1416" s="32" t="s">
        <v>12569</v>
      </c>
      <c r="O1416" s="32" t="s">
        <v>12570</v>
      </c>
      <c r="P1416" s="32" t="s">
        <v>12571</v>
      </c>
    </row>
    <row r="1417" spans="1:16" ht="15.5">
      <c r="A1417" s="32" t="s">
        <v>12572</v>
      </c>
      <c r="B1417" s="32"/>
      <c r="C1417" t="str">
        <f>LEFT(Data!C1417,FIND("|",Data!C1417)-1)</f>
        <v>Home&amp;Kitchen</v>
      </c>
      <c r="D1417" s="38">
        <v>3180</v>
      </c>
      <c r="E1417" s="38">
        <v>5295</v>
      </c>
      <c r="F1417" s="33">
        <v>0.4</v>
      </c>
      <c r="G1417" s="32">
        <v>4.2</v>
      </c>
      <c r="H1417" s="36">
        <v>6919</v>
      </c>
      <c r="I1417" s="32" t="s">
        <v>12574</v>
      </c>
      <c r="J1417" s="32" t="s">
        <v>12575</v>
      </c>
      <c r="K1417" s="32" t="s">
        <v>12576</v>
      </c>
      <c r="L1417" s="32" t="s">
        <v>12577</v>
      </c>
      <c r="M1417" s="32" t="s">
        <v>12578</v>
      </c>
      <c r="N1417" s="32" t="s">
        <v>12579</v>
      </c>
      <c r="O1417" s="32" t="s">
        <v>12580</v>
      </c>
      <c r="P1417" s="32" t="s">
        <v>12581</v>
      </c>
    </row>
    <row r="1418" spans="1:16" ht="15.5">
      <c r="A1418" s="32" t="s">
        <v>12582</v>
      </c>
      <c r="B1418" s="32"/>
      <c r="C1418" t="str">
        <f>LEFT(Data!C1418,FIND("|",Data!C1418)-1)</f>
        <v>Home&amp;Kitchen</v>
      </c>
      <c r="D1418" s="38">
        <v>4999</v>
      </c>
      <c r="E1418" s="38">
        <v>24999</v>
      </c>
      <c r="F1418" s="33">
        <v>0.8</v>
      </c>
      <c r="G1418" s="32">
        <v>4.5</v>
      </c>
      <c r="H1418" s="36">
        <v>287</v>
      </c>
      <c r="I1418" s="32" t="s">
        <v>12584</v>
      </c>
      <c r="J1418" s="32" t="s">
        <v>12585</v>
      </c>
      <c r="K1418" s="32" t="s">
        <v>12586</v>
      </c>
      <c r="L1418" s="32" t="s">
        <v>12587</v>
      </c>
      <c r="M1418" s="32" t="s">
        <v>12588</v>
      </c>
      <c r="N1418" s="32" t="s">
        <v>12589</v>
      </c>
      <c r="O1418" s="32" t="s">
        <v>12590</v>
      </c>
      <c r="P1418" s="32" t="s">
        <v>12591</v>
      </c>
    </row>
    <row r="1419" spans="1:16" ht="15.5">
      <c r="A1419" s="32" t="s">
        <v>12592</v>
      </c>
      <c r="B1419" s="32"/>
      <c r="C1419" t="str">
        <f>LEFT(Data!C1419,FIND("|",Data!C1419)-1)</f>
        <v>Home&amp;Kitchen</v>
      </c>
      <c r="D1419" s="37">
        <v>390</v>
      </c>
      <c r="E1419" s="37">
        <v>799</v>
      </c>
      <c r="F1419" s="33">
        <v>0.51</v>
      </c>
      <c r="G1419" s="32">
        <v>3.8</v>
      </c>
      <c r="H1419" s="36">
        <v>287</v>
      </c>
      <c r="I1419" s="32" t="s">
        <v>12594</v>
      </c>
      <c r="J1419" s="32" t="s">
        <v>12595</v>
      </c>
      <c r="K1419" s="32" t="s">
        <v>12596</v>
      </c>
      <c r="L1419" s="32" t="s">
        <v>12597</v>
      </c>
      <c r="M1419" s="32" t="s">
        <v>12598</v>
      </c>
      <c r="N1419" s="32" t="s">
        <v>12599</v>
      </c>
      <c r="O1419" s="32" t="s">
        <v>12600</v>
      </c>
      <c r="P1419" s="32" t="s">
        <v>12601</v>
      </c>
    </row>
    <row r="1420" spans="1:16" ht="15.5">
      <c r="A1420" s="32" t="s">
        <v>12602</v>
      </c>
      <c r="B1420" s="32"/>
      <c r="C1420" t="str">
        <f>LEFT(Data!C1420,FIND("|",Data!C1420)-1)</f>
        <v>Home&amp;Kitchen</v>
      </c>
      <c r="D1420" s="38">
        <v>1999</v>
      </c>
      <c r="E1420" s="38">
        <v>2999</v>
      </c>
      <c r="F1420" s="33">
        <v>0.33</v>
      </c>
      <c r="G1420" s="32">
        <v>4.4000000000000004</v>
      </c>
      <c r="H1420" s="36">
        <v>388</v>
      </c>
      <c r="I1420" s="32" t="s">
        <v>12605</v>
      </c>
      <c r="J1420" s="32" t="s">
        <v>12606</v>
      </c>
      <c r="K1420" s="32" t="s">
        <v>12607</v>
      </c>
      <c r="L1420" s="32" t="s">
        <v>12608</v>
      </c>
      <c r="M1420" s="32" t="s">
        <v>12609</v>
      </c>
      <c r="N1420" s="32" t="s">
        <v>12610</v>
      </c>
      <c r="O1420" s="32" t="s">
        <v>12611</v>
      </c>
      <c r="P1420" s="32" t="s">
        <v>12612</v>
      </c>
    </row>
    <row r="1421" spans="1:16" ht="15.5">
      <c r="A1421" s="32" t="s">
        <v>12613</v>
      </c>
      <c r="B1421" s="32"/>
      <c r="C1421" t="str">
        <f>LEFT(Data!C1421,FIND("|",Data!C1421)-1)</f>
        <v>Home&amp;Kitchen</v>
      </c>
      <c r="D1421" s="38">
        <v>1624</v>
      </c>
      <c r="E1421" s="38">
        <v>2495</v>
      </c>
      <c r="F1421" s="33">
        <v>0.35</v>
      </c>
      <c r="G1421" s="32">
        <v>4.0999999999999996</v>
      </c>
      <c r="H1421" s="36">
        <v>827</v>
      </c>
      <c r="I1421" s="32" t="s">
        <v>12615</v>
      </c>
      <c r="J1421" s="32" t="s">
        <v>12616</v>
      </c>
      <c r="K1421" s="32" t="s">
        <v>12617</v>
      </c>
      <c r="L1421" s="32" t="s">
        <v>12618</v>
      </c>
      <c r="M1421" s="32" t="s">
        <v>12619</v>
      </c>
      <c r="N1421" s="32" t="s">
        <v>12620</v>
      </c>
      <c r="O1421" s="32" t="s">
        <v>12621</v>
      </c>
      <c r="P1421" s="32" t="s">
        <v>12622</v>
      </c>
    </row>
    <row r="1422" spans="1:16" ht="15.5">
      <c r="A1422" s="32" t="s">
        <v>12623</v>
      </c>
      <c r="B1422" s="32"/>
      <c r="C1422" t="str">
        <f>LEFT(Data!C1422,FIND("|",Data!C1422)-1)</f>
        <v>Home&amp;Kitchen</v>
      </c>
      <c r="D1422" s="37">
        <v>184</v>
      </c>
      <c r="E1422" s="37">
        <v>450</v>
      </c>
      <c r="F1422" s="33">
        <v>0.59</v>
      </c>
      <c r="G1422" s="32">
        <v>4.2</v>
      </c>
      <c r="H1422" s="36">
        <v>4971</v>
      </c>
      <c r="I1422" s="32" t="s">
        <v>12625</v>
      </c>
      <c r="J1422" s="32" t="s">
        <v>12626</v>
      </c>
      <c r="K1422" s="32" t="s">
        <v>12627</v>
      </c>
      <c r="L1422" s="32" t="s">
        <v>12628</v>
      </c>
      <c r="M1422" s="32" t="s">
        <v>12629</v>
      </c>
      <c r="N1422" s="32" t="s">
        <v>12630</v>
      </c>
      <c r="O1422" s="32" t="s">
        <v>12631</v>
      </c>
      <c r="P1422" s="32" t="s">
        <v>12632</v>
      </c>
    </row>
    <row r="1423" spans="1:16" ht="15.5">
      <c r="A1423" s="32" t="s">
        <v>12633</v>
      </c>
      <c r="B1423" s="32"/>
      <c r="C1423" t="str">
        <f>LEFT(Data!C1423,FIND("|",Data!C1423)-1)</f>
        <v>Home&amp;Kitchen</v>
      </c>
      <c r="D1423" s="37">
        <v>445</v>
      </c>
      <c r="E1423" s="37">
        <v>999</v>
      </c>
      <c r="F1423" s="33">
        <v>0.55000000000000004</v>
      </c>
      <c r="G1423" s="32">
        <v>4.3</v>
      </c>
      <c r="H1423" s="36">
        <v>229</v>
      </c>
      <c r="I1423" s="32" t="s">
        <v>12635</v>
      </c>
      <c r="J1423" s="32" t="s">
        <v>12636</v>
      </c>
      <c r="K1423" s="32" t="s">
        <v>12637</v>
      </c>
      <c r="L1423" s="32" t="s">
        <v>12638</v>
      </c>
      <c r="M1423" s="32" t="s">
        <v>12639</v>
      </c>
      <c r="N1423" s="32" t="s">
        <v>12640</v>
      </c>
      <c r="O1423" s="32" t="s">
        <v>12641</v>
      </c>
      <c r="P1423" s="32" t="s">
        <v>12642</v>
      </c>
    </row>
    <row r="1424" spans="1:16" ht="15.5">
      <c r="A1424" s="32" t="s">
        <v>12643</v>
      </c>
      <c r="B1424" s="32"/>
      <c r="C1424" t="str">
        <f>LEFT(Data!C1424,FIND("|",Data!C1424)-1)</f>
        <v>Home&amp;Kitchen</v>
      </c>
      <c r="D1424" s="37">
        <v>699</v>
      </c>
      <c r="E1424" s="38">
        <v>1690</v>
      </c>
      <c r="F1424" s="33">
        <v>0.59</v>
      </c>
      <c r="G1424" s="32">
        <v>4.0999999999999996</v>
      </c>
      <c r="H1424" s="36">
        <v>3524</v>
      </c>
      <c r="I1424" s="32" t="s">
        <v>12646</v>
      </c>
      <c r="J1424" s="32" t="s">
        <v>12647</v>
      </c>
      <c r="K1424" s="32" t="s">
        <v>12648</v>
      </c>
      <c r="L1424" s="32" t="s">
        <v>12649</v>
      </c>
      <c r="M1424" s="32" t="s">
        <v>12650</v>
      </c>
      <c r="N1424" s="32" t="s">
        <v>12651</v>
      </c>
      <c r="O1424" s="32" t="s">
        <v>12652</v>
      </c>
      <c r="P1424" s="32" t="s">
        <v>12653</v>
      </c>
    </row>
    <row r="1425" spans="1:16" ht="15.5">
      <c r="A1425" s="32" t="s">
        <v>12654</v>
      </c>
      <c r="B1425" s="32"/>
      <c r="C1425" t="str">
        <f>LEFT(Data!C1425,FIND("|",Data!C1425)-1)</f>
        <v>Home&amp;Kitchen</v>
      </c>
      <c r="D1425" s="38">
        <v>1601</v>
      </c>
      <c r="E1425" s="38">
        <v>3890</v>
      </c>
      <c r="F1425" s="33">
        <v>0.59</v>
      </c>
      <c r="G1425" s="32">
        <v>4.2</v>
      </c>
      <c r="H1425" s="36">
        <v>156</v>
      </c>
      <c r="I1425" s="32" t="s">
        <v>12656</v>
      </c>
      <c r="J1425" s="32" t="s">
        <v>12657</v>
      </c>
      <c r="K1425" s="32" t="s">
        <v>12658</v>
      </c>
      <c r="L1425" s="32" t="s">
        <v>12659</v>
      </c>
      <c r="M1425" s="32" t="s">
        <v>12660</v>
      </c>
      <c r="N1425" s="32" t="s">
        <v>12661</v>
      </c>
      <c r="O1425" s="32" t="s">
        <v>12662</v>
      </c>
      <c r="P1425" s="32" t="s">
        <v>12663</v>
      </c>
    </row>
    <row r="1426" spans="1:16" ht="15.5">
      <c r="A1426" s="32" t="s">
        <v>12664</v>
      </c>
      <c r="B1426" s="32"/>
      <c r="C1426" t="str">
        <f>LEFT(Data!C1426,FIND("|",Data!C1426)-1)</f>
        <v>Home&amp;Kitchen</v>
      </c>
      <c r="D1426" s="37">
        <v>231</v>
      </c>
      <c r="E1426" s="37">
        <v>260</v>
      </c>
      <c r="F1426" s="33">
        <v>0.11</v>
      </c>
      <c r="G1426" s="32">
        <v>4.0999999999999996</v>
      </c>
      <c r="H1426" s="36">
        <v>490</v>
      </c>
      <c r="I1426" s="32" t="s">
        <v>12666</v>
      </c>
      <c r="J1426" s="32" t="s">
        <v>12667</v>
      </c>
      <c r="K1426" s="32" t="s">
        <v>12668</v>
      </c>
      <c r="L1426" s="32" t="s">
        <v>12669</v>
      </c>
      <c r="M1426" s="32" t="s">
        <v>12670</v>
      </c>
      <c r="N1426" s="32" t="s">
        <v>12671</v>
      </c>
      <c r="O1426" s="32" t="s">
        <v>12672</v>
      </c>
      <c r="P1426" s="32" t="s">
        <v>12673</v>
      </c>
    </row>
    <row r="1427" spans="1:16" ht="15.5">
      <c r="A1427" s="32" t="s">
        <v>12674</v>
      </c>
      <c r="B1427" s="32"/>
      <c r="C1427" t="str">
        <f>LEFT(Data!C1427,FIND("|",Data!C1427)-1)</f>
        <v>Home&amp;Kitchen</v>
      </c>
      <c r="D1427" s="37">
        <v>369</v>
      </c>
      <c r="E1427" s="37">
        <v>599</v>
      </c>
      <c r="F1427" s="33">
        <v>0.38</v>
      </c>
      <c r="G1427" s="32">
        <v>3.9</v>
      </c>
      <c r="H1427" s="36">
        <v>82</v>
      </c>
      <c r="I1427" s="32" t="s">
        <v>12676</v>
      </c>
      <c r="J1427" s="32" t="s">
        <v>12677</v>
      </c>
      <c r="K1427" s="32" t="s">
        <v>12678</v>
      </c>
      <c r="L1427" s="32" t="s">
        <v>12679</v>
      </c>
      <c r="M1427" s="32" t="s">
        <v>12680</v>
      </c>
      <c r="N1427" s="32" t="s">
        <v>12681</v>
      </c>
      <c r="O1427" s="32" t="s">
        <v>12682</v>
      </c>
      <c r="P1427" s="32" t="s">
        <v>12683</v>
      </c>
    </row>
    <row r="1428" spans="1:16" ht="15.5">
      <c r="A1428" s="32" t="s">
        <v>12684</v>
      </c>
      <c r="B1428" s="32"/>
      <c r="C1428" t="str">
        <f>LEFT(Data!C1428,FIND("|",Data!C1428)-1)</f>
        <v>Home&amp;Kitchen</v>
      </c>
      <c r="D1428" s="37">
        <v>809</v>
      </c>
      <c r="E1428" s="38">
        <v>1950</v>
      </c>
      <c r="F1428" s="33">
        <v>0.59</v>
      </c>
      <c r="G1428" s="32">
        <v>3.9</v>
      </c>
      <c r="H1428" s="36">
        <v>710</v>
      </c>
      <c r="I1428" s="32" t="s">
        <v>12686</v>
      </c>
      <c r="J1428" s="32" t="s">
        <v>12687</v>
      </c>
      <c r="K1428" s="32" t="s">
        <v>12688</v>
      </c>
      <c r="L1428" s="32" t="s">
        <v>12689</v>
      </c>
      <c r="M1428" s="32" t="s">
        <v>12690</v>
      </c>
      <c r="N1428" s="32" t="s">
        <v>12691</v>
      </c>
      <c r="O1428" s="32" t="s">
        <v>12692</v>
      </c>
      <c r="P1428" s="32" t="s">
        <v>12693</v>
      </c>
    </row>
    <row r="1429" spans="1:16" ht="15.5">
      <c r="A1429" s="32" t="s">
        <v>12694</v>
      </c>
      <c r="B1429" s="32"/>
      <c r="C1429" t="str">
        <f>LEFT(Data!C1429,FIND("|",Data!C1429)-1)</f>
        <v>Home&amp;Kitchen</v>
      </c>
      <c r="D1429" s="38">
        <v>1199</v>
      </c>
      <c r="E1429" s="38">
        <v>2990</v>
      </c>
      <c r="F1429" s="33">
        <v>0.6</v>
      </c>
      <c r="G1429" s="32">
        <v>3.8</v>
      </c>
      <c r="H1429" s="36">
        <v>133</v>
      </c>
      <c r="I1429" s="32" t="s">
        <v>12696</v>
      </c>
      <c r="J1429" s="32" t="s">
        <v>12697</v>
      </c>
      <c r="K1429" s="32" t="s">
        <v>12698</v>
      </c>
      <c r="L1429" s="32" t="s">
        <v>12699</v>
      </c>
      <c r="M1429" s="32" t="s">
        <v>12700</v>
      </c>
      <c r="N1429" s="32" t="s">
        <v>12701</v>
      </c>
      <c r="O1429" s="32" t="s">
        <v>12702</v>
      </c>
      <c r="P1429" s="32" t="s">
        <v>12703</v>
      </c>
    </row>
    <row r="1430" spans="1:16" ht="15.5">
      <c r="A1430" s="32" t="s">
        <v>12704</v>
      </c>
      <c r="B1430" s="32"/>
      <c r="C1430" t="str">
        <f>LEFT(Data!C1430,FIND("|",Data!C1430)-1)</f>
        <v>Home&amp;Kitchen</v>
      </c>
      <c r="D1430" s="38">
        <v>6120</v>
      </c>
      <c r="E1430" s="38">
        <v>8073</v>
      </c>
      <c r="F1430" s="33">
        <v>0.24</v>
      </c>
      <c r="G1430" s="32">
        <v>4.5999999999999996</v>
      </c>
      <c r="H1430" s="36">
        <v>2751</v>
      </c>
      <c r="I1430" s="32" t="s">
        <v>12706</v>
      </c>
      <c r="J1430" s="32" t="s">
        <v>12707</v>
      </c>
      <c r="K1430" s="32" t="s">
        <v>12708</v>
      </c>
      <c r="L1430" s="32" t="s">
        <v>12709</v>
      </c>
      <c r="M1430" s="32" t="s">
        <v>12710</v>
      </c>
      <c r="N1430" s="32" t="s">
        <v>12711</v>
      </c>
      <c r="O1430" s="32" t="s">
        <v>12712</v>
      </c>
      <c r="P1430" s="32" t="s">
        <v>12713</v>
      </c>
    </row>
    <row r="1431" spans="1:16" ht="15.5">
      <c r="A1431" s="32" t="s">
        <v>12714</v>
      </c>
      <c r="B1431" s="32"/>
      <c r="C1431" t="str">
        <f>LEFT(Data!C1431,FIND("|",Data!C1431)-1)</f>
        <v>Home&amp;Kitchen</v>
      </c>
      <c r="D1431" s="38">
        <v>1799</v>
      </c>
      <c r="E1431" s="38">
        <v>2599</v>
      </c>
      <c r="F1431" s="33">
        <v>0.31</v>
      </c>
      <c r="G1431" s="32">
        <v>3.6</v>
      </c>
      <c r="H1431" s="36">
        <v>771</v>
      </c>
      <c r="I1431" s="32" t="s">
        <v>12716</v>
      </c>
      <c r="J1431" s="32" t="s">
        <v>12717</v>
      </c>
      <c r="K1431" s="32" t="s">
        <v>12718</v>
      </c>
      <c r="L1431" s="32" t="s">
        <v>12719</v>
      </c>
      <c r="M1431" s="32" t="s">
        <v>12720</v>
      </c>
      <c r="N1431" s="32" t="s">
        <v>12721</v>
      </c>
      <c r="O1431" s="32" t="s">
        <v>12722</v>
      </c>
      <c r="P1431" s="32" t="s">
        <v>12723</v>
      </c>
    </row>
    <row r="1432" spans="1:16" ht="15.5">
      <c r="A1432" s="32" t="s">
        <v>12724</v>
      </c>
      <c r="B1432" s="32"/>
      <c r="C1432" t="str">
        <f>LEFT(Data!C1432,FIND("|",Data!C1432)-1)</f>
        <v>Home&amp;Kitchen</v>
      </c>
      <c r="D1432" s="38">
        <v>18999</v>
      </c>
      <c r="E1432" s="38">
        <v>29999</v>
      </c>
      <c r="F1432" s="33">
        <v>0.37</v>
      </c>
      <c r="G1432" s="32">
        <v>4.0999999999999996</v>
      </c>
      <c r="H1432" s="36">
        <v>2536</v>
      </c>
      <c r="I1432" s="32" t="s">
        <v>12726</v>
      </c>
      <c r="J1432" s="32" t="s">
        <v>12727</v>
      </c>
      <c r="K1432" s="32" t="s">
        <v>12728</v>
      </c>
      <c r="L1432" s="32" t="s">
        <v>12729</v>
      </c>
      <c r="M1432" s="32" t="s">
        <v>12730</v>
      </c>
      <c r="N1432" s="32" t="s">
        <v>12731</v>
      </c>
      <c r="O1432" s="32" t="s">
        <v>12732</v>
      </c>
      <c r="P1432" s="32" t="s">
        <v>12733</v>
      </c>
    </row>
    <row r="1433" spans="1:16" ht="15.5">
      <c r="A1433" s="32" t="s">
        <v>12734</v>
      </c>
      <c r="B1433" s="32"/>
      <c r="C1433" t="str">
        <f>LEFT(Data!C1433,FIND("|",Data!C1433)-1)</f>
        <v>Home&amp;Kitchen</v>
      </c>
      <c r="D1433" s="38">
        <v>1999</v>
      </c>
      <c r="E1433" s="38">
        <v>2360</v>
      </c>
      <c r="F1433" s="33">
        <v>0.15</v>
      </c>
      <c r="G1433" s="32">
        <v>4.2</v>
      </c>
      <c r="H1433" s="36">
        <v>7801</v>
      </c>
      <c r="I1433" s="32" t="s">
        <v>12736</v>
      </c>
      <c r="J1433" s="32" t="s">
        <v>12737</v>
      </c>
      <c r="K1433" s="32" t="s">
        <v>12738</v>
      </c>
      <c r="L1433" s="32" t="s">
        <v>12739</v>
      </c>
      <c r="M1433" s="32" t="s">
        <v>12740</v>
      </c>
      <c r="N1433" s="32" t="s">
        <v>12741</v>
      </c>
      <c r="O1433" s="32" t="s">
        <v>12742</v>
      </c>
      <c r="P1433" s="32" t="s">
        <v>12743</v>
      </c>
    </row>
    <row r="1434" spans="1:16" ht="15.5">
      <c r="A1434" s="32" t="s">
        <v>12744</v>
      </c>
      <c r="B1434" s="32"/>
      <c r="C1434" t="str">
        <f>LEFT(Data!C1434,FIND("|",Data!C1434)-1)</f>
        <v>Home&amp;Kitchen</v>
      </c>
      <c r="D1434" s="38">
        <v>5999</v>
      </c>
      <c r="E1434" s="38">
        <v>11495</v>
      </c>
      <c r="F1434" s="33">
        <v>0.48</v>
      </c>
      <c r="G1434" s="32">
        <v>4.3</v>
      </c>
      <c r="H1434" s="36">
        <v>534</v>
      </c>
      <c r="I1434" s="32" t="s">
        <v>12747</v>
      </c>
      <c r="J1434" s="32" t="s">
        <v>12748</v>
      </c>
      <c r="K1434" s="32" t="s">
        <v>12749</v>
      </c>
      <c r="L1434" s="32" t="s">
        <v>12750</v>
      </c>
      <c r="M1434" s="32" t="s">
        <v>12751</v>
      </c>
      <c r="N1434" s="32" t="s">
        <v>12752</v>
      </c>
      <c r="O1434" s="32" t="s">
        <v>12753</v>
      </c>
      <c r="P1434" s="32" t="s">
        <v>12754</v>
      </c>
    </row>
    <row r="1435" spans="1:16" ht="15.5">
      <c r="A1435" s="32" t="s">
        <v>12755</v>
      </c>
      <c r="B1435" s="32"/>
      <c r="C1435" t="str">
        <f>LEFT(Data!C1435,FIND("|",Data!C1435)-1)</f>
        <v>Home&amp;Kitchen</v>
      </c>
      <c r="D1435" s="38">
        <v>2599</v>
      </c>
      <c r="E1435" s="38">
        <v>4780</v>
      </c>
      <c r="F1435" s="33">
        <v>0.46</v>
      </c>
      <c r="G1435" s="32">
        <v>3.9</v>
      </c>
      <c r="H1435" s="36">
        <v>898</v>
      </c>
      <c r="I1435" s="32" t="s">
        <v>12757</v>
      </c>
      <c r="J1435" s="32" t="s">
        <v>12758</v>
      </c>
      <c r="K1435" s="32" t="s">
        <v>12759</v>
      </c>
      <c r="L1435" s="32" t="s">
        <v>12760</v>
      </c>
      <c r="M1435" s="32" t="s">
        <v>12761</v>
      </c>
      <c r="N1435" s="32" t="s">
        <v>12762</v>
      </c>
      <c r="O1435" s="32" t="s">
        <v>12763</v>
      </c>
      <c r="P1435" s="32" t="s">
        <v>12764</v>
      </c>
    </row>
    <row r="1436" spans="1:16" ht="15.5">
      <c r="A1436" s="32" t="s">
        <v>12765</v>
      </c>
      <c r="B1436" s="32"/>
      <c r="C1436" t="str">
        <f>LEFT(Data!C1436,FIND("|",Data!C1436)-1)</f>
        <v>Home&amp;Kitchen</v>
      </c>
      <c r="D1436" s="38">
        <v>1199</v>
      </c>
      <c r="E1436" s="38">
        <v>2400</v>
      </c>
      <c r="F1436" s="33">
        <v>0.5</v>
      </c>
      <c r="G1436" s="32">
        <v>3.9</v>
      </c>
      <c r="H1436" s="36">
        <v>1202</v>
      </c>
      <c r="I1436" s="32" t="s">
        <v>12767</v>
      </c>
      <c r="J1436" s="32" t="s">
        <v>12768</v>
      </c>
      <c r="K1436" s="32" t="s">
        <v>12769</v>
      </c>
      <c r="L1436" s="32" t="s">
        <v>12770</v>
      </c>
      <c r="M1436" s="32" t="s">
        <v>12771</v>
      </c>
      <c r="N1436" s="32" t="s">
        <v>12772</v>
      </c>
      <c r="O1436" s="32" t="s">
        <v>12773</v>
      </c>
      <c r="P1436" s="32" t="s">
        <v>12774</v>
      </c>
    </row>
    <row r="1437" spans="1:16" ht="15.5">
      <c r="A1437" s="32" t="s">
        <v>12775</v>
      </c>
      <c r="B1437" s="32"/>
      <c r="C1437" t="str">
        <f>LEFT(Data!C1437,FIND("|",Data!C1437)-1)</f>
        <v>Home&amp;Kitchen</v>
      </c>
      <c r="D1437" s="37">
        <v>219</v>
      </c>
      <c r="E1437" s="37">
        <v>249</v>
      </c>
      <c r="F1437" s="33">
        <v>0.12</v>
      </c>
      <c r="G1437" s="32">
        <v>4</v>
      </c>
      <c r="H1437" s="36">
        <v>1108</v>
      </c>
      <c r="I1437" s="32" t="s">
        <v>12777</v>
      </c>
      <c r="J1437" s="32" t="s">
        <v>12778</v>
      </c>
      <c r="K1437" s="32" t="s">
        <v>12779</v>
      </c>
      <c r="L1437" s="32" t="s">
        <v>12780</v>
      </c>
      <c r="M1437" s="32" t="s">
        <v>12781</v>
      </c>
      <c r="N1437" s="32" t="s">
        <v>12782</v>
      </c>
      <c r="O1437" s="32" t="s">
        <v>12783</v>
      </c>
      <c r="P1437" s="32" t="s">
        <v>12784</v>
      </c>
    </row>
    <row r="1438" spans="1:16" ht="15.5">
      <c r="A1438" s="32" t="s">
        <v>12785</v>
      </c>
      <c r="B1438" s="32"/>
      <c r="C1438" t="str">
        <f>LEFT(Data!C1438,FIND("|",Data!C1438)-1)</f>
        <v>Home&amp;Kitchen</v>
      </c>
      <c r="D1438" s="37">
        <v>799</v>
      </c>
      <c r="E1438" s="38">
        <v>1199</v>
      </c>
      <c r="F1438" s="33">
        <v>0.33</v>
      </c>
      <c r="G1438" s="32">
        <v>4.4000000000000004</v>
      </c>
      <c r="H1438" s="36">
        <v>17</v>
      </c>
      <c r="I1438" s="32" t="s">
        <v>9184</v>
      </c>
      <c r="J1438" s="32" t="s">
        <v>12787</v>
      </c>
      <c r="K1438" s="32" t="s">
        <v>12788</v>
      </c>
      <c r="L1438" s="32" t="s">
        <v>12789</v>
      </c>
      <c r="M1438" s="32" t="s">
        <v>12790</v>
      </c>
      <c r="N1438" s="32" t="s">
        <v>12791</v>
      </c>
      <c r="O1438" s="32" t="s">
        <v>9190</v>
      </c>
      <c r="P1438" s="32" t="s">
        <v>12792</v>
      </c>
    </row>
    <row r="1439" spans="1:16" ht="15.5">
      <c r="A1439" s="32" t="s">
        <v>12793</v>
      </c>
      <c r="B1439" s="32"/>
      <c r="C1439" t="str">
        <f>LEFT(Data!C1439,FIND("|",Data!C1439)-1)</f>
        <v>Home&amp;Kitchen</v>
      </c>
      <c r="D1439" s="38">
        <v>6199</v>
      </c>
      <c r="E1439" s="38">
        <v>10999</v>
      </c>
      <c r="F1439" s="33">
        <v>0.44</v>
      </c>
      <c r="G1439" s="32">
        <v>4.2</v>
      </c>
      <c r="H1439" s="36">
        <v>10429</v>
      </c>
      <c r="I1439" s="32" t="s">
        <v>12795</v>
      </c>
      <c r="J1439" s="32" t="s">
        <v>12796</v>
      </c>
      <c r="K1439" s="32" t="s">
        <v>12797</v>
      </c>
      <c r="L1439" s="32" t="s">
        <v>12798</v>
      </c>
      <c r="M1439" s="32" t="s">
        <v>12799</v>
      </c>
      <c r="N1439" s="32" t="s">
        <v>12800</v>
      </c>
      <c r="O1439" s="32" t="s">
        <v>12801</v>
      </c>
      <c r="P1439" s="32" t="s">
        <v>12802</v>
      </c>
    </row>
    <row r="1440" spans="1:16" ht="15.5">
      <c r="A1440" s="32" t="s">
        <v>12803</v>
      </c>
      <c r="B1440" s="32"/>
      <c r="C1440" t="str">
        <f>LEFT(Data!C1440,FIND("|",Data!C1440)-1)</f>
        <v>Home&amp;Kitchen</v>
      </c>
      <c r="D1440" s="38">
        <v>6790</v>
      </c>
      <c r="E1440" s="38">
        <v>10995</v>
      </c>
      <c r="F1440" s="33">
        <v>0.38</v>
      </c>
      <c r="G1440" s="32">
        <v>4.5</v>
      </c>
      <c r="H1440" s="36">
        <v>3192</v>
      </c>
      <c r="I1440" s="32" t="s">
        <v>12805</v>
      </c>
      <c r="J1440" s="32" t="s">
        <v>12806</v>
      </c>
      <c r="K1440" s="32" t="s">
        <v>12807</v>
      </c>
      <c r="L1440" s="32" t="s">
        <v>12808</v>
      </c>
      <c r="M1440" s="32" t="s">
        <v>12809</v>
      </c>
      <c r="N1440" s="32" t="s">
        <v>12810</v>
      </c>
      <c r="O1440" s="32" t="s">
        <v>12811</v>
      </c>
      <c r="P1440" s="32" t="s">
        <v>12812</v>
      </c>
    </row>
    <row r="1441" spans="1:16" ht="15.5">
      <c r="A1441" s="32" t="s">
        <v>12813</v>
      </c>
      <c r="B1441" s="32"/>
      <c r="C1441" t="str">
        <f>LEFT(Data!C1441,FIND("|",Data!C1441)-1)</f>
        <v>Home&amp;Kitchen</v>
      </c>
      <c r="D1441" s="39">
        <v>1982.84</v>
      </c>
      <c r="E1441" s="38">
        <v>3300</v>
      </c>
      <c r="F1441" s="33">
        <v>0.4</v>
      </c>
      <c r="G1441" s="32">
        <v>4.0999999999999996</v>
      </c>
      <c r="H1441" s="36">
        <v>5873</v>
      </c>
      <c r="I1441" s="32" t="s">
        <v>12816</v>
      </c>
      <c r="J1441" s="32" t="s">
        <v>12817</v>
      </c>
      <c r="K1441" s="32" t="s">
        <v>12818</v>
      </c>
      <c r="L1441" s="32" t="s">
        <v>12819</v>
      </c>
      <c r="M1441" s="32" t="s">
        <v>12820</v>
      </c>
      <c r="N1441" s="32" t="s">
        <v>12821</v>
      </c>
      <c r="O1441" s="32" t="s">
        <v>12822</v>
      </c>
      <c r="P1441" s="32" t="s">
        <v>12823</v>
      </c>
    </row>
    <row r="1442" spans="1:16" ht="15.5">
      <c r="A1442" s="32" t="s">
        <v>12824</v>
      </c>
      <c r="B1442" s="32"/>
      <c r="C1442" t="str">
        <f>LEFT(Data!C1442,FIND("|",Data!C1442)-1)</f>
        <v>Home&amp;Kitchen</v>
      </c>
      <c r="D1442" s="37">
        <v>199</v>
      </c>
      <c r="E1442" s="37">
        <v>400</v>
      </c>
      <c r="F1442" s="33">
        <v>0.5</v>
      </c>
      <c r="G1442" s="32">
        <v>4.0999999999999996</v>
      </c>
      <c r="H1442" s="36">
        <v>1379</v>
      </c>
      <c r="I1442" s="32" t="s">
        <v>12826</v>
      </c>
      <c r="J1442" s="32" t="s">
        <v>12827</v>
      </c>
      <c r="K1442" s="32" t="s">
        <v>12828</v>
      </c>
      <c r="L1442" s="32" t="s">
        <v>12829</v>
      </c>
      <c r="M1442" s="32" t="s">
        <v>12830</v>
      </c>
      <c r="N1442" s="32" t="s">
        <v>12831</v>
      </c>
      <c r="O1442" s="32" t="s">
        <v>12832</v>
      </c>
      <c r="P1442" s="32" t="s">
        <v>12833</v>
      </c>
    </row>
    <row r="1443" spans="1:16" ht="15.5">
      <c r="A1443" s="32" t="s">
        <v>12834</v>
      </c>
      <c r="B1443" s="32"/>
      <c r="C1443" t="str">
        <f>LEFT(Data!C1443,FIND("|",Data!C1443)-1)</f>
        <v>Home&amp;Kitchen</v>
      </c>
      <c r="D1443" s="38">
        <v>1180</v>
      </c>
      <c r="E1443" s="38">
        <v>1440</v>
      </c>
      <c r="F1443" s="33">
        <v>0.18</v>
      </c>
      <c r="G1443" s="32">
        <v>4.2</v>
      </c>
      <c r="H1443" s="36">
        <v>1527</v>
      </c>
      <c r="I1443" s="32" t="s">
        <v>12836</v>
      </c>
      <c r="J1443" s="32" t="s">
        <v>12837</v>
      </c>
      <c r="K1443" s="32" t="s">
        <v>12838</v>
      </c>
      <c r="L1443" s="32" t="s">
        <v>12839</v>
      </c>
      <c r="M1443" s="32" t="s">
        <v>12840</v>
      </c>
      <c r="N1443" s="32" t="s">
        <v>12841</v>
      </c>
      <c r="O1443" s="32" t="s">
        <v>12842</v>
      </c>
      <c r="P1443" s="32" t="s">
        <v>12843</v>
      </c>
    </row>
    <row r="1444" spans="1:16" ht="15.5">
      <c r="A1444" s="32" t="s">
        <v>12844</v>
      </c>
      <c r="B1444" s="32"/>
      <c r="C1444" t="str">
        <f>LEFT(Data!C1444,FIND("|",Data!C1444)-1)</f>
        <v>Home&amp;Kitchen</v>
      </c>
      <c r="D1444" s="38">
        <v>2199</v>
      </c>
      <c r="E1444" s="38">
        <v>3045</v>
      </c>
      <c r="F1444" s="33">
        <v>0.28000000000000003</v>
      </c>
      <c r="G1444" s="32">
        <v>4.2</v>
      </c>
      <c r="H1444" s="36">
        <v>2686</v>
      </c>
      <c r="I1444" s="32" t="s">
        <v>12846</v>
      </c>
      <c r="J1444" s="32" t="s">
        <v>12847</v>
      </c>
      <c r="K1444" s="32" t="s">
        <v>12848</v>
      </c>
      <c r="L1444" s="32" t="s">
        <v>12849</v>
      </c>
      <c r="M1444" s="32" t="s">
        <v>12850</v>
      </c>
      <c r="N1444" s="32" t="s">
        <v>12851</v>
      </c>
      <c r="O1444" s="32" t="s">
        <v>12852</v>
      </c>
      <c r="P1444" s="32" t="s">
        <v>12853</v>
      </c>
    </row>
    <row r="1445" spans="1:16" ht="15.5">
      <c r="A1445" s="32" t="s">
        <v>12854</v>
      </c>
      <c r="B1445" s="32"/>
      <c r="C1445" t="str">
        <f>LEFT(Data!C1445,FIND("|",Data!C1445)-1)</f>
        <v>Home&amp;Kitchen</v>
      </c>
      <c r="D1445" s="38">
        <v>2999</v>
      </c>
      <c r="E1445" s="38">
        <v>3595</v>
      </c>
      <c r="F1445" s="33">
        <v>0.17</v>
      </c>
      <c r="G1445" s="32">
        <v>4</v>
      </c>
      <c r="H1445" s="36">
        <v>178</v>
      </c>
      <c r="I1445" s="32" t="s">
        <v>12856</v>
      </c>
      <c r="J1445" s="32" t="s">
        <v>12857</v>
      </c>
      <c r="K1445" s="32" t="s">
        <v>12858</v>
      </c>
      <c r="L1445" s="32" t="s">
        <v>12859</v>
      </c>
      <c r="M1445" s="32" t="s">
        <v>12860</v>
      </c>
      <c r="N1445" s="32" t="s">
        <v>12861</v>
      </c>
      <c r="O1445" s="32" t="s">
        <v>12862</v>
      </c>
      <c r="P1445" s="32" t="s">
        <v>12863</v>
      </c>
    </row>
    <row r="1446" spans="1:16" ht="15.5">
      <c r="A1446" s="32" t="s">
        <v>12864</v>
      </c>
      <c r="B1446" s="32"/>
      <c r="C1446" t="str">
        <f>LEFT(Data!C1446,FIND("|",Data!C1446)-1)</f>
        <v>Home&amp;Kitchen</v>
      </c>
      <c r="D1446" s="37">
        <v>253</v>
      </c>
      <c r="E1446" s="37">
        <v>500</v>
      </c>
      <c r="F1446" s="33">
        <v>0.49</v>
      </c>
      <c r="G1446" s="32">
        <v>4.3</v>
      </c>
      <c r="H1446" s="36">
        <v>2664</v>
      </c>
      <c r="I1446" s="32" t="s">
        <v>12867</v>
      </c>
      <c r="J1446" s="32" t="s">
        <v>12868</v>
      </c>
      <c r="K1446" s="32" t="s">
        <v>12869</v>
      </c>
      <c r="L1446" s="32" t="s">
        <v>12870</v>
      </c>
      <c r="M1446" s="32" t="s">
        <v>12871</v>
      </c>
      <c r="N1446" s="32" t="s">
        <v>12872</v>
      </c>
      <c r="O1446" s="32" t="s">
        <v>12873</v>
      </c>
      <c r="P1446" s="32" t="s">
        <v>12874</v>
      </c>
    </row>
    <row r="1447" spans="1:16" ht="15.5">
      <c r="A1447" s="32" t="s">
        <v>12875</v>
      </c>
      <c r="B1447" s="32"/>
      <c r="C1447" t="str">
        <f>LEFT(Data!C1447,FIND("|",Data!C1447)-1)</f>
        <v>Home&amp;Kitchen</v>
      </c>
      <c r="D1447" s="37">
        <v>499</v>
      </c>
      <c r="E1447" s="37">
        <v>799</v>
      </c>
      <c r="F1447" s="33">
        <v>0.38</v>
      </c>
      <c r="G1447" s="32">
        <v>3.6</v>
      </c>
      <c r="H1447" s="36">
        <v>212</v>
      </c>
      <c r="I1447" s="32" t="s">
        <v>12877</v>
      </c>
      <c r="J1447" s="32" t="s">
        <v>12878</v>
      </c>
      <c r="K1447" s="32" t="s">
        <v>12879</v>
      </c>
      <c r="L1447" s="32" t="s">
        <v>12880</v>
      </c>
      <c r="M1447" s="32" t="s">
        <v>12881</v>
      </c>
      <c r="N1447" s="32" t="s">
        <v>12882</v>
      </c>
      <c r="O1447" s="32" t="s">
        <v>12883</v>
      </c>
      <c r="P1447" s="32" t="s">
        <v>12884</v>
      </c>
    </row>
    <row r="1448" spans="1:16" ht="15.5">
      <c r="A1448" s="32" t="s">
        <v>12885</v>
      </c>
      <c r="B1448" s="32"/>
      <c r="C1448" t="str">
        <f>LEFT(Data!C1448,FIND("|",Data!C1448)-1)</f>
        <v>Home&amp;Kitchen</v>
      </c>
      <c r="D1448" s="38">
        <v>1149</v>
      </c>
      <c r="E1448" s="38">
        <v>1899</v>
      </c>
      <c r="F1448" s="33">
        <v>0.39</v>
      </c>
      <c r="G1448" s="32">
        <v>3.5</v>
      </c>
      <c r="H1448" s="36">
        <v>24</v>
      </c>
      <c r="I1448" s="32" t="s">
        <v>12887</v>
      </c>
      <c r="J1448" s="32" t="s">
        <v>12888</v>
      </c>
      <c r="K1448" s="32" t="s">
        <v>12889</v>
      </c>
      <c r="L1448" s="32" t="s">
        <v>12890</v>
      </c>
      <c r="M1448" s="32" t="s">
        <v>12891</v>
      </c>
      <c r="N1448" s="32" t="s">
        <v>12892</v>
      </c>
      <c r="O1448" s="32" t="s">
        <v>12893</v>
      </c>
      <c r="P1448" s="32" t="s">
        <v>12894</v>
      </c>
    </row>
    <row r="1449" spans="1:16" ht="15.5">
      <c r="A1449" s="32" t="s">
        <v>12895</v>
      </c>
      <c r="B1449" s="32"/>
      <c r="C1449" t="str">
        <f>LEFT(Data!C1449,FIND("|",Data!C1449)-1)</f>
        <v>Home&amp;Kitchen</v>
      </c>
      <c r="D1449" s="37">
        <v>457</v>
      </c>
      <c r="E1449" s="37">
        <v>799</v>
      </c>
      <c r="F1449" s="33">
        <v>0.43</v>
      </c>
      <c r="G1449" s="32">
        <v>4.3</v>
      </c>
      <c r="H1449" s="36">
        <v>1868</v>
      </c>
      <c r="I1449" s="32" t="s">
        <v>12897</v>
      </c>
      <c r="J1449" s="32" t="s">
        <v>12898</v>
      </c>
      <c r="K1449" s="32" t="s">
        <v>12899</v>
      </c>
      <c r="L1449" s="32" t="s">
        <v>12900</v>
      </c>
      <c r="M1449" s="32" t="s">
        <v>12901</v>
      </c>
      <c r="N1449" s="32" t="s">
        <v>12902</v>
      </c>
      <c r="O1449" s="32" t="s">
        <v>12903</v>
      </c>
      <c r="P1449" s="32" t="s">
        <v>12904</v>
      </c>
    </row>
    <row r="1450" spans="1:16" ht="15.5">
      <c r="A1450" s="32" t="s">
        <v>12905</v>
      </c>
      <c r="B1450" s="32"/>
      <c r="C1450" t="str">
        <f>LEFT(Data!C1450,FIND("|",Data!C1450)-1)</f>
        <v>Home&amp;Kitchen</v>
      </c>
      <c r="D1450" s="37">
        <v>229</v>
      </c>
      <c r="E1450" s="37">
        <v>399</v>
      </c>
      <c r="F1450" s="33">
        <v>0.43</v>
      </c>
      <c r="G1450" s="32">
        <v>3.6</v>
      </c>
      <c r="H1450" s="36">
        <v>451</v>
      </c>
      <c r="I1450" s="32" t="s">
        <v>12907</v>
      </c>
      <c r="J1450" s="32" t="s">
        <v>12908</v>
      </c>
      <c r="K1450" s="32" t="s">
        <v>12909</v>
      </c>
      <c r="L1450" s="32" t="s">
        <v>12910</v>
      </c>
      <c r="M1450" s="32" t="s">
        <v>12911</v>
      </c>
      <c r="N1450" s="32" t="s">
        <v>12912</v>
      </c>
      <c r="O1450" s="32" t="s">
        <v>12913</v>
      </c>
      <c r="P1450" s="32" t="s">
        <v>12914</v>
      </c>
    </row>
    <row r="1451" spans="1:16" ht="15.5">
      <c r="A1451" s="32" t="s">
        <v>12915</v>
      </c>
      <c r="B1451" s="32"/>
      <c r="C1451" t="str">
        <f>LEFT(Data!C1451,FIND("|",Data!C1451)-1)</f>
        <v>Home&amp;Kitchen</v>
      </c>
      <c r="D1451" s="37">
        <v>199</v>
      </c>
      <c r="E1451" s="37">
        <v>699</v>
      </c>
      <c r="F1451" s="33">
        <v>0.72</v>
      </c>
      <c r="G1451" s="32">
        <v>2.9</v>
      </c>
      <c r="H1451" s="36">
        <v>159</v>
      </c>
      <c r="I1451" s="32" t="s">
        <v>12917</v>
      </c>
      <c r="J1451" s="32" t="s">
        <v>12918</v>
      </c>
      <c r="K1451" s="32" t="s">
        <v>12919</v>
      </c>
      <c r="L1451" s="32" t="s">
        <v>12920</v>
      </c>
      <c r="M1451" s="32" t="s">
        <v>12921</v>
      </c>
      <c r="N1451" s="32" t="s">
        <v>12922</v>
      </c>
      <c r="O1451" s="32" t="s">
        <v>12923</v>
      </c>
      <c r="P1451" s="32" t="s">
        <v>12924</v>
      </c>
    </row>
    <row r="1452" spans="1:16" ht="15.5">
      <c r="A1452" s="32" t="s">
        <v>12925</v>
      </c>
      <c r="B1452" s="32"/>
      <c r="C1452" t="str">
        <f>LEFT(Data!C1452,FIND("|",Data!C1452)-1)</f>
        <v>Home&amp;Kitchen</v>
      </c>
      <c r="D1452" s="37">
        <v>899</v>
      </c>
      <c r="E1452" s="38">
        <v>1999</v>
      </c>
      <c r="F1452" s="33">
        <v>0.55000000000000004</v>
      </c>
      <c r="G1452" s="32">
        <v>4.2</v>
      </c>
      <c r="H1452" s="36">
        <v>39</v>
      </c>
      <c r="I1452" s="32" t="s">
        <v>12927</v>
      </c>
      <c r="J1452" s="32" t="s">
        <v>12928</v>
      </c>
      <c r="K1452" s="32" t="s">
        <v>12929</v>
      </c>
      <c r="L1452" s="32" t="s">
        <v>12930</v>
      </c>
      <c r="M1452" s="32" t="s">
        <v>12931</v>
      </c>
      <c r="N1452" s="32" t="s">
        <v>12932</v>
      </c>
      <c r="O1452" s="32" t="s">
        <v>12933</v>
      </c>
      <c r="P1452" s="32" t="s">
        <v>12934</v>
      </c>
    </row>
    <row r="1453" spans="1:16" ht="15.5">
      <c r="A1453" s="32" t="s">
        <v>12935</v>
      </c>
      <c r="B1453" s="32"/>
      <c r="C1453" t="str">
        <f>LEFT(Data!C1453,FIND("|",Data!C1453)-1)</f>
        <v>Home&amp;Kitchen</v>
      </c>
      <c r="D1453" s="38">
        <v>1499</v>
      </c>
      <c r="E1453" s="38">
        <v>2199</v>
      </c>
      <c r="F1453" s="33">
        <v>0.32</v>
      </c>
      <c r="G1453" s="32">
        <v>4.4000000000000004</v>
      </c>
      <c r="H1453" s="36">
        <v>6531</v>
      </c>
      <c r="I1453" s="32" t="s">
        <v>12937</v>
      </c>
      <c r="J1453" s="32" t="s">
        <v>12938</v>
      </c>
      <c r="K1453" s="32" t="s">
        <v>12939</v>
      </c>
      <c r="L1453" s="32" t="s">
        <v>12940</v>
      </c>
      <c r="M1453" s="32" t="s">
        <v>12941</v>
      </c>
      <c r="N1453" s="32" t="s">
        <v>12942</v>
      </c>
      <c r="O1453" s="32" t="s">
        <v>12943</v>
      </c>
      <c r="P1453" s="32" t="s">
        <v>12944</v>
      </c>
    </row>
    <row r="1454" spans="1:16" ht="15.5">
      <c r="A1454" s="32" t="s">
        <v>12945</v>
      </c>
      <c r="B1454" s="32"/>
      <c r="C1454" t="str">
        <f>LEFT(Data!C1454,FIND("|",Data!C1454)-1)</f>
        <v>Home&amp;Kitchen</v>
      </c>
      <c r="D1454" s="37">
        <v>426</v>
      </c>
      <c r="E1454" s="37">
        <v>999</v>
      </c>
      <c r="F1454" s="33">
        <v>0.56999999999999995</v>
      </c>
      <c r="G1454" s="32">
        <v>4.0999999999999996</v>
      </c>
      <c r="H1454" s="36">
        <v>222</v>
      </c>
      <c r="I1454" s="32" t="s">
        <v>12947</v>
      </c>
      <c r="J1454" s="32" t="s">
        <v>12948</v>
      </c>
      <c r="K1454" s="32" t="s">
        <v>12949</v>
      </c>
      <c r="L1454" s="32" t="s">
        <v>12950</v>
      </c>
      <c r="M1454" s="32" t="s">
        <v>12951</v>
      </c>
      <c r="N1454" s="32" t="s">
        <v>12952</v>
      </c>
      <c r="O1454" s="32" t="s">
        <v>12953</v>
      </c>
      <c r="P1454" s="32" t="s">
        <v>12954</v>
      </c>
    </row>
    <row r="1455" spans="1:16" ht="15.5">
      <c r="A1455" s="32" t="s">
        <v>12955</v>
      </c>
      <c r="B1455" s="32"/>
      <c r="C1455" t="str">
        <f>LEFT(Data!C1455,FIND("|",Data!C1455)-1)</f>
        <v>Home&amp;Kitchen</v>
      </c>
      <c r="D1455" s="38">
        <v>2320</v>
      </c>
      <c r="E1455" s="38">
        <v>3290</v>
      </c>
      <c r="F1455" s="33">
        <v>0.28999999999999998</v>
      </c>
      <c r="G1455" s="32">
        <v>3.8</v>
      </c>
      <c r="H1455" s="36">
        <v>195</v>
      </c>
      <c r="I1455" s="32" t="s">
        <v>12957</v>
      </c>
      <c r="J1455" s="32" t="s">
        <v>12958</v>
      </c>
      <c r="K1455" s="32" t="s">
        <v>12959</v>
      </c>
      <c r="L1455" s="32" t="s">
        <v>12960</v>
      </c>
      <c r="M1455" s="32" t="s">
        <v>12961</v>
      </c>
      <c r="N1455" s="32" t="s">
        <v>12962</v>
      </c>
      <c r="O1455" s="32" t="s">
        <v>12963</v>
      </c>
      <c r="P1455" s="32" t="s">
        <v>12964</v>
      </c>
    </row>
    <row r="1456" spans="1:16" ht="15.5">
      <c r="A1456" s="32" t="s">
        <v>12965</v>
      </c>
      <c r="B1456" s="32"/>
      <c r="C1456" t="str">
        <f>LEFT(Data!C1456,FIND("|",Data!C1456)-1)</f>
        <v>Home&amp;Kitchen</v>
      </c>
      <c r="D1456" s="38">
        <v>1563</v>
      </c>
      <c r="E1456" s="38">
        <v>3098</v>
      </c>
      <c r="F1456" s="33">
        <v>0.5</v>
      </c>
      <c r="G1456" s="32">
        <v>3.5</v>
      </c>
      <c r="H1456" s="36">
        <v>2283</v>
      </c>
      <c r="I1456" s="32" t="s">
        <v>12967</v>
      </c>
      <c r="J1456" s="32" t="s">
        <v>12968</v>
      </c>
      <c r="K1456" s="32" t="s">
        <v>12969</v>
      </c>
      <c r="L1456" s="32" t="s">
        <v>12970</v>
      </c>
      <c r="M1456" s="32" t="s">
        <v>12971</v>
      </c>
      <c r="N1456" s="32" t="s">
        <v>12972</v>
      </c>
      <c r="O1456" s="32" t="s">
        <v>12973</v>
      </c>
      <c r="P1456" s="32" t="s">
        <v>12974</v>
      </c>
    </row>
    <row r="1457" spans="1:16" ht="15.5">
      <c r="A1457" s="32" t="s">
        <v>12975</v>
      </c>
      <c r="B1457" s="32"/>
      <c r="C1457" t="str">
        <f>LEFT(Data!C1457,FIND("|",Data!C1457)-1)</f>
        <v>Home&amp;Kitchen</v>
      </c>
      <c r="D1457" s="39">
        <v>3487.77</v>
      </c>
      <c r="E1457" s="38">
        <v>4990</v>
      </c>
      <c r="F1457" s="33">
        <v>0.3</v>
      </c>
      <c r="G1457" s="32">
        <v>4.0999999999999996</v>
      </c>
      <c r="H1457" s="36">
        <v>1127</v>
      </c>
      <c r="I1457" s="32" t="s">
        <v>12977</v>
      </c>
      <c r="J1457" s="32" t="s">
        <v>12978</v>
      </c>
      <c r="K1457" s="32" t="s">
        <v>12979</v>
      </c>
      <c r="L1457" s="32" t="s">
        <v>12980</v>
      </c>
      <c r="M1457" s="32" t="s">
        <v>12981</v>
      </c>
      <c r="N1457" s="32" t="s">
        <v>12982</v>
      </c>
      <c r="O1457" s="32" t="s">
        <v>12983</v>
      </c>
      <c r="P1457" s="32" t="s">
        <v>12984</v>
      </c>
    </row>
    <row r="1458" spans="1:16" ht="15.5">
      <c r="A1458" s="32" t="s">
        <v>12985</v>
      </c>
      <c r="B1458" s="32"/>
      <c r="C1458" t="str">
        <f>LEFT(Data!C1458,FIND("|",Data!C1458)-1)</f>
        <v>Home&amp;Kitchen</v>
      </c>
      <c r="D1458" s="37">
        <v>498</v>
      </c>
      <c r="E1458" s="38">
        <v>1200</v>
      </c>
      <c r="F1458" s="33">
        <v>0.59</v>
      </c>
      <c r="G1458" s="32">
        <v>3.2</v>
      </c>
      <c r="H1458" s="36">
        <v>113</v>
      </c>
      <c r="I1458" s="32" t="s">
        <v>12987</v>
      </c>
      <c r="J1458" s="32" t="s">
        <v>12988</v>
      </c>
      <c r="K1458" s="32" t="s">
        <v>12989</v>
      </c>
      <c r="L1458" s="32" t="s">
        <v>12990</v>
      </c>
      <c r="M1458" s="32" t="s">
        <v>12991</v>
      </c>
      <c r="N1458" s="32" t="s">
        <v>12992</v>
      </c>
      <c r="O1458" s="32" t="s">
        <v>12993</v>
      </c>
      <c r="P1458" s="32" t="s">
        <v>12994</v>
      </c>
    </row>
    <row r="1459" spans="1:16" ht="15.5">
      <c r="A1459" s="32" t="s">
        <v>12995</v>
      </c>
      <c r="B1459" s="32"/>
      <c r="C1459" t="str">
        <f>LEFT(Data!C1459,FIND("|",Data!C1459)-1)</f>
        <v>Home&amp;Kitchen</v>
      </c>
      <c r="D1459" s="38">
        <v>2695</v>
      </c>
      <c r="E1459" s="38">
        <v>2695</v>
      </c>
      <c r="F1459" s="33">
        <v>0</v>
      </c>
      <c r="G1459" s="32">
        <v>4.4000000000000004</v>
      </c>
      <c r="H1459" s="36">
        <v>2518</v>
      </c>
      <c r="I1459" s="32" t="s">
        <v>12997</v>
      </c>
      <c r="J1459" s="32" t="s">
        <v>12998</v>
      </c>
      <c r="K1459" s="32" t="s">
        <v>12999</v>
      </c>
      <c r="L1459" s="32" t="s">
        <v>13000</v>
      </c>
      <c r="M1459" s="32" t="s">
        <v>13001</v>
      </c>
      <c r="N1459" s="32" t="s">
        <v>13002</v>
      </c>
      <c r="O1459" s="32" t="s">
        <v>13003</v>
      </c>
      <c r="P1459" s="32" t="s">
        <v>13004</v>
      </c>
    </row>
    <row r="1460" spans="1:16" ht="15.5">
      <c r="A1460" s="32" t="s">
        <v>13005</v>
      </c>
      <c r="B1460" s="32"/>
      <c r="C1460" t="str">
        <f>LEFT(Data!C1460,FIND("|",Data!C1460)-1)</f>
        <v>Home&amp;Kitchen</v>
      </c>
      <c r="D1460" s="37">
        <v>949</v>
      </c>
      <c r="E1460" s="38">
        <v>2299</v>
      </c>
      <c r="F1460" s="33">
        <v>0.59</v>
      </c>
      <c r="G1460" s="32">
        <v>3.6</v>
      </c>
      <c r="H1460" s="36">
        <v>550</v>
      </c>
      <c r="I1460" s="32" t="s">
        <v>13007</v>
      </c>
      <c r="J1460" s="32" t="s">
        <v>13008</v>
      </c>
      <c r="K1460" s="32" t="s">
        <v>13009</v>
      </c>
      <c r="L1460" s="32" t="s">
        <v>13010</v>
      </c>
      <c r="M1460" s="32" t="s">
        <v>13011</v>
      </c>
      <c r="N1460" s="32" t="s">
        <v>13012</v>
      </c>
      <c r="O1460" s="32" t="s">
        <v>13013</v>
      </c>
      <c r="P1460" s="32" t="s">
        <v>13014</v>
      </c>
    </row>
    <row r="1461" spans="1:16" ht="15.5">
      <c r="A1461" s="32" t="s">
        <v>13015</v>
      </c>
      <c r="B1461" s="32"/>
      <c r="C1461" t="str">
        <f>LEFT(Data!C1461,FIND("|",Data!C1461)-1)</f>
        <v>Home&amp;Kitchen</v>
      </c>
      <c r="D1461" s="37">
        <v>199</v>
      </c>
      <c r="E1461" s="37">
        <v>999</v>
      </c>
      <c r="F1461" s="33">
        <v>0.8</v>
      </c>
      <c r="G1461" s="32">
        <v>3.1</v>
      </c>
      <c r="H1461" s="36">
        <v>2</v>
      </c>
      <c r="I1461" s="32" t="s">
        <v>13017</v>
      </c>
      <c r="J1461" s="32" t="s">
        <v>13018</v>
      </c>
      <c r="K1461" s="32" t="s">
        <v>13019</v>
      </c>
      <c r="L1461" s="32" t="s">
        <v>13020</v>
      </c>
      <c r="M1461" s="32" t="s">
        <v>13021</v>
      </c>
      <c r="N1461" s="32" t="s">
        <v>13022</v>
      </c>
      <c r="O1461" s="32" t="s">
        <v>13023</v>
      </c>
      <c r="P1461" s="32" t="s">
        <v>13024</v>
      </c>
    </row>
    <row r="1462" spans="1:16" ht="15.5">
      <c r="A1462" s="32" t="s">
        <v>13025</v>
      </c>
      <c r="B1462" s="32"/>
      <c r="C1462" t="str">
        <f>LEFT(Data!C1462,FIND("|",Data!C1462)-1)</f>
        <v>Home&amp;Kitchen</v>
      </c>
      <c r="D1462" s="37">
        <v>379</v>
      </c>
      <c r="E1462" s="37">
        <v>919</v>
      </c>
      <c r="F1462" s="33">
        <v>0.59</v>
      </c>
      <c r="G1462" s="32">
        <v>4</v>
      </c>
      <c r="H1462" s="36">
        <v>1090</v>
      </c>
      <c r="I1462" s="32" t="s">
        <v>13027</v>
      </c>
      <c r="J1462" s="32" t="s">
        <v>13028</v>
      </c>
      <c r="K1462" s="32" t="s">
        <v>13029</v>
      </c>
      <c r="L1462" s="32" t="s">
        <v>13030</v>
      </c>
      <c r="M1462" s="32" t="s">
        <v>13031</v>
      </c>
      <c r="N1462" s="32" t="s">
        <v>13032</v>
      </c>
      <c r="O1462" s="32" t="s">
        <v>13033</v>
      </c>
      <c r="P1462" s="32" t="s">
        <v>13034</v>
      </c>
    </row>
    <row r="1463" spans="1:16" ht="15.5">
      <c r="A1463" s="32" t="s">
        <v>13035</v>
      </c>
      <c r="B1463" s="32"/>
      <c r="C1463" t="str">
        <f>LEFT(Data!C1463,FIND("|",Data!C1463)-1)</f>
        <v>Home&amp;Kitchen</v>
      </c>
      <c r="D1463" s="38">
        <v>2280</v>
      </c>
      <c r="E1463" s="38">
        <v>3045</v>
      </c>
      <c r="F1463" s="33">
        <v>0.25</v>
      </c>
      <c r="G1463" s="32">
        <v>4.0999999999999996</v>
      </c>
      <c r="H1463" s="36">
        <v>4118</v>
      </c>
      <c r="I1463" s="32" t="s">
        <v>13037</v>
      </c>
      <c r="J1463" s="32" t="s">
        <v>13038</v>
      </c>
      <c r="K1463" s="32" t="s">
        <v>13039</v>
      </c>
      <c r="L1463" s="32" t="s">
        <v>13040</v>
      </c>
      <c r="M1463" s="32" t="s">
        <v>13041</v>
      </c>
      <c r="N1463" s="32" t="s">
        <v>13042</v>
      </c>
      <c r="O1463" s="32" t="s">
        <v>13043</v>
      </c>
      <c r="P1463" s="32" t="s">
        <v>13044</v>
      </c>
    </row>
    <row r="1464" spans="1:16" ht="15.5">
      <c r="A1464" s="32" t="s">
        <v>13045</v>
      </c>
      <c r="B1464" s="32"/>
      <c r="C1464" t="str">
        <f>LEFT(Data!C1464,FIND("|",Data!C1464)-1)</f>
        <v>Home&amp;Kitchen</v>
      </c>
      <c r="D1464" s="38">
        <v>2219</v>
      </c>
      <c r="E1464" s="38">
        <v>3080</v>
      </c>
      <c r="F1464" s="33">
        <v>0.28000000000000003</v>
      </c>
      <c r="G1464" s="32">
        <v>3.6</v>
      </c>
      <c r="H1464" s="36">
        <v>468</v>
      </c>
      <c r="I1464" s="32" t="s">
        <v>13047</v>
      </c>
      <c r="J1464" s="32" t="s">
        <v>13048</v>
      </c>
      <c r="K1464" s="32" t="s">
        <v>13049</v>
      </c>
      <c r="L1464" s="32" t="s">
        <v>13050</v>
      </c>
      <c r="M1464" s="32" t="s">
        <v>13051</v>
      </c>
      <c r="N1464" s="32" t="s">
        <v>13052</v>
      </c>
      <c r="O1464" s="32" t="s">
        <v>13053</v>
      </c>
      <c r="P1464" s="32" t="s">
        <v>13054</v>
      </c>
    </row>
    <row r="1465" spans="1:16" ht="15.5">
      <c r="A1465" s="32" t="s">
        <v>13055</v>
      </c>
      <c r="B1465" s="32"/>
      <c r="C1465" t="str">
        <f>LEFT(Data!C1465,FIND("|",Data!C1465)-1)</f>
        <v>Home&amp;Kitchen</v>
      </c>
      <c r="D1465" s="38">
        <v>1399</v>
      </c>
      <c r="E1465" s="38">
        <v>1890</v>
      </c>
      <c r="F1465" s="33">
        <v>0.26</v>
      </c>
      <c r="G1465" s="32">
        <v>4</v>
      </c>
      <c r="H1465" s="36">
        <v>8031</v>
      </c>
      <c r="I1465" s="32" t="s">
        <v>13057</v>
      </c>
      <c r="J1465" s="32" t="s">
        <v>13058</v>
      </c>
      <c r="K1465" s="32" t="s">
        <v>13059</v>
      </c>
      <c r="L1465" s="32" t="s">
        <v>13060</v>
      </c>
      <c r="M1465" s="32" t="s">
        <v>13061</v>
      </c>
      <c r="N1465" s="32" t="s">
        <v>13062</v>
      </c>
      <c r="O1465" s="32" t="s">
        <v>13063</v>
      </c>
      <c r="P1465" s="32" t="s">
        <v>13064</v>
      </c>
    </row>
    <row r="1466" spans="1:16" ht="15.5">
      <c r="A1466" s="32" t="s">
        <v>13065</v>
      </c>
      <c r="B1466" s="32"/>
      <c r="C1466" t="str">
        <f>LEFT(Data!C1466,FIND("|",Data!C1466)-1)</f>
        <v>Home&amp;Kitchen</v>
      </c>
      <c r="D1466" s="38">
        <v>2863</v>
      </c>
      <c r="E1466" s="38">
        <v>3690</v>
      </c>
      <c r="F1466" s="33">
        <v>0.22</v>
      </c>
      <c r="G1466" s="32">
        <v>4.3</v>
      </c>
      <c r="H1466" s="36">
        <v>6987</v>
      </c>
      <c r="I1466" s="32" t="s">
        <v>13067</v>
      </c>
      <c r="J1466" s="32" t="s">
        <v>13068</v>
      </c>
      <c r="K1466" s="32" t="s">
        <v>13069</v>
      </c>
      <c r="L1466" s="32" t="s">
        <v>13070</v>
      </c>
      <c r="M1466" s="32" t="s">
        <v>13071</v>
      </c>
      <c r="N1466" s="32" t="s">
        <v>13072</v>
      </c>
      <c r="O1466" s="32" t="s">
        <v>13073</v>
      </c>
      <c r="P1466" s="32" t="s">
        <v>13074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26D23-462E-4F3B-91DF-007A82B4F14B}">
  <dimension ref="A1:W1362"/>
  <sheetViews>
    <sheetView workbookViewId="0">
      <selection activeCell="H6" sqref="H6"/>
    </sheetView>
  </sheetViews>
  <sheetFormatPr defaultRowHeight="14.5"/>
  <sheetData>
    <row r="1" spans="1:23" ht="16">
      <c r="A1" s="18" t="s">
        <v>17367</v>
      </c>
      <c r="B1" s="18" t="s">
        <v>17368</v>
      </c>
      <c r="C1" s="18" t="s">
        <v>3</v>
      </c>
      <c r="D1" s="18" t="s">
        <v>17369</v>
      </c>
      <c r="E1" s="18" t="s">
        <v>17370</v>
      </c>
      <c r="F1" s="18" t="s">
        <v>17371</v>
      </c>
      <c r="G1" s="18" t="s">
        <v>17372</v>
      </c>
      <c r="H1" s="18" t="s">
        <v>17373</v>
      </c>
      <c r="I1" s="16" t="s">
        <v>17374</v>
      </c>
      <c r="J1" s="16" t="s">
        <v>17375</v>
      </c>
      <c r="K1" s="16" t="s">
        <v>17376</v>
      </c>
      <c r="L1" s="16" t="s">
        <v>17377</v>
      </c>
      <c r="M1" s="18" t="s">
        <v>17378</v>
      </c>
      <c r="N1" s="18" t="s">
        <v>17379</v>
      </c>
      <c r="O1" s="18" t="s">
        <v>17380</v>
      </c>
      <c r="P1" s="18" t="s">
        <v>17381</v>
      </c>
      <c r="Q1" s="18" t="s">
        <v>17382</v>
      </c>
      <c r="R1" s="18" t="s">
        <v>17383</v>
      </c>
      <c r="S1" s="18" t="s">
        <v>17384</v>
      </c>
      <c r="T1" s="18" t="s">
        <v>17385</v>
      </c>
      <c r="U1" s="18" t="s">
        <v>14</v>
      </c>
      <c r="V1" s="30" t="s">
        <v>17386</v>
      </c>
      <c r="W1" s="5"/>
    </row>
    <row r="2" spans="1:23" ht="15.5">
      <c r="A2" s="10" t="s">
        <v>16</v>
      </c>
      <c r="B2" s="14" t="s">
        <v>13075</v>
      </c>
      <c r="C2" s="14" t="s">
        <v>13858</v>
      </c>
      <c r="D2" s="1">
        <v>399</v>
      </c>
      <c r="E2" s="1">
        <v>1099</v>
      </c>
      <c r="F2" s="1">
        <f>[1]!Table1[[#This Row],[Actual_price]]*[1]!Table1[[#This Row],[Rating_count]]</f>
        <v>26671631</v>
      </c>
      <c r="G2" s="8" t="str">
        <f>IF([1]!Table1[[#This Row],[Actual_price]]&lt;200,"&lt;200",IF([1]!Table1[[#This Row],[Actual_price]]&lt;=500,"200–500","&gt;500"))</f>
        <v>&gt;500</v>
      </c>
      <c r="H2" s="12">
        <v>0.64</v>
      </c>
      <c r="I2" s="14">
        <v>4.2</v>
      </c>
      <c r="J2" s="9">
        <v>24269</v>
      </c>
      <c r="K2" s="9" t="str">
        <f t="shared" ref="K2:K65" si="0">IF(H2&gt;=0.5,"High","low")</f>
        <v>High</v>
      </c>
      <c r="L2" s="9">
        <f>ROUND([1]!Table1[[#This Row],[Rating]],0)</f>
        <v>4</v>
      </c>
      <c r="M2" s="9">
        <f t="shared" ref="M2:M65" si="1">I2*J2</f>
        <v>101929.8</v>
      </c>
      <c r="N2" s="14" t="s">
        <v>13859</v>
      </c>
      <c r="O2" s="14" t="s">
        <v>20</v>
      </c>
      <c r="P2" s="14">
        <f t="shared" ref="P2:P65" si="2">LEN(O2)-LEN(SUBSTITUTE(O2,",",""))+1</f>
        <v>8</v>
      </c>
      <c r="Q2" s="14" t="s">
        <v>21</v>
      </c>
      <c r="R2" s="14" t="s">
        <v>22</v>
      </c>
      <c r="S2" s="14">
        <f t="shared" ref="S2:S65" si="3">LEN(R2)-LEN(SUBSTITUTE(R2,",",""))+1</f>
        <v>8</v>
      </c>
      <c r="T2" s="14" t="s">
        <v>23</v>
      </c>
      <c r="U2" s="14" t="s">
        <v>24</v>
      </c>
      <c r="V2" s="14" t="s">
        <v>25</v>
      </c>
      <c r="W2" s="5" t="s">
        <v>13860</v>
      </c>
    </row>
    <row r="3" spans="1:23">
      <c r="A3" s="2" t="s">
        <v>27</v>
      </c>
      <c r="B3" s="3" t="s">
        <v>13076</v>
      </c>
      <c r="C3" s="3" t="s">
        <v>13858</v>
      </c>
      <c r="D3" s="4">
        <v>199</v>
      </c>
      <c r="E3" s="4">
        <v>349</v>
      </c>
      <c r="F3" s="4">
        <f>[1]!Table1[[#This Row],[Actual_price]]*[1]!Table1[[#This Row],[Rating_count]]</f>
        <v>15353906</v>
      </c>
      <c r="G3" s="6" t="str">
        <f>IF([1]!Table1[[#This Row],[Actual_price]]&lt;200,"&lt;200",IF([1]!Table1[[#This Row],[Actual_price]]&lt;=500,"200–500","&gt;500"))</f>
        <v>200–500</v>
      </c>
      <c r="H3" s="15">
        <v>0.43</v>
      </c>
      <c r="I3" s="3">
        <v>4</v>
      </c>
      <c r="J3" s="31">
        <v>43994</v>
      </c>
      <c r="K3" s="31" t="str">
        <f t="shared" si="0"/>
        <v>low</v>
      </c>
      <c r="L3" s="31">
        <f>ROUND([1]!Table1[[#This Row],[Rating]],0)</f>
        <v>4</v>
      </c>
      <c r="M3" s="31">
        <f t="shared" si="1"/>
        <v>175976</v>
      </c>
      <c r="N3" s="3" t="s">
        <v>13861</v>
      </c>
      <c r="O3" s="3" t="s">
        <v>30</v>
      </c>
      <c r="P3" s="3">
        <f t="shared" si="2"/>
        <v>8</v>
      </c>
      <c r="Q3" s="3" t="s">
        <v>31</v>
      </c>
      <c r="R3" s="3" t="s">
        <v>32</v>
      </c>
      <c r="S3" s="3">
        <f t="shared" si="3"/>
        <v>8</v>
      </c>
      <c r="T3" s="3" t="s">
        <v>33</v>
      </c>
      <c r="U3" s="3" t="s">
        <v>34</v>
      </c>
      <c r="V3" s="3" t="s">
        <v>35</v>
      </c>
      <c r="W3" s="13" t="s">
        <v>13862</v>
      </c>
    </row>
    <row r="4" spans="1:23">
      <c r="A4" s="10" t="s">
        <v>37</v>
      </c>
      <c r="B4" s="14" t="s">
        <v>13077</v>
      </c>
      <c r="C4" s="14" t="s">
        <v>13858</v>
      </c>
      <c r="D4" s="1">
        <v>199</v>
      </c>
      <c r="E4" s="1">
        <v>1899</v>
      </c>
      <c r="F4" s="1">
        <f>[1]!Table1[[#This Row],[Actual_price]]*[1]!Table1[[#This Row],[Rating_count]]</f>
        <v>15055272</v>
      </c>
      <c r="G4" s="11" t="str">
        <f>IF([1]!Table1[[#This Row],[Actual_price]]&lt;200,"&lt;200",IF([1]!Table1[[#This Row],[Actual_price]]&lt;=500,"200–500","&gt;500"))</f>
        <v>&gt;500</v>
      </c>
      <c r="H4" s="12">
        <v>0.9</v>
      </c>
      <c r="I4" s="14">
        <v>3.9</v>
      </c>
      <c r="J4" s="9">
        <v>7928</v>
      </c>
      <c r="K4" s="9" t="str">
        <f t="shared" si="0"/>
        <v>High</v>
      </c>
      <c r="L4" s="9">
        <f>ROUND([1]!Table1[[#This Row],[Rating]],0)</f>
        <v>4</v>
      </c>
      <c r="M4" s="9">
        <f t="shared" si="1"/>
        <v>30919.200000000001</v>
      </c>
      <c r="N4" s="14" t="s">
        <v>13863</v>
      </c>
      <c r="O4" s="14" t="s">
        <v>40</v>
      </c>
      <c r="P4" s="14">
        <f t="shared" si="2"/>
        <v>8</v>
      </c>
      <c r="Q4" s="14" t="s">
        <v>41</v>
      </c>
      <c r="R4" s="14" t="s">
        <v>42</v>
      </c>
      <c r="S4" s="14">
        <f t="shared" si="3"/>
        <v>8</v>
      </c>
      <c r="T4" s="14" t="s">
        <v>43</v>
      </c>
      <c r="U4" s="14" t="s">
        <v>44</v>
      </c>
      <c r="V4" s="14" t="s">
        <v>45</v>
      </c>
      <c r="W4" s="5" t="s">
        <v>13864</v>
      </c>
    </row>
    <row r="5" spans="1:23">
      <c r="A5" s="2" t="s">
        <v>47</v>
      </c>
      <c r="B5" s="3" t="s">
        <v>13078</v>
      </c>
      <c r="C5" s="3" t="s">
        <v>13858</v>
      </c>
      <c r="D5" s="4">
        <v>329</v>
      </c>
      <c r="E5" s="4">
        <v>699</v>
      </c>
      <c r="F5" s="4">
        <f>[1]!Table1[[#This Row],[Actual_price]]*[1]!Table1[[#This Row],[Rating_count]]</f>
        <v>65959737</v>
      </c>
      <c r="G5" s="6" t="str">
        <f>IF([1]!Table1[[#This Row],[Actual_price]]&lt;200,"&lt;200",IF([1]!Table1[[#This Row],[Actual_price]]&lt;=500,"200–500","&gt;500"))</f>
        <v>&gt;500</v>
      </c>
      <c r="H5" s="15">
        <v>0.53</v>
      </c>
      <c r="I5" s="3">
        <v>4.2</v>
      </c>
      <c r="J5" s="31">
        <v>94363</v>
      </c>
      <c r="K5" s="31" t="str">
        <f t="shared" si="0"/>
        <v>High</v>
      </c>
      <c r="L5" s="31">
        <f>ROUND([1]!Table1[[#This Row],[Rating]],0)</f>
        <v>4</v>
      </c>
      <c r="M5" s="31">
        <f t="shared" si="1"/>
        <v>396324.60000000003</v>
      </c>
      <c r="N5" s="3" t="s">
        <v>13865</v>
      </c>
      <c r="O5" s="3" t="s">
        <v>50</v>
      </c>
      <c r="P5" s="3">
        <f t="shared" si="2"/>
        <v>8</v>
      </c>
      <c r="Q5" s="3" t="s">
        <v>51</v>
      </c>
      <c r="R5" s="3" t="s">
        <v>52</v>
      </c>
      <c r="S5" s="3">
        <f t="shared" si="3"/>
        <v>8</v>
      </c>
      <c r="T5" s="3" t="s">
        <v>53</v>
      </c>
      <c r="U5" s="3" t="s">
        <v>54</v>
      </c>
      <c r="V5" s="3" t="s">
        <v>55</v>
      </c>
      <c r="W5" s="13" t="s">
        <v>13866</v>
      </c>
    </row>
    <row r="6" spans="1:23">
      <c r="A6" s="10" t="s">
        <v>57</v>
      </c>
      <c r="B6" s="14" t="s">
        <v>13079</v>
      </c>
      <c r="C6" s="14" t="s">
        <v>13858</v>
      </c>
      <c r="D6" s="1">
        <v>154</v>
      </c>
      <c r="E6" s="1">
        <v>399</v>
      </c>
      <c r="F6" s="1">
        <f>[1]!Table1[[#This Row],[Actual_price]]*[1]!Table1[[#This Row],[Rating_count]]</f>
        <v>6745095</v>
      </c>
      <c r="G6" s="11" t="str">
        <f>IF([1]!Table1[[#This Row],[Actual_price]]&lt;200,"&lt;200",IF([1]!Table1[[#This Row],[Actual_price]]&lt;=500,"200–500","&gt;500"))</f>
        <v>200–500</v>
      </c>
      <c r="H6" s="12">
        <v>0.61</v>
      </c>
      <c r="I6" s="14">
        <v>4.2</v>
      </c>
      <c r="J6" s="9">
        <v>16905</v>
      </c>
      <c r="K6" s="9" t="str">
        <f t="shared" si="0"/>
        <v>High</v>
      </c>
      <c r="L6" s="9">
        <f>ROUND([1]!Table1[[#This Row],[Rating]],0)</f>
        <v>4</v>
      </c>
      <c r="M6" s="9">
        <f t="shared" si="1"/>
        <v>71001</v>
      </c>
      <c r="N6" s="14" t="s">
        <v>13867</v>
      </c>
      <c r="O6" s="14" t="s">
        <v>60</v>
      </c>
      <c r="P6" s="14">
        <f t="shared" si="2"/>
        <v>8</v>
      </c>
      <c r="Q6" s="14" t="s">
        <v>61</v>
      </c>
      <c r="R6" s="14" t="s">
        <v>62</v>
      </c>
      <c r="S6" s="14">
        <f t="shared" si="3"/>
        <v>8</v>
      </c>
      <c r="T6" s="14" t="s">
        <v>63</v>
      </c>
      <c r="U6" s="14" t="s">
        <v>64</v>
      </c>
      <c r="V6" s="14" t="s">
        <v>65</v>
      </c>
      <c r="W6" s="5" t="s">
        <v>13868</v>
      </c>
    </row>
    <row r="7" spans="1:23">
      <c r="A7" s="2" t="s">
        <v>67</v>
      </c>
      <c r="B7" s="3" t="s">
        <v>13080</v>
      </c>
      <c r="C7" s="3" t="s">
        <v>13858</v>
      </c>
      <c r="D7" s="4">
        <v>149</v>
      </c>
      <c r="E7" s="4">
        <v>1000</v>
      </c>
      <c r="F7" s="4">
        <f>[1]!Table1[[#This Row],[Actual_price]]*[1]!Table1[[#This Row],[Rating_count]]</f>
        <v>24871000</v>
      </c>
      <c r="G7" s="6" t="str">
        <f>IF([1]!Table1[[#This Row],[Actual_price]]&lt;200,"&lt;200",IF([1]!Table1[[#This Row],[Actual_price]]&lt;=500,"200–500","&gt;500"))</f>
        <v>&gt;500</v>
      </c>
      <c r="H7" s="15">
        <v>0.85</v>
      </c>
      <c r="I7" s="3">
        <v>3.9</v>
      </c>
      <c r="J7" s="31">
        <v>24871</v>
      </c>
      <c r="K7" s="31" t="str">
        <f t="shared" si="0"/>
        <v>High</v>
      </c>
      <c r="L7" s="31">
        <f>ROUND([1]!Table1[[#This Row],[Rating]],0)</f>
        <v>4</v>
      </c>
      <c r="M7" s="31">
        <f t="shared" si="1"/>
        <v>96996.9</v>
      </c>
      <c r="N7" s="3" t="s">
        <v>13869</v>
      </c>
      <c r="O7" s="3" t="s">
        <v>70</v>
      </c>
      <c r="P7" s="3">
        <f t="shared" si="2"/>
        <v>8</v>
      </c>
      <c r="Q7" s="3" t="s">
        <v>71</v>
      </c>
      <c r="R7" s="3" t="s">
        <v>72</v>
      </c>
      <c r="S7" s="3">
        <f t="shared" si="3"/>
        <v>8</v>
      </c>
      <c r="T7" s="3" t="s">
        <v>73</v>
      </c>
      <c r="U7" s="3" t="s">
        <v>74</v>
      </c>
      <c r="V7" s="3" t="s">
        <v>75</v>
      </c>
      <c r="W7" s="13" t="s">
        <v>13870</v>
      </c>
    </row>
    <row r="8" spans="1:23">
      <c r="A8" s="10" t="s">
        <v>77</v>
      </c>
      <c r="B8" s="14" t="s">
        <v>13081</v>
      </c>
      <c r="C8" s="14" t="s">
        <v>13858</v>
      </c>
      <c r="D8" s="1">
        <v>176.63</v>
      </c>
      <c r="E8" s="1">
        <v>499</v>
      </c>
      <c r="F8" s="1">
        <f>[1]!Table1[[#This Row],[Actual_price]]*[1]!Table1[[#This Row],[Rating_count]]</f>
        <v>7578812</v>
      </c>
      <c r="G8" s="11" t="str">
        <f>IF([1]!Table1[[#This Row],[Actual_price]]&lt;200,"&lt;200",IF([1]!Table1[[#This Row],[Actual_price]]&lt;=500,"200–500","&gt;500"))</f>
        <v>200–500</v>
      </c>
      <c r="H8" s="12">
        <v>0.65</v>
      </c>
      <c r="I8" s="14">
        <v>4.0999999999999996</v>
      </c>
      <c r="J8" s="9">
        <v>15188</v>
      </c>
      <c r="K8" s="9" t="str">
        <f t="shared" si="0"/>
        <v>High</v>
      </c>
      <c r="L8" s="9">
        <f>ROUND([1]!Table1[[#This Row],[Rating]],0)</f>
        <v>4</v>
      </c>
      <c r="M8" s="9">
        <f t="shared" si="1"/>
        <v>62270.799999999996</v>
      </c>
      <c r="N8" s="14" t="s">
        <v>13871</v>
      </c>
      <c r="O8" s="14" t="s">
        <v>80</v>
      </c>
      <c r="P8" s="14">
        <f t="shared" si="2"/>
        <v>8</v>
      </c>
      <c r="Q8" s="14" t="s">
        <v>81</v>
      </c>
      <c r="R8" s="14" t="s">
        <v>82</v>
      </c>
      <c r="S8" s="14">
        <f t="shared" si="3"/>
        <v>8</v>
      </c>
      <c r="T8" s="14" t="s">
        <v>83</v>
      </c>
      <c r="U8" s="14" t="s">
        <v>13872</v>
      </c>
      <c r="V8" s="14" t="s">
        <v>85</v>
      </c>
      <c r="W8" s="5" t="s">
        <v>13873</v>
      </c>
    </row>
    <row r="9" spans="1:23">
      <c r="A9" s="2" t="s">
        <v>87</v>
      </c>
      <c r="B9" s="3" t="s">
        <v>13082</v>
      </c>
      <c r="C9" s="3" t="s">
        <v>13858</v>
      </c>
      <c r="D9" s="4">
        <v>229</v>
      </c>
      <c r="E9" s="4">
        <v>299</v>
      </c>
      <c r="F9" s="4">
        <f>[1]!Table1[[#This Row],[Actual_price]]*[1]!Table1[[#This Row],[Rating_count]]</f>
        <v>9092889</v>
      </c>
      <c r="G9" s="6" t="str">
        <f>IF([1]!Table1[[#This Row],[Actual_price]]&lt;200,"&lt;200",IF([1]!Table1[[#This Row],[Actual_price]]&lt;=500,"200–500","&gt;500"))</f>
        <v>200–500</v>
      </c>
      <c r="H9" s="15">
        <v>0.23</v>
      </c>
      <c r="I9" s="3">
        <v>4.3</v>
      </c>
      <c r="J9" s="31">
        <v>30411</v>
      </c>
      <c r="K9" s="31" t="str">
        <f t="shared" si="0"/>
        <v>low</v>
      </c>
      <c r="L9" s="31">
        <f>ROUND([1]!Table1[[#This Row],[Rating]],0)</f>
        <v>4</v>
      </c>
      <c r="M9" s="31">
        <f t="shared" si="1"/>
        <v>130767.29999999999</v>
      </c>
      <c r="N9" s="3" t="s">
        <v>13874</v>
      </c>
      <c r="O9" s="3" t="s">
        <v>90</v>
      </c>
      <c r="P9" s="3">
        <f t="shared" si="2"/>
        <v>8</v>
      </c>
      <c r="Q9" s="3" t="s">
        <v>91</v>
      </c>
      <c r="R9" s="3" t="s">
        <v>92</v>
      </c>
      <c r="S9" s="3">
        <f t="shared" si="3"/>
        <v>8</v>
      </c>
      <c r="T9" s="3" t="s">
        <v>93</v>
      </c>
      <c r="U9" s="3" t="s">
        <v>13875</v>
      </c>
      <c r="V9" s="3" t="s">
        <v>95</v>
      </c>
      <c r="W9" s="13" t="s">
        <v>13876</v>
      </c>
    </row>
    <row r="10" spans="1:23">
      <c r="A10" s="10" t="s">
        <v>97</v>
      </c>
      <c r="B10" s="14" t="s">
        <v>13877</v>
      </c>
      <c r="C10" s="14" t="s">
        <v>13858</v>
      </c>
      <c r="D10" s="1">
        <v>499</v>
      </c>
      <c r="E10" s="1">
        <v>999</v>
      </c>
      <c r="F10" s="1">
        <f>[1]!Table1[[#This Row],[Actual_price]]*[1]!Table1[[#This Row],[Rating_count]]</f>
        <v>179511309</v>
      </c>
      <c r="G10" s="11" t="str">
        <f>IF([1]!Table1[[#This Row],[Actual_price]]&lt;200,"&lt;200",IF([1]!Table1[[#This Row],[Actual_price]]&lt;=500,"200–500","&gt;500"))</f>
        <v>&gt;500</v>
      </c>
      <c r="H10" s="12">
        <v>0.5</v>
      </c>
      <c r="I10" s="14">
        <v>4.2</v>
      </c>
      <c r="J10" s="9">
        <v>179691</v>
      </c>
      <c r="K10" s="9" t="str">
        <f t="shared" si="0"/>
        <v>High</v>
      </c>
      <c r="L10" s="9">
        <f>ROUND([1]!Table1[[#This Row],[Rating]],0)</f>
        <v>4</v>
      </c>
      <c r="M10" s="9">
        <f t="shared" si="1"/>
        <v>754702.20000000007</v>
      </c>
      <c r="N10" s="14" t="s">
        <v>13878</v>
      </c>
      <c r="O10" s="14" t="s">
        <v>101</v>
      </c>
      <c r="P10" s="14">
        <f t="shared" si="2"/>
        <v>8</v>
      </c>
      <c r="Q10" s="14" t="s">
        <v>102</v>
      </c>
      <c r="R10" s="14" t="s">
        <v>103</v>
      </c>
      <c r="S10" s="14">
        <f t="shared" si="3"/>
        <v>8</v>
      </c>
      <c r="T10" s="14" t="s">
        <v>104</v>
      </c>
      <c r="U10" s="14" t="s">
        <v>13879</v>
      </c>
      <c r="V10" s="14" t="s">
        <v>106</v>
      </c>
      <c r="W10" s="5" t="s">
        <v>13880</v>
      </c>
    </row>
    <row r="11" spans="1:23">
      <c r="A11" s="2" t="s">
        <v>108</v>
      </c>
      <c r="B11" s="3" t="s">
        <v>13076</v>
      </c>
      <c r="C11" s="3" t="s">
        <v>13858</v>
      </c>
      <c r="D11" s="4">
        <v>199</v>
      </c>
      <c r="E11" s="4">
        <v>299</v>
      </c>
      <c r="F11" s="4">
        <f>[1]!Table1[[#This Row],[Actual_price]]*[1]!Table1[[#This Row],[Rating_count]]</f>
        <v>13154206</v>
      </c>
      <c r="G11" s="6" t="str">
        <f>IF([1]!Table1[[#This Row],[Actual_price]]&lt;200,"&lt;200",IF([1]!Table1[[#This Row],[Actual_price]]&lt;=500,"200–500","&gt;500"))</f>
        <v>200–500</v>
      </c>
      <c r="H11" s="15">
        <v>0.33</v>
      </c>
      <c r="I11" s="3">
        <v>4</v>
      </c>
      <c r="J11" s="31">
        <v>43994</v>
      </c>
      <c r="K11" s="31" t="str">
        <f t="shared" si="0"/>
        <v>low</v>
      </c>
      <c r="L11" s="31">
        <f>ROUND([1]!Table1[[#This Row],[Rating]],0)</f>
        <v>4</v>
      </c>
      <c r="M11" s="31">
        <f t="shared" si="1"/>
        <v>175976</v>
      </c>
      <c r="N11" s="3" t="s">
        <v>13881</v>
      </c>
      <c r="O11" s="3" t="s">
        <v>30</v>
      </c>
      <c r="P11" s="3">
        <f t="shared" si="2"/>
        <v>8</v>
      </c>
      <c r="Q11" s="3" t="s">
        <v>31</v>
      </c>
      <c r="R11" s="3" t="s">
        <v>32</v>
      </c>
      <c r="S11" s="3">
        <f t="shared" si="3"/>
        <v>8</v>
      </c>
      <c r="T11" s="3" t="s">
        <v>33</v>
      </c>
      <c r="U11" s="3" t="s">
        <v>34</v>
      </c>
      <c r="V11" s="3" t="s">
        <v>111</v>
      </c>
      <c r="W11" s="13" t="s">
        <v>13882</v>
      </c>
    </row>
    <row r="12" spans="1:23">
      <c r="A12" s="10" t="s">
        <v>113</v>
      </c>
      <c r="B12" s="14" t="s">
        <v>13079</v>
      </c>
      <c r="C12" s="14" t="s">
        <v>13858</v>
      </c>
      <c r="D12" s="1">
        <v>154</v>
      </c>
      <c r="E12" s="1">
        <v>339</v>
      </c>
      <c r="F12" s="1">
        <f>[1]!Table1[[#This Row],[Actual_price]]*[1]!Table1[[#This Row],[Rating_count]]</f>
        <v>4539549</v>
      </c>
      <c r="G12" s="11" t="str">
        <f>IF([1]!Table1[[#This Row],[Actual_price]]&lt;200,"&lt;200",IF([1]!Table1[[#This Row],[Actual_price]]&lt;=500,"200–500","&gt;500"))</f>
        <v>200–500</v>
      </c>
      <c r="H12" s="12">
        <v>0.55000000000000004</v>
      </c>
      <c r="I12" s="14">
        <v>4.3</v>
      </c>
      <c r="J12" s="9">
        <v>13391</v>
      </c>
      <c r="K12" s="9" t="str">
        <f t="shared" si="0"/>
        <v>High</v>
      </c>
      <c r="L12" s="9">
        <f>ROUND([1]!Table1[[#This Row],[Rating]],0)</f>
        <v>4</v>
      </c>
      <c r="M12" s="9">
        <f t="shared" si="1"/>
        <v>57581.299999999996</v>
      </c>
      <c r="N12" s="14" t="s">
        <v>13883</v>
      </c>
      <c r="O12" s="14" t="s">
        <v>116</v>
      </c>
      <c r="P12" s="14">
        <f t="shared" si="2"/>
        <v>8</v>
      </c>
      <c r="Q12" s="14" t="s">
        <v>117</v>
      </c>
      <c r="R12" s="14" t="s">
        <v>118</v>
      </c>
      <c r="S12" s="14">
        <f t="shared" si="3"/>
        <v>8</v>
      </c>
      <c r="T12" s="14" t="s">
        <v>119</v>
      </c>
      <c r="U12" s="14" t="s">
        <v>13884</v>
      </c>
      <c r="V12" s="14" t="s">
        <v>121</v>
      </c>
      <c r="W12" s="5" t="s">
        <v>13885</v>
      </c>
    </row>
    <row r="13" spans="1:23">
      <c r="A13" s="2" t="s">
        <v>123</v>
      </c>
      <c r="B13" s="3" t="s">
        <v>13084</v>
      </c>
      <c r="C13" s="3" t="s">
        <v>13858</v>
      </c>
      <c r="D13" s="4">
        <v>299</v>
      </c>
      <c r="E13" s="4">
        <v>799</v>
      </c>
      <c r="F13" s="4">
        <f>[1]!Table1[[#This Row],[Actual_price]]*[1]!Table1[[#This Row],[Rating_count]]</f>
        <v>75396037</v>
      </c>
      <c r="G13" s="6" t="str">
        <f>IF([1]!Table1[[#This Row],[Actual_price]]&lt;200,"&lt;200",IF([1]!Table1[[#This Row],[Actual_price]]&lt;=500,"200–500","&gt;500"))</f>
        <v>&gt;500</v>
      </c>
      <c r="H13" s="15">
        <v>0.63</v>
      </c>
      <c r="I13" s="3">
        <v>4.2</v>
      </c>
      <c r="J13" s="31">
        <v>94363</v>
      </c>
      <c r="K13" s="31" t="str">
        <f t="shared" si="0"/>
        <v>High</v>
      </c>
      <c r="L13" s="31">
        <f>ROUND([1]!Table1[[#This Row],[Rating]],0)</f>
        <v>4</v>
      </c>
      <c r="M13" s="31">
        <f t="shared" si="1"/>
        <v>396324.60000000003</v>
      </c>
      <c r="N13" s="3" t="s">
        <v>13886</v>
      </c>
      <c r="O13" s="3" t="s">
        <v>50</v>
      </c>
      <c r="P13" s="3">
        <f t="shared" si="2"/>
        <v>8</v>
      </c>
      <c r="Q13" s="3" t="s">
        <v>51</v>
      </c>
      <c r="R13" s="3" t="s">
        <v>52</v>
      </c>
      <c r="S13" s="3">
        <f t="shared" si="3"/>
        <v>8</v>
      </c>
      <c r="T13" s="3" t="s">
        <v>53</v>
      </c>
      <c r="U13" s="3" t="s">
        <v>54</v>
      </c>
      <c r="V13" s="3" t="s">
        <v>126</v>
      </c>
      <c r="W13" s="13" t="s">
        <v>13887</v>
      </c>
    </row>
    <row r="14" spans="1:23">
      <c r="A14" s="10" t="s">
        <v>128</v>
      </c>
      <c r="B14" s="14" t="s">
        <v>13085</v>
      </c>
      <c r="C14" s="14" t="s">
        <v>13888</v>
      </c>
      <c r="D14" s="1">
        <v>219</v>
      </c>
      <c r="E14" s="1">
        <v>700</v>
      </c>
      <c r="F14" s="1">
        <f>[1]!Table1[[#This Row],[Actual_price]]*[1]!Table1[[#This Row],[Rating_count]]</f>
        <v>298881100</v>
      </c>
      <c r="G14" s="11" t="str">
        <f>IF([1]!Table1[[#This Row],[Actual_price]]&lt;200,"&lt;200",IF([1]!Table1[[#This Row],[Actual_price]]&lt;=500,"200–500","&gt;500"))</f>
        <v>&gt;500</v>
      </c>
      <c r="H14" s="12">
        <v>0.69</v>
      </c>
      <c r="I14" s="14">
        <v>4.4000000000000004</v>
      </c>
      <c r="J14" s="9">
        <v>426973</v>
      </c>
      <c r="K14" s="9" t="str">
        <f t="shared" si="0"/>
        <v>High</v>
      </c>
      <c r="L14" s="9">
        <f>ROUND([1]!Table1[[#This Row],[Rating]],0)</f>
        <v>4</v>
      </c>
      <c r="M14" s="9">
        <f t="shared" si="1"/>
        <v>1878681.2000000002</v>
      </c>
      <c r="N14" s="14" t="s">
        <v>13889</v>
      </c>
      <c r="O14" s="14" t="s">
        <v>132</v>
      </c>
      <c r="P14" s="14">
        <f t="shared" si="2"/>
        <v>8</v>
      </c>
      <c r="Q14" s="14" t="s">
        <v>133</v>
      </c>
      <c r="R14" s="14" t="s">
        <v>134</v>
      </c>
      <c r="S14" s="14">
        <f t="shared" si="3"/>
        <v>8</v>
      </c>
      <c r="T14" s="14" t="s">
        <v>135</v>
      </c>
      <c r="U14" s="14" t="s">
        <v>136</v>
      </c>
      <c r="V14" s="14" t="s">
        <v>137</v>
      </c>
      <c r="W14" s="5" t="s">
        <v>13890</v>
      </c>
    </row>
    <row r="15" spans="1:23">
      <c r="A15" s="2" t="s">
        <v>139</v>
      </c>
      <c r="B15" s="3" t="s">
        <v>13079</v>
      </c>
      <c r="C15" s="3" t="s">
        <v>13858</v>
      </c>
      <c r="D15" s="4">
        <v>350</v>
      </c>
      <c r="E15" s="4">
        <v>899</v>
      </c>
      <c r="F15" s="4">
        <f>[1]!Table1[[#This Row],[Actual_price]]*[1]!Table1[[#This Row],[Rating_count]]</f>
        <v>2033538</v>
      </c>
      <c r="G15" s="6" t="str">
        <f>IF([1]!Table1[[#This Row],[Actual_price]]&lt;200,"&lt;200",IF([1]!Table1[[#This Row],[Actual_price]]&lt;=500,"200–500","&gt;500"))</f>
        <v>&gt;500</v>
      </c>
      <c r="H15" s="15">
        <v>0.61</v>
      </c>
      <c r="I15" s="3">
        <v>4.2</v>
      </c>
      <c r="J15" s="31">
        <v>2262</v>
      </c>
      <c r="K15" s="31" t="str">
        <f t="shared" si="0"/>
        <v>High</v>
      </c>
      <c r="L15" s="31">
        <f>ROUND([1]!Table1[[#This Row],[Rating]],0)</f>
        <v>4</v>
      </c>
      <c r="M15" s="31">
        <f t="shared" si="1"/>
        <v>9500.4</v>
      </c>
      <c r="N15" s="3" t="s">
        <v>13891</v>
      </c>
      <c r="O15" s="3" t="s">
        <v>142</v>
      </c>
      <c r="P15" s="3">
        <f t="shared" si="2"/>
        <v>8</v>
      </c>
      <c r="Q15" s="3" t="s">
        <v>143</v>
      </c>
      <c r="R15" s="3" t="s">
        <v>144</v>
      </c>
      <c r="S15" s="3">
        <f t="shared" si="3"/>
        <v>8</v>
      </c>
      <c r="T15" s="3" t="s">
        <v>145</v>
      </c>
      <c r="U15" s="3" t="s">
        <v>146</v>
      </c>
      <c r="V15" s="3" t="s">
        <v>147</v>
      </c>
      <c r="W15" s="13" t="s">
        <v>13892</v>
      </c>
    </row>
    <row r="16" spans="1:23">
      <c r="A16" s="10" t="s">
        <v>149</v>
      </c>
      <c r="B16" s="14" t="s">
        <v>13079</v>
      </c>
      <c r="C16" s="14" t="s">
        <v>13858</v>
      </c>
      <c r="D16" s="1">
        <v>159</v>
      </c>
      <c r="E16" s="1">
        <v>399</v>
      </c>
      <c r="F16" s="1">
        <f>[1]!Table1[[#This Row],[Actual_price]]*[1]!Table1[[#This Row],[Rating_count]]</f>
        <v>1902432</v>
      </c>
      <c r="G16" s="11" t="str">
        <f>IF([1]!Table1[[#This Row],[Actual_price]]&lt;200,"&lt;200",IF([1]!Table1[[#This Row],[Actual_price]]&lt;=500,"200–500","&gt;500"))</f>
        <v>200–500</v>
      </c>
      <c r="H16" s="12">
        <v>0.6</v>
      </c>
      <c r="I16" s="14">
        <v>4.0999999999999996</v>
      </c>
      <c r="J16" s="9">
        <v>4768</v>
      </c>
      <c r="K16" s="9" t="str">
        <f t="shared" si="0"/>
        <v>High</v>
      </c>
      <c r="L16" s="9">
        <f>ROUND([1]!Table1[[#This Row],[Rating]],0)</f>
        <v>4</v>
      </c>
      <c r="M16" s="9">
        <f t="shared" si="1"/>
        <v>19548.8</v>
      </c>
      <c r="N16" s="14" t="s">
        <v>13867</v>
      </c>
      <c r="O16" s="14" t="s">
        <v>151</v>
      </c>
      <c r="P16" s="14">
        <f t="shared" si="2"/>
        <v>8</v>
      </c>
      <c r="Q16" s="14" t="s">
        <v>152</v>
      </c>
      <c r="R16" s="14" t="s">
        <v>153</v>
      </c>
      <c r="S16" s="14">
        <f t="shared" si="3"/>
        <v>8</v>
      </c>
      <c r="T16" s="14" t="s">
        <v>154</v>
      </c>
      <c r="U16" s="14" t="s">
        <v>13893</v>
      </c>
      <c r="V16" s="14" t="s">
        <v>156</v>
      </c>
      <c r="W16" s="5" t="s">
        <v>13894</v>
      </c>
    </row>
    <row r="17" spans="1:23">
      <c r="A17" s="2" t="s">
        <v>158</v>
      </c>
      <c r="B17" s="3" t="s">
        <v>13086</v>
      </c>
      <c r="C17" s="3" t="s">
        <v>13858</v>
      </c>
      <c r="D17" s="4">
        <v>349</v>
      </c>
      <c r="E17" s="4">
        <v>399</v>
      </c>
      <c r="F17" s="4">
        <f>[1]!Table1[[#This Row],[Actual_price]]*[1]!Table1[[#This Row],[Rating_count]]</f>
        <v>7484043</v>
      </c>
      <c r="G17" s="6" t="str">
        <f>IF([1]!Table1[[#This Row],[Actual_price]]&lt;200,"&lt;200",IF([1]!Table1[[#This Row],[Actual_price]]&lt;=500,"200–500","&gt;500"))</f>
        <v>200–500</v>
      </c>
      <c r="H17" s="15">
        <v>0.13</v>
      </c>
      <c r="I17" s="3">
        <v>4.4000000000000004</v>
      </c>
      <c r="J17" s="31">
        <v>18757</v>
      </c>
      <c r="K17" s="31" t="str">
        <f t="shared" si="0"/>
        <v>low</v>
      </c>
      <c r="L17" s="31">
        <f>ROUND([1]!Table1[[#This Row],[Rating]],0)</f>
        <v>4</v>
      </c>
      <c r="M17" s="31">
        <f t="shared" si="1"/>
        <v>82530.8</v>
      </c>
      <c r="N17" s="3" t="s">
        <v>13895</v>
      </c>
      <c r="O17" s="3" t="s">
        <v>161</v>
      </c>
      <c r="P17" s="3">
        <f t="shared" si="2"/>
        <v>8</v>
      </c>
      <c r="Q17" s="3" t="s">
        <v>162</v>
      </c>
      <c r="R17" s="3" t="s">
        <v>163</v>
      </c>
      <c r="S17" s="3">
        <f t="shared" si="3"/>
        <v>8</v>
      </c>
      <c r="T17" s="3" t="s">
        <v>13896</v>
      </c>
      <c r="U17" s="3" t="s">
        <v>165</v>
      </c>
      <c r="V17" s="3" t="s">
        <v>166</v>
      </c>
      <c r="W17" s="13" t="s">
        <v>13897</v>
      </c>
    </row>
    <row r="18" spans="1:23">
      <c r="A18" s="10" t="s">
        <v>168</v>
      </c>
      <c r="B18" s="14" t="s">
        <v>13898</v>
      </c>
      <c r="C18" s="7" t="s">
        <v>13888</v>
      </c>
      <c r="D18" s="1">
        <v>13999</v>
      </c>
      <c r="E18" s="1">
        <v>24999</v>
      </c>
      <c r="F18" s="1">
        <f>[1]!Table1[[#This Row],[Actual_price]]*[1]!Table1[[#This Row],[Rating_count]]</f>
        <v>820967160</v>
      </c>
      <c r="G18" s="11" t="str">
        <f>IF([1]!Table1[[#This Row],[Actual_price]]&lt;200,"&lt;200",IF([1]!Table1[[#This Row],[Actual_price]]&lt;=500,"200–500","&gt;500"))</f>
        <v>&gt;500</v>
      </c>
      <c r="H18" s="12">
        <v>0.44</v>
      </c>
      <c r="I18" s="14">
        <v>4.2</v>
      </c>
      <c r="J18" s="9">
        <v>32840</v>
      </c>
      <c r="K18" s="9" t="str">
        <f t="shared" si="0"/>
        <v>low</v>
      </c>
      <c r="L18" s="9">
        <f>ROUND([1]!Table1[[#This Row],[Rating]],0)</f>
        <v>4</v>
      </c>
      <c r="M18" s="9">
        <f t="shared" si="1"/>
        <v>137928</v>
      </c>
      <c r="N18" s="14" t="s">
        <v>13899</v>
      </c>
      <c r="O18" s="14" t="s">
        <v>172</v>
      </c>
      <c r="P18" s="14">
        <f t="shared" si="2"/>
        <v>8</v>
      </c>
      <c r="Q18" s="14" t="s">
        <v>173</v>
      </c>
      <c r="R18" s="14" t="s">
        <v>174</v>
      </c>
      <c r="S18" s="14">
        <f t="shared" si="3"/>
        <v>8</v>
      </c>
      <c r="T18" s="14" t="s">
        <v>175</v>
      </c>
      <c r="U18" s="14" t="s">
        <v>176</v>
      </c>
      <c r="V18" s="14" t="s">
        <v>177</v>
      </c>
      <c r="W18" s="5" t="s">
        <v>13900</v>
      </c>
    </row>
    <row r="19" spans="1:23">
      <c r="A19" s="2" t="s">
        <v>179</v>
      </c>
      <c r="B19" s="3" t="s">
        <v>13076</v>
      </c>
      <c r="C19" s="3" t="s">
        <v>13858</v>
      </c>
      <c r="D19" s="4">
        <v>249</v>
      </c>
      <c r="E19" s="4">
        <v>399</v>
      </c>
      <c r="F19" s="4">
        <f>[1]!Table1[[#This Row],[Actual_price]]*[1]!Table1[[#This Row],[Rating_count]]</f>
        <v>17553606</v>
      </c>
      <c r="G19" s="6" t="str">
        <f>IF([1]!Table1[[#This Row],[Actual_price]]&lt;200,"&lt;200",IF([1]!Table1[[#This Row],[Actual_price]]&lt;=500,"200–500","&gt;500"))</f>
        <v>200–500</v>
      </c>
      <c r="H19" s="15">
        <v>0.38</v>
      </c>
      <c r="I19" s="3">
        <v>4</v>
      </c>
      <c r="J19" s="31">
        <v>43994</v>
      </c>
      <c r="K19" s="31" t="str">
        <f t="shared" si="0"/>
        <v>low</v>
      </c>
      <c r="L19" s="31">
        <f>ROUND([1]!Table1[[#This Row],[Rating]],0)</f>
        <v>4</v>
      </c>
      <c r="M19" s="31">
        <f t="shared" si="1"/>
        <v>175976</v>
      </c>
      <c r="N19" s="3" t="s">
        <v>13901</v>
      </c>
      <c r="O19" s="3" t="s">
        <v>30</v>
      </c>
      <c r="P19" s="3">
        <f t="shared" si="2"/>
        <v>8</v>
      </c>
      <c r="Q19" s="3" t="s">
        <v>31</v>
      </c>
      <c r="R19" s="3" t="s">
        <v>32</v>
      </c>
      <c r="S19" s="3">
        <f t="shared" si="3"/>
        <v>8</v>
      </c>
      <c r="T19" s="3" t="s">
        <v>33</v>
      </c>
      <c r="U19" s="3" t="s">
        <v>34</v>
      </c>
      <c r="V19" s="3" t="s">
        <v>182</v>
      </c>
      <c r="W19" s="13" t="s">
        <v>13902</v>
      </c>
    </row>
    <row r="20" spans="1:23">
      <c r="A20" s="10" t="s">
        <v>184</v>
      </c>
      <c r="B20" s="14" t="s">
        <v>13088</v>
      </c>
      <c r="C20" s="14" t="s">
        <v>13858</v>
      </c>
      <c r="D20" s="1">
        <v>199</v>
      </c>
      <c r="E20" s="1">
        <v>499</v>
      </c>
      <c r="F20" s="1">
        <f>[1]!Table1[[#This Row],[Actual_price]]*[1]!Table1[[#This Row],[Rating_count]]</f>
        <v>6509455</v>
      </c>
      <c r="G20" s="11" t="str">
        <f>IF([1]!Table1[[#This Row],[Actual_price]]&lt;200,"&lt;200",IF([1]!Table1[[#This Row],[Actual_price]]&lt;=500,"200–500","&gt;500"))</f>
        <v>200–500</v>
      </c>
      <c r="H20" s="12">
        <v>0.6</v>
      </c>
      <c r="I20" s="14">
        <v>4.0999999999999996</v>
      </c>
      <c r="J20" s="9">
        <v>13045</v>
      </c>
      <c r="K20" s="9" t="str">
        <f t="shared" si="0"/>
        <v>High</v>
      </c>
      <c r="L20" s="9">
        <f>ROUND([1]!Table1[[#This Row],[Rating]],0)</f>
        <v>4</v>
      </c>
      <c r="M20" s="9">
        <f t="shared" si="1"/>
        <v>53484.499999999993</v>
      </c>
      <c r="N20" s="14" t="s">
        <v>13903</v>
      </c>
      <c r="O20" s="14" t="s">
        <v>187</v>
      </c>
      <c r="P20" s="14">
        <f t="shared" si="2"/>
        <v>8</v>
      </c>
      <c r="Q20" s="14" t="s">
        <v>188</v>
      </c>
      <c r="R20" s="14" t="s">
        <v>189</v>
      </c>
      <c r="S20" s="14">
        <f t="shared" si="3"/>
        <v>8</v>
      </c>
      <c r="T20" s="14" t="s">
        <v>190</v>
      </c>
      <c r="U20" s="14" t="s">
        <v>191</v>
      </c>
      <c r="V20" s="14" t="s">
        <v>192</v>
      </c>
      <c r="W20" s="5" t="s">
        <v>13904</v>
      </c>
    </row>
    <row r="21" spans="1:23">
      <c r="A21" s="2" t="s">
        <v>194</v>
      </c>
      <c r="B21" s="3" t="s">
        <v>13905</v>
      </c>
      <c r="C21" s="28" t="s">
        <v>13888</v>
      </c>
      <c r="D21" s="4">
        <v>13490</v>
      </c>
      <c r="E21" s="4">
        <v>21990</v>
      </c>
      <c r="F21" s="4">
        <f>[1]!Table1[[#This Row],[Actual_price]]*[1]!Table1[[#This Row],[Rating_count]]</f>
        <v>263352240</v>
      </c>
      <c r="G21" s="6" t="str">
        <f>IF([1]!Table1[[#This Row],[Actual_price]]&lt;200,"&lt;200",IF([1]!Table1[[#This Row],[Actual_price]]&lt;=500,"200–500","&gt;500"))</f>
        <v>&gt;500</v>
      </c>
      <c r="H21" s="15">
        <v>0.39</v>
      </c>
      <c r="I21" s="3">
        <v>4.3</v>
      </c>
      <c r="J21" s="31">
        <v>11976</v>
      </c>
      <c r="K21" s="31" t="str">
        <f t="shared" si="0"/>
        <v>low</v>
      </c>
      <c r="L21" s="31">
        <f>ROUND([1]!Table1[[#This Row],[Rating]],0)</f>
        <v>4</v>
      </c>
      <c r="M21" s="31">
        <f t="shared" si="1"/>
        <v>51496.799999999996</v>
      </c>
      <c r="N21" s="3" t="s">
        <v>13906</v>
      </c>
      <c r="O21" s="3" t="s">
        <v>197</v>
      </c>
      <c r="P21" s="3">
        <f t="shared" si="2"/>
        <v>8</v>
      </c>
      <c r="Q21" s="3" t="s">
        <v>198</v>
      </c>
      <c r="R21" s="3" t="s">
        <v>199</v>
      </c>
      <c r="S21" s="3">
        <f t="shared" si="3"/>
        <v>8</v>
      </c>
      <c r="T21" s="3" t="s">
        <v>200</v>
      </c>
      <c r="U21" s="3" t="s">
        <v>201</v>
      </c>
      <c r="V21" s="3" t="s">
        <v>202</v>
      </c>
      <c r="W21" s="13" t="s">
        <v>13907</v>
      </c>
    </row>
    <row r="22" spans="1:23">
      <c r="A22" s="10" t="s">
        <v>204</v>
      </c>
      <c r="B22" s="14" t="s">
        <v>13090</v>
      </c>
      <c r="C22" s="14" t="s">
        <v>13858</v>
      </c>
      <c r="D22" s="1">
        <v>970</v>
      </c>
      <c r="E22" s="1">
        <v>1799</v>
      </c>
      <c r="F22" s="1">
        <f>[1]!Table1[[#This Row],[Actual_price]]*[1]!Table1[[#This Row],[Rating_count]]</f>
        <v>1466185</v>
      </c>
      <c r="G22" s="11" t="str">
        <f>IF([1]!Table1[[#This Row],[Actual_price]]&lt;200,"&lt;200",IF([1]!Table1[[#This Row],[Actual_price]]&lt;=500,"200–500","&gt;500"))</f>
        <v>&gt;500</v>
      </c>
      <c r="H22" s="12">
        <v>0.46</v>
      </c>
      <c r="I22" s="14">
        <v>4.5</v>
      </c>
      <c r="J22" s="9">
        <v>815</v>
      </c>
      <c r="K22" s="9" t="str">
        <f t="shared" si="0"/>
        <v>low</v>
      </c>
      <c r="L22" s="9">
        <f>ROUND([1]!Table1[[#This Row],[Rating]],0)</f>
        <v>5</v>
      </c>
      <c r="M22" s="9">
        <f t="shared" si="1"/>
        <v>3667.5</v>
      </c>
      <c r="N22" s="14" t="s">
        <v>13908</v>
      </c>
      <c r="O22" s="14" t="s">
        <v>207</v>
      </c>
      <c r="P22" s="14">
        <f t="shared" si="2"/>
        <v>8</v>
      </c>
      <c r="Q22" s="14" t="s">
        <v>208</v>
      </c>
      <c r="R22" s="14" t="s">
        <v>209</v>
      </c>
      <c r="S22" s="14">
        <f t="shared" si="3"/>
        <v>8</v>
      </c>
      <c r="T22" s="14" t="s">
        <v>210</v>
      </c>
      <c r="U22" s="14" t="s">
        <v>13909</v>
      </c>
      <c r="V22" s="14" t="s">
        <v>212</v>
      </c>
      <c r="W22" s="5" t="s">
        <v>13910</v>
      </c>
    </row>
    <row r="23" spans="1:23">
      <c r="A23" s="2" t="s">
        <v>214</v>
      </c>
      <c r="B23" s="3" t="s">
        <v>13091</v>
      </c>
      <c r="C23" s="3" t="s">
        <v>13888</v>
      </c>
      <c r="D23" s="4">
        <v>279</v>
      </c>
      <c r="E23" s="4">
        <v>499</v>
      </c>
      <c r="F23" s="4">
        <f>[1]!Table1[[#This Row],[Actual_price]]*[1]!Table1[[#This Row],[Rating_count]]</f>
        <v>5470038</v>
      </c>
      <c r="G23" s="6" t="str">
        <f>IF([1]!Table1[[#This Row],[Actual_price]]&lt;200,"&lt;200",IF([1]!Table1[[#This Row],[Actual_price]]&lt;=500,"200–500","&gt;500"))</f>
        <v>200–500</v>
      </c>
      <c r="H23" s="15">
        <v>0.44</v>
      </c>
      <c r="I23" s="3">
        <v>3.7</v>
      </c>
      <c r="J23" s="31">
        <v>10962</v>
      </c>
      <c r="K23" s="31" t="str">
        <f t="shared" si="0"/>
        <v>low</v>
      </c>
      <c r="L23" s="31">
        <f>ROUND([1]!Table1[[#This Row],[Rating]],0)</f>
        <v>4</v>
      </c>
      <c r="M23" s="31">
        <f t="shared" si="1"/>
        <v>40559.4</v>
      </c>
      <c r="N23" s="3" t="s">
        <v>13911</v>
      </c>
      <c r="O23" s="3" t="s">
        <v>217</v>
      </c>
      <c r="P23" s="3">
        <f t="shared" si="2"/>
        <v>8</v>
      </c>
      <c r="Q23" s="3" t="s">
        <v>218</v>
      </c>
      <c r="R23" s="3" t="s">
        <v>219</v>
      </c>
      <c r="S23" s="3">
        <f t="shared" si="3"/>
        <v>8</v>
      </c>
      <c r="T23" s="3" t="s">
        <v>220</v>
      </c>
      <c r="U23" s="3" t="s">
        <v>221</v>
      </c>
      <c r="V23" s="3" t="s">
        <v>222</v>
      </c>
      <c r="W23" s="13" t="s">
        <v>13912</v>
      </c>
    </row>
    <row r="24" spans="1:23">
      <c r="A24" s="10" t="s">
        <v>224</v>
      </c>
      <c r="B24" s="14" t="s">
        <v>13913</v>
      </c>
      <c r="C24" s="7" t="s">
        <v>13888</v>
      </c>
      <c r="D24" s="1">
        <v>13490</v>
      </c>
      <c r="E24" s="1">
        <v>22900</v>
      </c>
      <c r="F24" s="1">
        <f>[1]!Table1[[#This Row],[Actual_price]]*[1]!Table1[[#This Row],[Rating_count]]</f>
        <v>373247100</v>
      </c>
      <c r="G24" s="11" t="str">
        <f>IF([1]!Table1[[#This Row],[Actual_price]]&lt;200,"&lt;200",IF([1]!Table1[[#This Row],[Actual_price]]&lt;=500,"200–500","&gt;500"))</f>
        <v>&gt;500</v>
      </c>
      <c r="H24" s="12">
        <v>0.41</v>
      </c>
      <c r="I24" s="14">
        <v>4.3</v>
      </c>
      <c r="J24" s="9">
        <v>16299</v>
      </c>
      <c r="K24" s="9" t="str">
        <f t="shared" si="0"/>
        <v>low</v>
      </c>
      <c r="L24" s="9">
        <f>ROUND([1]!Table1[[#This Row],[Rating]],0)</f>
        <v>4</v>
      </c>
      <c r="M24" s="9">
        <f t="shared" si="1"/>
        <v>70085.7</v>
      </c>
      <c r="N24" s="14" t="s">
        <v>13914</v>
      </c>
      <c r="O24" s="14" t="s">
        <v>227</v>
      </c>
      <c r="P24" s="14">
        <f t="shared" si="2"/>
        <v>8</v>
      </c>
      <c r="Q24" s="14" t="s">
        <v>228</v>
      </c>
      <c r="R24" s="14" t="s">
        <v>229</v>
      </c>
      <c r="S24" s="14">
        <f t="shared" si="3"/>
        <v>8</v>
      </c>
      <c r="T24" s="14" t="s">
        <v>230</v>
      </c>
      <c r="U24" s="14" t="s">
        <v>231</v>
      </c>
      <c r="V24" s="14" t="s">
        <v>232</v>
      </c>
      <c r="W24" s="5" t="s">
        <v>13915</v>
      </c>
    </row>
    <row r="25" spans="1:23">
      <c r="A25" s="2" t="s">
        <v>234</v>
      </c>
      <c r="B25" s="3" t="s">
        <v>13093</v>
      </c>
      <c r="C25" s="3" t="s">
        <v>13858</v>
      </c>
      <c r="D25" s="4">
        <v>59</v>
      </c>
      <c r="E25" s="4">
        <v>199</v>
      </c>
      <c r="F25" s="4">
        <f>[1]!Table1[[#This Row],[Actual_price]]*[1]!Table1[[#This Row],[Rating_count]]</f>
        <v>1866222</v>
      </c>
      <c r="G25" s="6" t="str">
        <f>IF([1]!Table1[[#This Row],[Actual_price]]&lt;200,"&lt;200",IF([1]!Table1[[#This Row],[Actual_price]]&lt;=500,"200–500","&gt;500"))</f>
        <v>&lt;200</v>
      </c>
      <c r="H25" s="15">
        <v>0.7</v>
      </c>
      <c r="I25" s="3">
        <v>4</v>
      </c>
      <c r="J25" s="31">
        <v>9378</v>
      </c>
      <c r="K25" s="31" t="str">
        <f t="shared" si="0"/>
        <v>High</v>
      </c>
      <c r="L25" s="31">
        <f>ROUND([1]!Table1[[#This Row],[Rating]],0)</f>
        <v>4</v>
      </c>
      <c r="M25" s="31">
        <f t="shared" si="1"/>
        <v>37512</v>
      </c>
      <c r="N25" s="3" t="s">
        <v>13916</v>
      </c>
      <c r="O25" s="3" t="s">
        <v>237</v>
      </c>
      <c r="P25" s="3">
        <f t="shared" si="2"/>
        <v>8</v>
      </c>
      <c r="Q25" s="3" t="s">
        <v>13917</v>
      </c>
      <c r="R25" s="3" t="s">
        <v>239</v>
      </c>
      <c r="S25" s="3">
        <f t="shared" si="3"/>
        <v>8</v>
      </c>
      <c r="T25" s="3" t="s">
        <v>240</v>
      </c>
      <c r="U25" s="3" t="s">
        <v>241</v>
      </c>
      <c r="V25" s="3" t="s">
        <v>242</v>
      </c>
      <c r="W25" s="13" t="s">
        <v>13918</v>
      </c>
    </row>
    <row r="26" spans="1:23">
      <c r="A26" s="10" t="s">
        <v>244</v>
      </c>
      <c r="B26" s="14" t="s">
        <v>13919</v>
      </c>
      <c r="C26" s="7" t="s">
        <v>13888</v>
      </c>
      <c r="D26" s="1">
        <v>11499</v>
      </c>
      <c r="E26" s="1">
        <v>19990</v>
      </c>
      <c r="F26" s="1">
        <f>[1]!Table1[[#This Row],[Actual_price]]*[1]!Table1[[#This Row],[Rating_count]]</f>
        <v>94012970</v>
      </c>
      <c r="G26" s="11" t="str">
        <f>IF([1]!Table1[[#This Row],[Actual_price]]&lt;200,"&lt;200",IF([1]!Table1[[#This Row],[Actual_price]]&lt;=500,"200–500","&gt;500"))</f>
        <v>&gt;500</v>
      </c>
      <c r="H26" s="12">
        <v>0.42</v>
      </c>
      <c r="I26" s="14">
        <v>4.3</v>
      </c>
      <c r="J26" s="9">
        <v>4703</v>
      </c>
      <c r="K26" s="9" t="str">
        <f t="shared" si="0"/>
        <v>low</v>
      </c>
      <c r="L26" s="9">
        <f>ROUND([1]!Table1[[#This Row],[Rating]],0)</f>
        <v>4</v>
      </c>
      <c r="M26" s="9">
        <f t="shared" si="1"/>
        <v>20222.899999999998</v>
      </c>
      <c r="N26" s="14" t="s">
        <v>13920</v>
      </c>
      <c r="O26" s="14" t="s">
        <v>247</v>
      </c>
      <c r="P26" s="14">
        <f t="shared" si="2"/>
        <v>8</v>
      </c>
      <c r="Q26" s="14" t="s">
        <v>248</v>
      </c>
      <c r="R26" s="14" t="s">
        <v>249</v>
      </c>
      <c r="S26" s="14">
        <f t="shared" si="3"/>
        <v>8</v>
      </c>
      <c r="T26" s="14" t="s">
        <v>250</v>
      </c>
      <c r="U26" s="14" t="s">
        <v>13921</v>
      </c>
      <c r="V26" s="14" t="s">
        <v>252</v>
      </c>
      <c r="W26" s="5" t="s">
        <v>13922</v>
      </c>
    </row>
    <row r="27" spans="1:23">
      <c r="A27" s="2" t="s">
        <v>254</v>
      </c>
      <c r="B27" s="3" t="s">
        <v>13095</v>
      </c>
      <c r="C27" s="3" t="s">
        <v>13888</v>
      </c>
      <c r="D27" s="4">
        <v>199</v>
      </c>
      <c r="E27" s="4">
        <v>699</v>
      </c>
      <c r="F27" s="4">
        <f>[1]!Table1[[#This Row],[Actual_price]]*[1]!Table1[[#This Row],[Rating_count]]</f>
        <v>8494947</v>
      </c>
      <c r="G27" s="6" t="str">
        <f>IF([1]!Table1[[#This Row],[Actual_price]]&lt;200,"&lt;200",IF([1]!Table1[[#This Row],[Actual_price]]&lt;=500,"200–500","&gt;500"))</f>
        <v>&gt;500</v>
      </c>
      <c r="H27" s="15">
        <v>0.72</v>
      </c>
      <c r="I27" s="3">
        <v>4.2</v>
      </c>
      <c r="J27" s="31">
        <v>12153</v>
      </c>
      <c r="K27" s="31" t="str">
        <f t="shared" si="0"/>
        <v>High</v>
      </c>
      <c r="L27" s="31">
        <f>ROUND([1]!Table1[[#This Row],[Rating]],0)</f>
        <v>4</v>
      </c>
      <c r="M27" s="31">
        <f t="shared" si="1"/>
        <v>51042.6</v>
      </c>
      <c r="N27" s="3" t="s">
        <v>13923</v>
      </c>
      <c r="O27" s="3" t="s">
        <v>257</v>
      </c>
      <c r="P27" s="3">
        <f t="shared" si="2"/>
        <v>8</v>
      </c>
      <c r="Q27" s="3" t="s">
        <v>258</v>
      </c>
      <c r="R27" s="3" t="s">
        <v>259</v>
      </c>
      <c r="S27" s="3">
        <f t="shared" si="3"/>
        <v>8</v>
      </c>
      <c r="T27" s="3" t="s">
        <v>260</v>
      </c>
      <c r="U27" s="3" t="s">
        <v>13924</v>
      </c>
      <c r="V27" s="3" t="s">
        <v>262</v>
      </c>
      <c r="W27" s="13" t="s">
        <v>13925</v>
      </c>
    </row>
    <row r="28" spans="1:23">
      <c r="A28" s="10" t="s">
        <v>264</v>
      </c>
      <c r="B28" s="14" t="s">
        <v>13926</v>
      </c>
      <c r="C28" s="7" t="s">
        <v>13888</v>
      </c>
      <c r="D28" s="1">
        <v>14999</v>
      </c>
      <c r="E28" s="1">
        <v>19999</v>
      </c>
      <c r="F28" s="1">
        <f>[1]!Table1[[#This Row],[Actual_price]]*[1]!Table1[[#This Row],[Rating_count]]</f>
        <v>697945101</v>
      </c>
      <c r="G28" s="11" t="str">
        <f>IF([1]!Table1[[#This Row],[Actual_price]]&lt;200,"&lt;200",IF([1]!Table1[[#This Row],[Actual_price]]&lt;=500,"200–500","&gt;500"))</f>
        <v>&gt;500</v>
      </c>
      <c r="H28" s="12">
        <v>0.25</v>
      </c>
      <c r="I28" s="14">
        <v>4.2</v>
      </c>
      <c r="J28" s="9">
        <v>34899</v>
      </c>
      <c r="K28" s="9" t="str">
        <f t="shared" si="0"/>
        <v>low</v>
      </c>
      <c r="L28" s="9">
        <f>ROUND([1]!Table1[[#This Row],[Rating]],0)</f>
        <v>4</v>
      </c>
      <c r="M28" s="9">
        <f t="shared" si="1"/>
        <v>146575.80000000002</v>
      </c>
      <c r="N28" s="14" t="s">
        <v>13927</v>
      </c>
      <c r="O28" s="14" t="s">
        <v>267</v>
      </c>
      <c r="P28" s="14">
        <f t="shared" si="2"/>
        <v>8</v>
      </c>
      <c r="Q28" s="14" t="s">
        <v>268</v>
      </c>
      <c r="R28" s="14" t="s">
        <v>269</v>
      </c>
      <c r="S28" s="14">
        <f t="shared" si="3"/>
        <v>8</v>
      </c>
      <c r="T28" s="14" t="s">
        <v>270</v>
      </c>
      <c r="U28" s="14" t="s">
        <v>13928</v>
      </c>
      <c r="V28" s="14" t="s">
        <v>272</v>
      </c>
      <c r="W28" s="5" t="s">
        <v>13929</v>
      </c>
    </row>
    <row r="29" spans="1:23">
      <c r="A29" s="2" t="s">
        <v>274</v>
      </c>
      <c r="B29" s="3" t="s">
        <v>13076</v>
      </c>
      <c r="C29" s="3" t="s">
        <v>13858</v>
      </c>
      <c r="D29" s="4">
        <v>299</v>
      </c>
      <c r="E29" s="4">
        <v>399</v>
      </c>
      <c r="F29" s="4">
        <f>[1]!Table1[[#This Row],[Actual_price]]*[1]!Table1[[#This Row],[Rating_count]]</f>
        <v>1103634</v>
      </c>
      <c r="G29" s="6" t="str">
        <f>IF([1]!Table1[[#This Row],[Actual_price]]&lt;200,"&lt;200",IF([1]!Table1[[#This Row],[Actual_price]]&lt;=500,"200–500","&gt;500"))</f>
        <v>200–500</v>
      </c>
      <c r="H29" s="15">
        <v>0.25</v>
      </c>
      <c r="I29" s="3">
        <v>4</v>
      </c>
      <c r="J29" s="31">
        <v>2766</v>
      </c>
      <c r="K29" s="31" t="str">
        <f t="shared" si="0"/>
        <v>low</v>
      </c>
      <c r="L29" s="31">
        <f>ROUND([1]!Table1[[#This Row],[Rating]],0)</f>
        <v>4</v>
      </c>
      <c r="M29" s="31">
        <f t="shared" si="1"/>
        <v>11064</v>
      </c>
      <c r="N29" s="3" t="s">
        <v>13930</v>
      </c>
      <c r="O29" s="3" t="s">
        <v>277</v>
      </c>
      <c r="P29" s="3">
        <f t="shared" si="2"/>
        <v>8</v>
      </c>
      <c r="Q29" s="3" t="s">
        <v>278</v>
      </c>
      <c r="R29" s="3" t="s">
        <v>279</v>
      </c>
      <c r="S29" s="3">
        <f t="shared" si="3"/>
        <v>8</v>
      </c>
      <c r="T29" s="3" t="s">
        <v>280</v>
      </c>
      <c r="U29" s="3" t="s">
        <v>13931</v>
      </c>
      <c r="V29" s="3" t="s">
        <v>282</v>
      </c>
      <c r="W29" s="13" t="s">
        <v>13932</v>
      </c>
    </row>
    <row r="30" spans="1:23">
      <c r="A30" s="10" t="s">
        <v>284</v>
      </c>
      <c r="B30" s="14" t="s">
        <v>13090</v>
      </c>
      <c r="C30" s="14" t="s">
        <v>13858</v>
      </c>
      <c r="D30" s="1">
        <v>970</v>
      </c>
      <c r="E30" s="1">
        <v>1999</v>
      </c>
      <c r="F30" s="1">
        <f>[1]!Table1[[#This Row],[Actual_price]]*[1]!Table1[[#This Row],[Rating_count]]</f>
        <v>367816</v>
      </c>
      <c r="G30" s="11" t="str">
        <f>IF([1]!Table1[[#This Row],[Actual_price]]&lt;200,"&lt;200",IF([1]!Table1[[#This Row],[Actual_price]]&lt;=500,"200–500","&gt;500"))</f>
        <v>&gt;500</v>
      </c>
      <c r="H30" s="12">
        <v>0.51</v>
      </c>
      <c r="I30" s="14">
        <v>4.4000000000000004</v>
      </c>
      <c r="J30" s="9">
        <v>184</v>
      </c>
      <c r="K30" s="9" t="str">
        <f t="shared" si="0"/>
        <v>High</v>
      </c>
      <c r="L30" s="9">
        <f>ROUND([1]!Table1[[#This Row],[Rating]],0)</f>
        <v>4</v>
      </c>
      <c r="M30" s="9">
        <f t="shared" si="1"/>
        <v>809.6</v>
      </c>
      <c r="N30" s="14" t="s">
        <v>13933</v>
      </c>
      <c r="O30" s="14" t="s">
        <v>287</v>
      </c>
      <c r="P30" s="14">
        <f t="shared" si="2"/>
        <v>8</v>
      </c>
      <c r="Q30" s="14" t="s">
        <v>288</v>
      </c>
      <c r="R30" s="14" t="s">
        <v>289</v>
      </c>
      <c r="S30" s="14">
        <f t="shared" si="3"/>
        <v>8</v>
      </c>
      <c r="T30" s="14" t="s">
        <v>290</v>
      </c>
      <c r="U30" s="14" t="s">
        <v>291</v>
      </c>
      <c r="V30" s="14" t="s">
        <v>292</v>
      </c>
      <c r="W30" s="5" t="s">
        <v>13934</v>
      </c>
    </row>
    <row r="31" spans="1:23">
      <c r="A31" s="2" t="s">
        <v>294</v>
      </c>
      <c r="B31" s="3" t="s">
        <v>13935</v>
      </c>
      <c r="C31" s="3" t="s">
        <v>13858</v>
      </c>
      <c r="D31" s="4">
        <v>299</v>
      </c>
      <c r="E31" s="4">
        <v>999</v>
      </c>
      <c r="F31" s="4">
        <f>[1]!Table1[[#This Row],[Actual_price]]*[1]!Table1[[#This Row],[Rating_count]]</f>
        <v>20829150</v>
      </c>
      <c r="G31" s="6" t="str">
        <f>IF([1]!Table1[[#This Row],[Actual_price]]&lt;200,"&lt;200",IF([1]!Table1[[#This Row],[Actual_price]]&lt;=500,"200–500","&gt;500"))</f>
        <v>&gt;500</v>
      </c>
      <c r="H31" s="15">
        <v>0.7</v>
      </c>
      <c r="I31" s="3">
        <v>4.3</v>
      </c>
      <c r="J31" s="31">
        <v>20850</v>
      </c>
      <c r="K31" s="31" t="str">
        <f t="shared" si="0"/>
        <v>High</v>
      </c>
      <c r="L31" s="31">
        <f>ROUND([1]!Table1[[#This Row],[Rating]],0)</f>
        <v>4</v>
      </c>
      <c r="M31" s="31">
        <f t="shared" si="1"/>
        <v>89655</v>
      </c>
      <c r="N31" s="3" t="s">
        <v>13936</v>
      </c>
      <c r="O31" s="3" t="s">
        <v>297</v>
      </c>
      <c r="P31" s="3">
        <f t="shared" si="2"/>
        <v>8</v>
      </c>
      <c r="Q31" s="3" t="s">
        <v>298</v>
      </c>
      <c r="R31" s="3" t="s">
        <v>299</v>
      </c>
      <c r="S31" s="3">
        <f t="shared" si="3"/>
        <v>8</v>
      </c>
      <c r="T31" s="3" t="s">
        <v>300</v>
      </c>
      <c r="U31" s="3" t="s">
        <v>301</v>
      </c>
      <c r="V31" s="3" t="s">
        <v>302</v>
      </c>
      <c r="W31" s="13" t="s">
        <v>13937</v>
      </c>
    </row>
    <row r="32" spans="1:23">
      <c r="A32" s="10" t="s">
        <v>304</v>
      </c>
      <c r="B32" s="14" t="s">
        <v>13098</v>
      </c>
      <c r="C32" s="14" t="s">
        <v>13858</v>
      </c>
      <c r="D32" s="1">
        <v>199</v>
      </c>
      <c r="E32" s="1">
        <v>750</v>
      </c>
      <c r="F32" s="1">
        <f>[1]!Table1[[#This Row],[Actual_price]]*[1]!Table1[[#This Row],[Rating_count]]</f>
        <v>56232000</v>
      </c>
      <c r="G32" s="11" t="str">
        <f>IF([1]!Table1[[#This Row],[Actual_price]]&lt;200,"&lt;200",IF([1]!Table1[[#This Row],[Actual_price]]&lt;=500,"200–500","&gt;500"))</f>
        <v>&gt;500</v>
      </c>
      <c r="H32" s="12">
        <v>0.73</v>
      </c>
      <c r="I32" s="14">
        <v>4.5</v>
      </c>
      <c r="J32" s="9">
        <v>74976</v>
      </c>
      <c r="K32" s="9" t="str">
        <f t="shared" si="0"/>
        <v>High</v>
      </c>
      <c r="L32" s="9">
        <f>ROUND([1]!Table1[[#This Row],[Rating]],0)</f>
        <v>5</v>
      </c>
      <c r="M32" s="9">
        <f t="shared" si="1"/>
        <v>337392</v>
      </c>
      <c r="N32" s="14" t="s">
        <v>13938</v>
      </c>
      <c r="O32" s="14" t="s">
        <v>307</v>
      </c>
      <c r="P32" s="14">
        <f t="shared" si="2"/>
        <v>8</v>
      </c>
      <c r="Q32" s="14" t="s">
        <v>308</v>
      </c>
      <c r="R32" s="14" t="s">
        <v>309</v>
      </c>
      <c r="S32" s="14">
        <f t="shared" si="3"/>
        <v>8</v>
      </c>
      <c r="T32" s="14" t="s">
        <v>310</v>
      </c>
      <c r="U32" s="14" t="s">
        <v>13939</v>
      </c>
      <c r="V32" s="14" t="s">
        <v>312</v>
      </c>
      <c r="W32" s="5" t="s">
        <v>13940</v>
      </c>
    </row>
    <row r="33" spans="1:23">
      <c r="A33" s="2" t="s">
        <v>314</v>
      </c>
      <c r="B33" s="3" t="s">
        <v>13099</v>
      </c>
      <c r="C33" s="3" t="s">
        <v>13858</v>
      </c>
      <c r="D33" s="4">
        <v>179</v>
      </c>
      <c r="E33" s="4">
        <v>499</v>
      </c>
      <c r="F33" s="4">
        <f>[1]!Table1[[#This Row],[Actual_price]]*[1]!Table1[[#This Row],[Rating_count]]</f>
        <v>965066</v>
      </c>
      <c r="G33" s="6" t="str">
        <f>IF([1]!Table1[[#This Row],[Actual_price]]&lt;200,"&lt;200",IF([1]!Table1[[#This Row],[Actual_price]]&lt;=500,"200–500","&gt;500"))</f>
        <v>200–500</v>
      </c>
      <c r="H33" s="15">
        <v>0.64</v>
      </c>
      <c r="I33" s="3">
        <v>4</v>
      </c>
      <c r="J33" s="31">
        <v>1934</v>
      </c>
      <c r="K33" s="31" t="str">
        <f t="shared" si="0"/>
        <v>High</v>
      </c>
      <c r="L33" s="31">
        <f>ROUND([1]!Table1[[#This Row],[Rating]],0)</f>
        <v>4</v>
      </c>
      <c r="M33" s="31">
        <f t="shared" si="1"/>
        <v>7736</v>
      </c>
      <c r="N33" s="3" t="s">
        <v>13941</v>
      </c>
      <c r="O33" s="3" t="s">
        <v>317</v>
      </c>
      <c r="P33" s="3">
        <f t="shared" si="2"/>
        <v>8</v>
      </c>
      <c r="Q33" s="3" t="s">
        <v>318</v>
      </c>
      <c r="R33" s="3" t="s">
        <v>319</v>
      </c>
      <c r="S33" s="3">
        <f t="shared" si="3"/>
        <v>8</v>
      </c>
      <c r="T33" s="3" t="s">
        <v>13942</v>
      </c>
      <c r="U33" s="3" t="s">
        <v>13943</v>
      </c>
      <c r="V33" s="3" t="s">
        <v>322</v>
      </c>
      <c r="W33" s="13" t="s">
        <v>13944</v>
      </c>
    </row>
    <row r="34" spans="1:23">
      <c r="A34" s="10" t="s">
        <v>324</v>
      </c>
      <c r="B34" s="14" t="s">
        <v>13100</v>
      </c>
      <c r="C34" s="14" t="s">
        <v>13858</v>
      </c>
      <c r="D34" s="1">
        <v>389</v>
      </c>
      <c r="E34" s="1">
        <v>1099</v>
      </c>
      <c r="F34" s="1">
        <f>[1]!Table1[[#This Row],[Actual_price]]*[1]!Table1[[#This Row],[Rating_count]]</f>
        <v>1070426</v>
      </c>
      <c r="G34" s="11" t="str">
        <f>IF([1]!Table1[[#This Row],[Actual_price]]&lt;200,"&lt;200",IF([1]!Table1[[#This Row],[Actual_price]]&lt;=500,"200–500","&gt;500"))</f>
        <v>&gt;500</v>
      </c>
      <c r="H34" s="12">
        <v>0.65</v>
      </c>
      <c r="I34" s="14">
        <v>4.3</v>
      </c>
      <c r="J34" s="9">
        <v>974</v>
      </c>
      <c r="K34" s="9" t="str">
        <f t="shared" si="0"/>
        <v>High</v>
      </c>
      <c r="L34" s="9">
        <f>ROUND([1]!Table1[[#This Row],[Rating]],0)</f>
        <v>4</v>
      </c>
      <c r="M34" s="9">
        <f t="shared" si="1"/>
        <v>4188.2</v>
      </c>
      <c r="N34" s="14" t="s">
        <v>13945</v>
      </c>
      <c r="O34" s="14" t="s">
        <v>327</v>
      </c>
      <c r="P34" s="14">
        <f t="shared" si="2"/>
        <v>8</v>
      </c>
      <c r="Q34" s="14" t="s">
        <v>328</v>
      </c>
      <c r="R34" s="14" t="s">
        <v>329</v>
      </c>
      <c r="S34" s="14">
        <f t="shared" si="3"/>
        <v>8</v>
      </c>
      <c r="T34" s="14" t="s">
        <v>330</v>
      </c>
      <c r="U34" s="14" t="s">
        <v>331</v>
      </c>
      <c r="V34" s="14" t="s">
        <v>332</v>
      </c>
      <c r="W34" s="5" t="s">
        <v>13946</v>
      </c>
    </row>
    <row r="35" spans="1:23">
      <c r="A35" s="2" t="s">
        <v>334</v>
      </c>
      <c r="B35" s="3" t="s">
        <v>13101</v>
      </c>
      <c r="C35" s="3" t="s">
        <v>13858</v>
      </c>
      <c r="D35" s="4">
        <v>599</v>
      </c>
      <c r="E35" s="4">
        <v>599</v>
      </c>
      <c r="F35" s="4">
        <f>[1]!Table1[[#This Row],[Actual_price]]*[1]!Table1[[#This Row],[Rating_count]]</f>
        <v>212645</v>
      </c>
      <c r="G35" s="6" t="str">
        <f>IF([1]!Table1[[#This Row],[Actual_price]]&lt;200,"&lt;200",IF([1]!Table1[[#This Row],[Actual_price]]&lt;=500,"200–500","&gt;500"))</f>
        <v>&gt;500</v>
      </c>
      <c r="H35" s="15">
        <v>0</v>
      </c>
      <c r="I35" s="3">
        <v>4.3</v>
      </c>
      <c r="J35" s="31">
        <v>355</v>
      </c>
      <c r="K35" s="31" t="str">
        <f t="shared" si="0"/>
        <v>low</v>
      </c>
      <c r="L35" s="31">
        <f>ROUND([1]!Table1[[#This Row],[Rating]],0)</f>
        <v>4</v>
      </c>
      <c r="M35" s="31">
        <f t="shared" si="1"/>
        <v>1526.5</v>
      </c>
      <c r="N35" s="3" t="s">
        <v>13947</v>
      </c>
      <c r="O35" s="3" t="s">
        <v>337</v>
      </c>
      <c r="P35" s="3">
        <f t="shared" si="2"/>
        <v>8</v>
      </c>
      <c r="Q35" s="3" t="s">
        <v>338</v>
      </c>
      <c r="R35" s="3" t="s">
        <v>339</v>
      </c>
      <c r="S35" s="3">
        <f t="shared" si="3"/>
        <v>8</v>
      </c>
      <c r="T35" s="3" t="s">
        <v>340</v>
      </c>
      <c r="U35" s="3" t="s">
        <v>13948</v>
      </c>
      <c r="V35" s="3" t="s">
        <v>342</v>
      </c>
      <c r="W35" s="13" t="s">
        <v>13949</v>
      </c>
    </row>
    <row r="36" spans="1:23">
      <c r="A36" s="10" t="s">
        <v>344</v>
      </c>
      <c r="B36" s="14" t="s">
        <v>13080</v>
      </c>
      <c r="C36" s="14" t="s">
        <v>13858</v>
      </c>
      <c r="D36" s="1">
        <v>199</v>
      </c>
      <c r="E36" s="1">
        <v>999</v>
      </c>
      <c r="F36" s="1">
        <f>[1]!Table1[[#This Row],[Actual_price]]*[1]!Table1[[#This Row],[Rating_count]]</f>
        <v>1073925</v>
      </c>
      <c r="G36" s="11" t="str">
        <f>IF([1]!Table1[[#This Row],[Actual_price]]&lt;200,"&lt;200",IF([1]!Table1[[#This Row],[Actual_price]]&lt;=500,"200–500","&gt;500"))</f>
        <v>&gt;500</v>
      </c>
      <c r="H36" s="12">
        <v>0.8</v>
      </c>
      <c r="I36" s="14">
        <v>3.9</v>
      </c>
      <c r="J36" s="9">
        <v>1075</v>
      </c>
      <c r="K36" s="9" t="str">
        <f t="shared" si="0"/>
        <v>High</v>
      </c>
      <c r="L36" s="9">
        <f>ROUND([1]!Table1[[#This Row],[Rating]],0)</f>
        <v>4</v>
      </c>
      <c r="M36" s="9">
        <f t="shared" si="1"/>
        <v>4192.5</v>
      </c>
      <c r="N36" s="14" t="s">
        <v>13950</v>
      </c>
      <c r="O36" s="14" t="s">
        <v>347</v>
      </c>
      <c r="P36" s="14">
        <f t="shared" si="2"/>
        <v>8</v>
      </c>
      <c r="Q36" s="14" t="s">
        <v>348</v>
      </c>
      <c r="R36" s="14" t="s">
        <v>349</v>
      </c>
      <c r="S36" s="14">
        <f t="shared" si="3"/>
        <v>8</v>
      </c>
      <c r="T36" s="14" t="s">
        <v>350</v>
      </c>
      <c r="U36" s="14" t="s">
        <v>351</v>
      </c>
      <c r="V36" s="14" t="s">
        <v>352</v>
      </c>
      <c r="W36" s="5" t="s">
        <v>13951</v>
      </c>
    </row>
    <row r="37" spans="1:23">
      <c r="A37" s="2" t="s">
        <v>354</v>
      </c>
      <c r="B37" s="3" t="s">
        <v>13080</v>
      </c>
      <c r="C37" s="3" t="s">
        <v>13858</v>
      </c>
      <c r="D37" s="4">
        <v>99</v>
      </c>
      <c r="E37" s="4">
        <v>666.66</v>
      </c>
      <c r="F37" s="4">
        <f>[1]!Table1[[#This Row],[Actual_price]]*[1]!Table1[[#This Row],[Rating_count]]</f>
        <v>16580500.859999999</v>
      </c>
      <c r="G37" s="6" t="str">
        <f>IF([1]!Table1[[#This Row],[Actual_price]]&lt;200,"&lt;200",IF([1]!Table1[[#This Row],[Actual_price]]&lt;=500,"200–500","&gt;500"))</f>
        <v>&gt;500</v>
      </c>
      <c r="H37" s="15">
        <v>0.85</v>
      </c>
      <c r="I37" s="3">
        <v>3.9</v>
      </c>
      <c r="J37" s="31">
        <v>24871</v>
      </c>
      <c r="K37" s="31" t="str">
        <f t="shared" si="0"/>
        <v>High</v>
      </c>
      <c r="L37" s="31">
        <f>ROUND([1]!Table1[[#This Row],[Rating]],0)</f>
        <v>4</v>
      </c>
      <c r="M37" s="31">
        <f t="shared" si="1"/>
        <v>96996.9</v>
      </c>
      <c r="N37" s="3" t="s">
        <v>13952</v>
      </c>
      <c r="O37" s="3" t="s">
        <v>70</v>
      </c>
      <c r="P37" s="3">
        <f t="shared" si="2"/>
        <v>8</v>
      </c>
      <c r="Q37" s="3" t="s">
        <v>71</v>
      </c>
      <c r="R37" s="3" t="s">
        <v>72</v>
      </c>
      <c r="S37" s="3">
        <f t="shared" si="3"/>
        <v>8</v>
      </c>
      <c r="T37" s="3" t="s">
        <v>73</v>
      </c>
      <c r="U37" s="3" t="s">
        <v>357</v>
      </c>
      <c r="V37" s="3" t="s">
        <v>358</v>
      </c>
      <c r="W37" s="13" t="s">
        <v>13953</v>
      </c>
    </row>
    <row r="38" spans="1:23">
      <c r="A38" s="10" t="s">
        <v>360</v>
      </c>
      <c r="B38" s="14" t="s">
        <v>13102</v>
      </c>
      <c r="C38" s="14" t="s">
        <v>13858</v>
      </c>
      <c r="D38" s="1">
        <v>899</v>
      </c>
      <c r="E38" s="1">
        <v>1900</v>
      </c>
      <c r="F38" s="1">
        <f>[1]!Table1[[#This Row],[Actual_price]]*[1]!Table1[[#This Row],[Rating_count]]</f>
        <v>25748800</v>
      </c>
      <c r="G38" s="11" t="str">
        <f>IF([1]!Table1[[#This Row],[Actual_price]]&lt;200,"&lt;200",IF([1]!Table1[[#This Row],[Actual_price]]&lt;=500,"200–500","&gt;500"))</f>
        <v>&gt;500</v>
      </c>
      <c r="H38" s="12">
        <v>0.53</v>
      </c>
      <c r="I38" s="14">
        <v>4.4000000000000004</v>
      </c>
      <c r="J38" s="9">
        <v>13552</v>
      </c>
      <c r="K38" s="9" t="str">
        <f t="shared" si="0"/>
        <v>High</v>
      </c>
      <c r="L38" s="9">
        <f>ROUND([1]!Table1[[#This Row],[Rating]],0)</f>
        <v>4</v>
      </c>
      <c r="M38" s="9">
        <f t="shared" si="1"/>
        <v>59628.800000000003</v>
      </c>
      <c r="N38" s="14" t="s">
        <v>13954</v>
      </c>
      <c r="O38" s="14" t="s">
        <v>363</v>
      </c>
      <c r="P38" s="14">
        <f t="shared" si="2"/>
        <v>8</v>
      </c>
      <c r="Q38" s="14" t="s">
        <v>364</v>
      </c>
      <c r="R38" s="14" t="s">
        <v>365</v>
      </c>
      <c r="S38" s="14">
        <f t="shared" si="3"/>
        <v>8</v>
      </c>
      <c r="T38" s="14" t="s">
        <v>366</v>
      </c>
      <c r="U38" s="14" t="s">
        <v>367</v>
      </c>
      <c r="V38" s="14" t="s">
        <v>368</v>
      </c>
      <c r="W38" s="5" t="s">
        <v>13955</v>
      </c>
    </row>
    <row r="39" spans="1:23">
      <c r="A39" s="2" t="s">
        <v>370</v>
      </c>
      <c r="B39" s="3" t="s">
        <v>13103</v>
      </c>
      <c r="C39" s="3" t="s">
        <v>13858</v>
      </c>
      <c r="D39" s="4">
        <v>199</v>
      </c>
      <c r="E39" s="4">
        <v>999</v>
      </c>
      <c r="F39" s="4">
        <f>[1]!Table1[[#This Row],[Actual_price]]*[1]!Table1[[#This Row],[Rating_count]]</f>
        <v>575424</v>
      </c>
      <c r="G39" s="6" t="str">
        <f>IF([1]!Table1[[#This Row],[Actual_price]]&lt;200,"&lt;200",IF([1]!Table1[[#This Row],[Actual_price]]&lt;=500,"200–500","&gt;500"))</f>
        <v>&gt;500</v>
      </c>
      <c r="H39" s="15">
        <v>0.8</v>
      </c>
      <c r="I39" s="3">
        <v>4</v>
      </c>
      <c r="J39" s="31">
        <v>576</v>
      </c>
      <c r="K39" s="31" t="str">
        <f t="shared" si="0"/>
        <v>High</v>
      </c>
      <c r="L39" s="31">
        <f>ROUND([1]!Table1[[#This Row],[Rating]],0)</f>
        <v>4</v>
      </c>
      <c r="M39" s="31">
        <f t="shared" si="1"/>
        <v>2304</v>
      </c>
      <c r="N39" s="3" t="s">
        <v>13956</v>
      </c>
      <c r="O39" s="3" t="s">
        <v>373</v>
      </c>
      <c r="P39" s="3">
        <f t="shared" si="2"/>
        <v>8</v>
      </c>
      <c r="Q39" s="3" t="s">
        <v>374</v>
      </c>
      <c r="R39" s="3" t="s">
        <v>375</v>
      </c>
      <c r="S39" s="3">
        <f t="shared" si="3"/>
        <v>8</v>
      </c>
      <c r="T39" s="3" t="s">
        <v>376</v>
      </c>
      <c r="U39" s="3" t="s">
        <v>377</v>
      </c>
      <c r="V39" s="3" t="s">
        <v>378</v>
      </c>
      <c r="W39" s="13" t="s">
        <v>13957</v>
      </c>
    </row>
    <row r="40" spans="1:23">
      <c r="A40" s="10" t="s">
        <v>380</v>
      </c>
      <c r="B40" s="14" t="s">
        <v>13958</v>
      </c>
      <c r="C40" s="7" t="s">
        <v>13888</v>
      </c>
      <c r="D40" s="1">
        <v>32999</v>
      </c>
      <c r="E40" s="1">
        <v>45999</v>
      </c>
      <c r="F40" s="1">
        <f>[1]!Table1[[#This Row],[Actual_price]]*[1]!Table1[[#This Row],[Rating_count]]</f>
        <v>335700702</v>
      </c>
      <c r="G40" s="11" t="str">
        <f>IF([1]!Table1[[#This Row],[Actual_price]]&lt;200,"&lt;200",IF([1]!Table1[[#This Row],[Actual_price]]&lt;=500,"200–500","&gt;500"))</f>
        <v>&gt;500</v>
      </c>
      <c r="H40" s="12">
        <v>0.28000000000000003</v>
      </c>
      <c r="I40" s="14">
        <v>4.2</v>
      </c>
      <c r="J40" s="9">
        <v>7298</v>
      </c>
      <c r="K40" s="9" t="str">
        <f t="shared" si="0"/>
        <v>low</v>
      </c>
      <c r="L40" s="9">
        <f>ROUND([1]!Table1[[#This Row],[Rating]],0)</f>
        <v>4</v>
      </c>
      <c r="M40" s="9">
        <f t="shared" si="1"/>
        <v>30651.600000000002</v>
      </c>
      <c r="N40" s="14" t="s">
        <v>13959</v>
      </c>
      <c r="O40" s="14" t="s">
        <v>383</v>
      </c>
      <c r="P40" s="14">
        <f t="shared" si="2"/>
        <v>8</v>
      </c>
      <c r="Q40" s="14" t="s">
        <v>384</v>
      </c>
      <c r="R40" s="14" t="s">
        <v>385</v>
      </c>
      <c r="S40" s="14">
        <f t="shared" si="3"/>
        <v>8</v>
      </c>
      <c r="T40" s="14" t="s">
        <v>386</v>
      </c>
      <c r="U40" s="14" t="s">
        <v>13960</v>
      </c>
      <c r="V40" s="14" t="s">
        <v>388</v>
      </c>
      <c r="W40" s="5" t="s">
        <v>13961</v>
      </c>
    </row>
    <row r="41" spans="1:23">
      <c r="A41" s="2" t="s">
        <v>390</v>
      </c>
      <c r="B41" s="3" t="s">
        <v>13105</v>
      </c>
      <c r="C41" s="3" t="s">
        <v>13858</v>
      </c>
      <c r="D41" s="4">
        <v>970</v>
      </c>
      <c r="E41" s="4">
        <v>1999</v>
      </c>
      <c r="F41" s="4">
        <f>[1]!Table1[[#This Row],[Actual_price]]*[1]!Table1[[#This Row],[Rating_count]]</f>
        <v>923538</v>
      </c>
      <c r="G41" s="6" t="str">
        <f>IF([1]!Table1[[#This Row],[Actual_price]]&lt;200,"&lt;200",IF([1]!Table1[[#This Row],[Actual_price]]&lt;=500,"200–500","&gt;500"))</f>
        <v>&gt;500</v>
      </c>
      <c r="H41" s="15">
        <v>0.51</v>
      </c>
      <c r="I41" s="3">
        <v>4.2</v>
      </c>
      <c r="J41" s="31">
        <v>462</v>
      </c>
      <c r="K41" s="31" t="str">
        <f t="shared" si="0"/>
        <v>High</v>
      </c>
      <c r="L41" s="31">
        <f>ROUND([1]!Table1[[#This Row],[Rating]],0)</f>
        <v>4</v>
      </c>
      <c r="M41" s="31">
        <f t="shared" si="1"/>
        <v>1940.4</v>
      </c>
      <c r="N41" s="3" t="s">
        <v>13962</v>
      </c>
      <c r="O41" s="3" t="s">
        <v>393</v>
      </c>
      <c r="P41" s="3">
        <f t="shared" si="2"/>
        <v>8</v>
      </c>
      <c r="Q41" s="3" t="s">
        <v>394</v>
      </c>
      <c r="R41" s="3" t="s">
        <v>395</v>
      </c>
      <c r="S41" s="3">
        <f t="shared" si="3"/>
        <v>8</v>
      </c>
      <c r="T41" s="3" t="s">
        <v>396</v>
      </c>
      <c r="U41" s="3" t="s">
        <v>397</v>
      </c>
      <c r="V41" s="3" t="s">
        <v>398</v>
      </c>
      <c r="W41" s="13" t="s">
        <v>13963</v>
      </c>
    </row>
    <row r="42" spans="1:23">
      <c r="A42" s="10" t="s">
        <v>400</v>
      </c>
      <c r="B42" s="14" t="s">
        <v>13098</v>
      </c>
      <c r="C42" s="14" t="s">
        <v>13858</v>
      </c>
      <c r="D42" s="1">
        <v>209</v>
      </c>
      <c r="E42" s="1">
        <v>695</v>
      </c>
      <c r="F42" s="1">
        <f>[1]!Table1[[#This Row],[Actual_price]]*[1]!Table1[[#This Row],[Rating_count]]</f>
        <v>74842465</v>
      </c>
      <c r="G42" s="11" t="str">
        <f>IF([1]!Table1[[#This Row],[Actual_price]]&lt;200,"&lt;200",IF([1]!Table1[[#This Row],[Actual_price]]&lt;=500,"200–500","&gt;500"))</f>
        <v>&gt;500</v>
      </c>
      <c r="H42" s="12">
        <v>0.7</v>
      </c>
      <c r="I42" s="14">
        <v>4.5</v>
      </c>
      <c r="J42" s="9">
        <v>107687</v>
      </c>
      <c r="K42" s="9" t="str">
        <f t="shared" si="0"/>
        <v>High</v>
      </c>
      <c r="L42" s="9">
        <f>ROUND([1]!Table1[[#This Row],[Rating]],0)</f>
        <v>5</v>
      </c>
      <c r="M42" s="9">
        <f t="shared" si="1"/>
        <v>484591.5</v>
      </c>
      <c r="N42" s="14" t="s">
        <v>13964</v>
      </c>
      <c r="O42" s="14" t="s">
        <v>403</v>
      </c>
      <c r="P42" s="14">
        <f t="shared" si="2"/>
        <v>8</v>
      </c>
      <c r="Q42" s="14" t="s">
        <v>404</v>
      </c>
      <c r="R42" s="14" t="s">
        <v>405</v>
      </c>
      <c r="S42" s="14">
        <f t="shared" si="3"/>
        <v>8</v>
      </c>
      <c r="T42" s="14" t="s">
        <v>406</v>
      </c>
      <c r="U42" s="14" t="s">
        <v>407</v>
      </c>
      <c r="V42" s="14" t="s">
        <v>408</v>
      </c>
      <c r="W42" s="5" t="s">
        <v>13965</v>
      </c>
    </row>
    <row r="43" spans="1:23">
      <c r="A43" s="2" t="s">
        <v>410</v>
      </c>
      <c r="B43" s="3" t="s">
        <v>13966</v>
      </c>
      <c r="C43" s="28" t="s">
        <v>13888</v>
      </c>
      <c r="D43" s="4">
        <v>19999</v>
      </c>
      <c r="E43" s="4">
        <v>34999</v>
      </c>
      <c r="F43" s="4">
        <f>[1]!Table1[[#This Row],[Actual_price]]*[1]!Table1[[#This Row],[Rating_count]]</f>
        <v>950257849</v>
      </c>
      <c r="G43" s="6" t="str">
        <f>IF([1]!Table1[[#This Row],[Actual_price]]&lt;200,"&lt;200",IF([1]!Table1[[#This Row],[Actual_price]]&lt;=500,"200–500","&gt;500"))</f>
        <v>&gt;500</v>
      </c>
      <c r="H43" s="15">
        <v>0.43</v>
      </c>
      <c r="I43" s="3">
        <v>4.3</v>
      </c>
      <c r="J43" s="31">
        <v>27151</v>
      </c>
      <c r="K43" s="31" t="str">
        <f t="shared" si="0"/>
        <v>low</v>
      </c>
      <c r="L43" s="31">
        <f>ROUND([1]!Table1[[#This Row],[Rating]],0)</f>
        <v>4</v>
      </c>
      <c r="M43" s="31">
        <f t="shared" si="1"/>
        <v>116749.29999999999</v>
      </c>
      <c r="N43" s="3" t="s">
        <v>13967</v>
      </c>
      <c r="O43" s="3" t="s">
        <v>413</v>
      </c>
      <c r="P43" s="3">
        <f t="shared" si="2"/>
        <v>8</v>
      </c>
      <c r="Q43" s="3" t="s">
        <v>414</v>
      </c>
      <c r="R43" s="3" t="s">
        <v>415</v>
      </c>
      <c r="S43" s="3">
        <f t="shared" si="3"/>
        <v>8</v>
      </c>
      <c r="T43" s="3" t="s">
        <v>416</v>
      </c>
      <c r="U43" s="3" t="s">
        <v>13968</v>
      </c>
      <c r="V43" s="3" t="s">
        <v>418</v>
      </c>
      <c r="W43" s="13" t="s">
        <v>13969</v>
      </c>
    </row>
    <row r="44" spans="1:23">
      <c r="A44" s="10" t="s">
        <v>420</v>
      </c>
      <c r="B44" s="14" t="s">
        <v>13075</v>
      </c>
      <c r="C44" s="14" t="s">
        <v>13858</v>
      </c>
      <c r="D44" s="1">
        <v>399</v>
      </c>
      <c r="E44" s="1">
        <v>1099</v>
      </c>
      <c r="F44" s="1">
        <f>[1]!Table1[[#This Row],[Actual_price]]*[1]!Table1[[#This Row],[Rating_count]]</f>
        <v>26671631</v>
      </c>
      <c r="G44" s="11" t="str">
        <f>IF([1]!Table1[[#This Row],[Actual_price]]&lt;200,"&lt;200",IF([1]!Table1[[#This Row],[Actual_price]]&lt;=500,"200–500","&gt;500"))</f>
        <v>&gt;500</v>
      </c>
      <c r="H44" s="12">
        <v>0.64</v>
      </c>
      <c r="I44" s="14">
        <v>4.2</v>
      </c>
      <c r="J44" s="9">
        <v>24269</v>
      </c>
      <c r="K44" s="9" t="str">
        <f t="shared" si="0"/>
        <v>High</v>
      </c>
      <c r="L44" s="9">
        <f>ROUND([1]!Table1[[#This Row],[Rating]],0)</f>
        <v>4</v>
      </c>
      <c r="M44" s="9">
        <f t="shared" si="1"/>
        <v>101929.8</v>
      </c>
      <c r="N44" s="14" t="s">
        <v>13970</v>
      </c>
      <c r="O44" s="14" t="s">
        <v>20</v>
      </c>
      <c r="P44" s="14">
        <f t="shared" si="2"/>
        <v>8</v>
      </c>
      <c r="Q44" s="14" t="s">
        <v>21</v>
      </c>
      <c r="R44" s="14" t="s">
        <v>22</v>
      </c>
      <c r="S44" s="14">
        <f t="shared" si="3"/>
        <v>8</v>
      </c>
      <c r="T44" s="14" t="s">
        <v>23</v>
      </c>
      <c r="U44" s="14" t="s">
        <v>24</v>
      </c>
      <c r="V44" s="14" t="s">
        <v>423</v>
      </c>
      <c r="W44" s="5" t="s">
        <v>13971</v>
      </c>
    </row>
    <row r="45" spans="1:23">
      <c r="A45" s="2" t="s">
        <v>425</v>
      </c>
      <c r="B45" s="3" t="s">
        <v>13972</v>
      </c>
      <c r="C45" s="3" t="s">
        <v>13858</v>
      </c>
      <c r="D45" s="4">
        <v>999</v>
      </c>
      <c r="E45" s="4">
        <v>1599</v>
      </c>
      <c r="F45" s="4">
        <f>[1]!Table1[[#This Row],[Actual_price]]*[1]!Table1[[#This Row],[Rating_count]]</f>
        <v>19336707</v>
      </c>
      <c r="G45" s="6" t="str">
        <f>IF([1]!Table1[[#This Row],[Actual_price]]&lt;200,"&lt;200",IF([1]!Table1[[#This Row],[Actual_price]]&lt;=500,"200–500","&gt;500"))</f>
        <v>&gt;500</v>
      </c>
      <c r="H45" s="15">
        <v>0.38</v>
      </c>
      <c r="I45" s="3">
        <v>4.3</v>
      </c>
      <c r="J45" s="31">
        <v>12093</v>
      </c>
      <c r="K45" s="31" t="str">
        <f t="shared" si="0"/>
        <v>low</v>
      </c>
      <c r="L45" s="31">
        <f>ROUND([1]!Table1[[#This Row],[Rating]],0)</f>
        <v>4</v>
      </c>
      <c r="M45" s="31">
        <f t="shared" si="1"/>
        <v>51999.9</v>
      </c>
      <c r="N45" s="3" t="s">
        <v>13973</v>
      </c>
      <c r="O45" s="3" t="s">
        <v>428</v>
      </c>
      <c r="P45" s="3">
        <f t="shared" si="2"/>
        <v>8</v>
      </c>
      <c r="Q45" s="3" t="s">
        <v>429</v>
      </c>
      <c r="R45" s="3" t="s">
        <v>430</v>
      </c>
      <c r="S45" s="3">
        <f t="shared" si="3"/>
        <v>8</v>
      </c>
      <c r="T45" s="3" t="s">
        <v>431</v>
      </c>
      <c r="U45" s="3" t="s">
        <v>432</v>
      </c>
      <c r="V45" s="3" t="s">
        <v>433</v>
      </c>
      <c r="W45" s="13" t="s">
        <v>13974</v>
      </c>
    </row>
    <row r="46" spans="1:23">
      <c r="A46" s="10" t="s">
        <v>435</v>
      </c>
      <c r="B46" s="14" t="s">
        <v>13107</v>
      </c>
      <c r="C46" s="14" t="s">
        <v>13858</v>
      </c>
      <c r="D46" s="1">
        <v>59</v>
      </c>
      <c r="E46" s="1">
        <v>199</v>
      </c>
      <c r="F46" s="1">
        <f>[1]!Table1[[#This Row],[Actual_price]]*[1]!Table1[[#This Row],[Rating_count]]</f>
        <v>1866222</v>
      </c>
      <c r="G46" s="11" t="str">
        <f>IF([1]!Table1[[#This Row],[Actual_price]]&lt;200,"&lt;200",IF([1]!Table1[[#This Row],[Actual_price]]&lt;=500,"200–500","&gt;500"))</f>
        <v>&lt;200</v>
      </c>
      <c r="H46" s="12">
        <v>0.7</v>
      </c>
      <c r="I46" s="14">
        <v>4</v>
      </c>
      <c r="J46" s="9">
        <v>9378</v>
      </c>
      <c r="K46" s="9" t="str">
        <f t="shared" si="0"/>
        <v>High</v>
      </c>
      <c r="L46" s="9">
        <f>ROUND([1]!Table1[[#This Row],[Rating]],0)</f>
        <v>4</v>
      </c>
      <c r="M46" s="9">
        <f t="shared" si="1"/>
        <v>37512</v>
      </c>
      <c r="N46" s="14" t="s">
        <v>13975</v>
      </c>
      <c r="O46" s="14" t="s">
        <v>237</v>
      </c>
      <c r="P46" s="14">
        <f t="shared" si="2"/>
        <v>8</v>
      </c>
      <c r="Q46" s="14" t="s">
        <v>13917</v>
      </c>
      <c r="R46" s="14" t="s">
        <v>239</v>
      </c>
      <c r="S46" s="14">
        <f t="shared" si="3"/>
        <v>8</v>
      </c>
      <c r="T46" s="14" t="s">
        <v>240</v>
      </c>
      <c r="U46" s="14" t="s">
        <v>241</v>
      </c>
      <c r="V46" s="14" t="s">
        <v>438</v>
      </c>
      <c r="W46" s="5" t="s">
        <v>13976</v>
      </c>
    </row>
    <row r="47" spans="1:23">
      <c r="A47" s="2" t="s">
        <v>440</v>
      </c>
      <c r="B47" s="3" t="s">
        <v>13108</v>
      </c>
      <c r="C47" s="3" t="s">
        <v>13858</v>
      </c>
      <c r="D47" s="4">
        <v>333</v>
      </c>
      <c r="E47" s="4">
        <v>999</v>
      </c>
      <c r="F47" s="4">
        <f>[1]!Table1[[#This Row],[Actual_price]]*[1]!Table1[[#This Row],[Rating_count]]</f>
        <v>9782208</v>
      </c>
      <c r="G47" s="6" t="str">
        <f>IF([1]!Table1[[#This Row],[Actual_price]]&lt;200,"&lt;200",IF([1]!Table1[[#This Row],[Actual_price]]&lt;=500,"200–500","&gt;500"))</f>
        <v>&gt;500</v>
      </c>
      <c r="H47" s="15">
        <v>0.67</v>
      </c>
      <c r="I47" s="3">
        <v>3.3</v>
      </c>
      <c r="J47" s="31">
        <v>9792</v>
      </c>
      <c r="K47" s="31" t="str">
        <f t="shared" si="0"/>
        <v>High</v>
      </c>
      <c r="L47" s="31">
        <f>ROUND([1]!Table1[[#This Row],[Rating]],0)</f>
        <v>3</v>
      </c>
      <c r="M47" s="31">
        <f t="shared" si="1"/>
        <v>32313.599999999999</v>
      </c>
      <c r="N47" s="3" t="s">
        <v>13977</v>
      </c>
      <c r="O47" s="3" t="s">
        <v>443</v>
      </c>
      <c r="P47" s="3">
        <f t="shared" si="2"/>
        <v>8</v>
      </c>
      <c r="Q47" s="3" t="s">
        <v>444</v>
      </c>
      <c r="R47" s="3" t="s">
        <v>445</v>
      </c>
      <c r="S47" s="3">
        <f t="shared" si="3"/>
        <v>8</v>
      </c>
      <c r="T47" s="3" t="s">
        <v>446</v>
      </c>
      <c r="U47" s="3" t="s">
        <v>447</v>
      </c>
      <c r="V47" s="3" t="s">
        <v>448</v>
      </c>
      <c r="W47" s="13" t="s">
        <v>13978</v>
      </c>
    </row>
    <row r="48" spans="1:23">
      <c r="A48" s="10" t="s">
        <v>450</v>
      </c>
      <c r="B48" s="14" t="s">
        <v>13979</v>
      </c>
      <c r="C48" s="14" t="s">
        <v>13858</v>
      </c>
      <c r="D48" s="1">
        <v>507</v>
      </c>
      <c r="E48" s="1">
        <v>1208</v>
      </c>
      <c r="F48" s="1">
        <f>[1]!Table1[[#This Row],[Actual_price]]*[1]!Table1[[#This Row],[Rating_count]]</f>
        <v>9822248</v>
      </c>
      <c r="G48" s="11" t="str">
        <f>IF([1]!Table1[[#This Row],[Actual_price]]&lt;200,"&lt;200",IF([1]!Table1[[#This Row],[Actual_price]]&lt;=500,"200–500","&gt;500"))</f>
        <v>&gt;500</v>
      </c>
      <c r="H48" s="12">
        <v>0.57999999999999996</v>
      </c>
      <c r="I48" s="14">
        <v>4.0999999999999996</v>
      </c>
      <c r="J48" s="9">
        <v>8131</v>
      </c>
      <c r="K48" s="9" t="str">
        <f t="shared" si="0"/>
        <v>High</v>
      </c>
      <c r="L48" s="9">
        <f>ROUND([1]!Table1[[#This Row],[Rating]],0)</f>
        <v>4</v>
      </c>
      <c r="M48" s="9">
        <f t="shared" si="1"/>
        <v>33337.1</v>
      </c>
      <c r="N48" s="14" t="s">
        <v>13980</v>
      </c>
      <c r="O48" s="14" t="s">
        <v>453</v>
      </c>
      <c r="P48" s="14">
        <f t="shared" si="2"/>
        <v>8</v>
      </c>
      <c r="Q48" s="14" t="s">
        <v>454</v>
      </c>
      <c r="R48" s="14" t="s">
        <v>455</v>
      </c>
      <c r="S48" s="14">
        <f t="shared" si="3"/>
        <v>8</v>
      </c>
      <c r="T48" s="14" t="s">
        <v>456</v>
      </c>
      <c r="U48" s="14" t="s">
        <v>457</v>
      </c>
      <c r="V48" s="14" t="s">
        <v>458</v>
      </c>
      <c r="W48" s="5" t="s">
        <v>13981</v>
      </c>
    </row>
    <row r="49" spans="1:23">
      <c r="A49" s="2" t="s">
        <v>460</v>
      </c>
      <c r="B49" s="3" t="s">
        <v>13110</v>
      </c>
      <c r="C49" s="3" t="s">
        <v>13888</v>
      </c>
      <c r="D49" s="4">
        <v>309</v>
      </c>
      <c r="E49" s="4">
        <v>475</v>
      </c>
      <c r="F49" s="4">
        <f>[1]!Table1[[#This Row],[Actual_price]]*[1]!Table1[[#This Row],[Rating_count]]</f>
        <v>202812175</v>
      </c>
      <c r="G49" s="6" t="str">
        <f>IF([1]!Table1[[#This Row],[Actual_price]]&lt;200,"&lt;200",IF([1]!Table1[[#This Row],[Actual_price]]&lt;=500,"200–500","&gt;500"))</f>
        <v>200–500</v>
      </c>
      <c r="H49" s="15">
        <v>0.35</v>
      </c>
      <c r="I49" s="3">
        <v>4.4000000000000004</v>
      </c>
      <c r="J49" s="31">
        <v>426973</v>
      </c>
      <c r="K49" s="31" t="str">
        <f t="shared" si="0"/>
        <v>low</v>
      </c>
      <c r="L49" s="31">
        <f>ROUND([1]!Table1[[#This Row],[Rating]],0)</f>
        <v>4</v>
      </c>
      <c r="M49" s="31">
        <f t="shared" si="1"/>
        <v>1878681.2000000002</v>
      </c>
      <c r="N49" s="3" t="s">
        <v>13982</v>
      </c>
      <c r="O49" s="3" t="s">
        <v>132</v>
      </c>
      <c r="P49" s="3">
        <f t="shared" si="2"/>
        <v>8</v>
      </c>
      <c r="Q49" s="3" t="s">
        <v>133</v>
      </c>
      <c r="R49" s="3" t="s">
        <v>134</v>
      </c>
      <c r="S49" s="3">
        <f t="shared" si="3"/>
        <v>8</v>
      </c>
      <c r="T49" s="3" t="s">
        <v>135</v>
      </c>
      <c r="U49" s="3" t="s">
        <v>136</v>
      </c>
      <c r="V49" s="3" t="s">
        <v>463</v>
      </c>
      <c r="W49" s="13" t="s">
        <v>13983</v>
      </c>
    </row>
    <row r="50" spans="1:23">
      <c r="A50" s="10" t="s">
        <v>465</v>
      </c>
      <c r="B50" s="14" t="s">
        <v>13984</v>
      </c>
      <c r="C50" s="14" t="s">
        <v>13888</v>
      </c>
      <c r="D50" s="1">
        <v>399</v>
      </c>
      <c r="E50" s="1">
        <v>999</v>
      </c>
      <c r="F50" s="1">
        <f>[1]!Table1[[#This Row],[Actual_price]]*[1]!Table1[[#This Row],[Rating_count]]</f>
        <v>492507</v>
      </c>
      <c r="G50" s="11" t="str">
        <f>IF([1]!Table1[[#This Row],[Actual_price]]&lt;200,"&lt;200",IF([1]!Table1[[#This Row],[Actual_price]]&lt;=500,"200–500","&gt;500"))</f>
        <v>&gt;500</v>
      </c>
      <c r="H50" s="12">
        <v>0.6</v>
      </c>
      <c r="I50" s="14">
        <v>3.6</v>
      </c>
      <c r="J50" s="9">
        <v>493</v>
      </c>
      <c r="K50" s="9" t="str">
        <f t="shared" si="0"/>
        <v>High</v>
      </c>
      <c r="L50" s="9">
        <f>ROUND([1]!Table1[[#This Row],[Rating]],0)</f>
        <v>4</v>
      </c>
      <c r="M50" s="9">
        <f t="shared" si="1"/>
        <v>1774.8</v>
      </c>
      <c r="N50" s="14" t="s">
        <v>13985</v>
      </c>
      <c r="O50" s="14" t="s">
        <v>469</v>
      </c>
      <c r="P50" s="14">
        <f t="shared" si="2"/>
        <v>8</v>
      </c>
      <c r="Q50" s="14" t="s">
        <v>470</v>
      </c>
      <c r="R50" s="14" t="s">
        <v>471</v>
      </c>
      <c r="S50" s="14">
        <f t="shared" si="3"/>
        <v>8</v>
      </c>
      <c r="T50" s="14" t="s">
        <v>472</v>
      </c>
      <c r="U50" s="14" t="s">
        <v>473</v>
      </c>
      <c r="V50" s="14" t="s">
        <v>474</v>
      </c>
      <c r="W50" s="5" t="s">
        <v>13986</v>
      </c>
    </row>
    <row r="51" spans="1:23">
      <c r="A51" s="2" t="s">
        <v>476</v>
      </c>
      <c r="B51" s="3" t="s">
        <v>13112</v>
      </c>
      <c r="C51" s="3" t="s">
        <v>13858</v>
      </c>
      <c r="D51" s="4">
        <v>199</v>
      </c>
      <c r="E51" s="4">
        <v>395</v>
      </c>
      <c r="F51" s="4">
        <f>[1]!Table1[[#This Row],[Actual_price]]*[1]!Table1[[#This Row],[Rating_count]]</f>
        <v>36575025</v>
      </c>
      <c r="G51" s="6" t="str">
        <f>IF([1]!Table1[[#This Row],[Actual_price]]&lt;200,"&lt;200",IF([1]!Table1[[#This Row],[Actual_price]]&lt;=500,"200–500","&gt;500"))</f>
        <v>200–500</v>
      </c>
      <c r="H51" s="15">
        <v>0.5</v>
      </c>
      <c r="I51" s="3">
        <v>4.2</v>
      </c>
      <c r="J51" s="31">
        <v>92595</v>
      </c>
      <c r="K51" s="31" t="str">
        <f t="shared" si="0"/>
        <v>High</v>
      </c>
      <c r="L51" s="31">
        <f>ROUND([1]!Table1[[#This Row],[Rating]],0)</f>
        <v>4</v>
      </c>
      <c r="M51" s="31">
        <f t="shared" si="1"/>
        <v>388899</v>
      </c>
      <c r="N51" s="3" t="s">
        <v>13987</v>
      </c>
      <c r="O51" s="3" t="s">
        <v>479</v>
      </c>
      <c r="P51" s="3">
        <f t="shared" si="2"/>
        <v>8</v>
      </c>
      <c r="Q51" s="3" t="s">
        <v>480</v>
      </c>
      <c r="R51" s="3" t="s">
        <v>481</v>
      </c>
      <c r="S51" s="3">
        <f t="shared" si="3"/>
        <v>8</v>
      </c>
      <c r="T51" s="3" t="s">
        <v>482</v>
      </c>
      <c r="U51" s="3" t="s">
        <v>13988</v>
      </c>
      <c r="V51" s="3" t="s">
        <v>484</v>
      </c>
      <c r="W51" s="13" t="s">
        <v>13989</v>
      </c>
    </row>
    <row r="52" spans="1:23">
      <c r="A52" s="10" t="s">
        <v>486</v>
      </c>
      <c r="B52" s="14" t="s">
        <v>13990</v>
      </c>
      <c r="C52" s="7" t="s">
        <v>13858</v>
      </c>
      <c r="D52" s="1">
        <v>1199</v>
      </c>
      <c r="E52" s="1">
        <v>2199</v>
      </c>
      <c r="F52" s="1">
        <f>[1]!Table1[[#This Row],[Actual_price]]*[1]!Table1[[#This Row],[Rating_count]]</f>
        <v>54491220</v>
      </c>
      <c r="G52" s="11" t="str">
        <f>IF([1]!Table1[[#This Row],[Actual_price]]&lt;200,"&lt;200",IF([1]!Table1[[#This Row],[Actual_price]]&lt;=500,"200–500","&gt;500"))</f>
        <v>&gt;500</v>
      </c>
      <c r="H52" s="12">
        <v>0.45</v>
      </c>
      <c r="I52" s="14">
        <v>4.4000000000000004</v>
      </c>
      <c r="J52" s="9">
        <v>24780</v>
      </c>
      <c r="K52" s="9" t="str">
        <f t="shared" si="0"/>
        <v>low</v>
      </c>
      <c r="L52" s="9">
        <f>ROUND([1]!Table1[[#This Row],[Rating]],0)</f>
        <v>4</v>
      </c>
      <c r="M52" s="9">
        <f t="shared" si="1"/>
        <v>109032.00000000001</v>
      </c>
      <c r="N52" s="14" t="s">
        <v>13991</v>
      </c>
      <c r="O52" s="14" t="s">
        <v>489</v>
      </c>
      <c r="P52" s="14">
        <f t="shared" si="2"/>
        <v>8</v>
      </c>
      <c r="Q52" s="14" t="s">
        <v>490</v>
      </c>
      <c r="R52" s="14" t="s">
        <v>491</v>
      </c>
      <c r="S52" s="14">
        <f t="shared" si="3"/>
        <v>8</v>
      </c>
      <c r="T52" s="14" t="s">
        <v>492</v>
      </c>
      <c r="U52" s="14" t="s">
        <v>13992</v>
      </c>
      <c r="V52" s="14" t="s">
        <v>494</v>
      </c>
      <c r="W52" s="5" t="s">
        <v>13993</v>
      </c>
    </row>
    <row r="53" spans="1:23">
      <c r="A53" s="2" t="s">
        <v>496</v>
      </c>
      <c r="B53" s="3" t="s">
        <v>13113</v>
      </c>
      <c r="C53" s="3" t="s">
        <v>13858</v>
      </c>
      <c r="D53" s="4">
        <v>179</v>
      </c>
      <c r="E53" s="4">
        <v>500</v>
      </c>
      <c r="F53" s="4">
        <f>[1]!Table1[[#This Row],[Actual_price]]*[1]!Table1[[#This Row],[Rating_count]]</f>
        <v>46297500</v>
      </c>
      <c r="G53" s="6" t="str">
        <f>IF([1]!Table1[[#This Row],[Actual_price]]&lt;200,"&lt;200",IF([1]!Table1[[#This Row],[Actual_price]]&lt;=500,"200–500","&gt;500"))</f>
        <v>200–500</v>
      </c>
      <c r="H53" s="15">
        <v>0.64</v>
      </c>
      <c r="I53" s="3">
        <v>4.2</v>
      </c>
      <c r="J53" s="31">
        <v>92595</v>
      </c>
      <c r="K53" s="31" t="str">
        <f t="shared" si="0"/>
        <v>High</v>
      </c>
      <c r="L53" s="31">
        <f>ROUND([1]!Table1[[#This Row],[Rating]],0)</f>
        <v>4</v>
      </c>
      <c r="M53" s="31">
        <f t="shared" si="1"/>
        <v>388899</v>
      </c>
      <c r="N53" s="3" t="s">
        <v>13994</v>
      </c>
      <c r="O53" s="3" t="s">
        <v>479</v>
      </c>
      <c r="P53" s="3">
        <f t="shared" si="2"/>
        <v>8</v>
      </c>
      <c r="Q53" s="3" t="s">
        <v>480</v>
      </c>
      <c r="R53" s="3" t="s">
        <v>481</v>
      </c>
      <c r="S53" s="3">
        <f t="shared" si="3"/>
        <v>8</v>
      </c>
      <c r="T53" s="3" t="s">
        <v>482</v>
      </c>
      <c r="U53" s="3" t="s">
        <v>13988</v>
      </c>
      <c r="V53" s="3" t="s">
        <v>499</v>
      </c>
      <c r="W53" s="13" t="s">
        <v>13995</v>
      </c>
    </row>
    <row r="54" spans="1:23">
      <c r="A54" s="10" t="s">
        <v>501</v>
      </c>
      <c r="B54" s="14" t="s">
        <v>13114</v>
      </c>
      <c r="C54" s="14" t="s">
        <v>13858</v>
      </c>
      <c r="D54" s="1">
        <v>799</v>
      </c>
      <c r="E54" s="1">
        <v>2100</v>
      </c>
      <c r="F54" s="1">
        <f>[1]!Table1[[#This Row],[Actual_price]]*[1]!Table1[[#This Row],[Rating_count]]</f>
        <v>17194800</v>
      </c>
      <c r="G54" s="11" t="str">
        <f>IF([1]!Table1[[#This Row],[Actual_price]]&lt;200,"&lt;200",IF([1]!Table1[[#This Row],[Actual_price]]&lt;=500,"200–500","&gt;500"))</f>
        <v>&gt;500</v>
      </c>
      <c r="H54" s="12">
        <v>0.62</v>
      </c>
      <c r="I54" s="14">
        <v>4.3</v>
      </c>
      <c r="J54" s="9">
        <v>8188</v>
      </c>
      <c r="K54" s="9" t="str">
        <f t="shared" si="0"/>
        <v>High</v>
      </c>
      <c r="L54" s="9">
        <f>ROUND([1]!Table1[[#This Row],[Rating]],0)</f>
        <v>4</v>
      </c>
      <c r="M54" s="9">
        <f t="shared" si="1"/>
        <v>35208.400000000001</v>
      </c>
      <c r="N54" s="14" t="s">
        <v>503</v>
      </c>
      <c r="O54" s="14" t="s">
        <v>504</v>
      </c>
      <c r="P54" s="14">
        <f t="shared" si="2"/>
        <v>8</v>
      </c>
      <c r="Q54" s="14" t="s">
        <v>505</v>
      </c>
      <c r="R54" s="14" t="s">
        <v>506</v>
      </c>
      <c r="S54" s="14">
        <f t="shared" si="3"/>
        <v>8</v>
      </c>
      <c r="T54" s="14" t="s">
        <v>507</v>
      </c>
      <c r="U54" s="14" t="s">
        <v>508</v>
      </c>
      <c r="V54" s="14" t="s">
        <v>509</v>
      </c>
      <c r="W54" s="5" t="s">
        <v>13996</v>
      </c>
    </row>
    <row r="55" spans="1:23">
      <c r="A55" s="2" t="s">
        <v>511</v>
      </c>
      <c r="B55" s="3" t="s">
        <v>13997</v>
      </c>
      <c r="C55" s="28" t="s">
        <v>13888</v>
      </c>
      <c r="D55" s="4">
        <v>6999</v>
      </c>
      <c r="E55" s="4">
        <v>12999</v>
      </c>
      <c r="F55" s="4">
        <f>[1]!Table1[[#This Row],[Actual_price]]*[1]!Table1[[#This Row],[Rating_count]]</f>
        <v>52034997</v>
      </c>
      <c r="G55" s="6" t="str">
        <f>IF([1]!Table1[[#This Row],[Actual_price]]&lt;200,"&lt;200",IF([1]!Table1[[#This Row],[Actual_price]]&lt;=500,"200–500","&gt;500"))</f>
        <v>&gt;500</v>
      </c>
      <c r="H55" s="15">
        <v>0.46</v>
      </c>
      <c r="I55" s="3">
        <v>4.2</v>
      </c>
      <c r="J55" s="31">
        <v>4003</v>
      </c>
      <c r="K55" s="31" t="str">
        <f t="shared" si="0"/>
        <v>low</v>
      </c>
      <c r="L55" s="31">
        <f>ROUND([1]!Table1[[#This Row],[Rating]],0)</f>
        <v>4</v>
      </c>
      <c r="M55" s="31">
        <f t="shared" si="1"/>
        <v>16812.600000000002</v>
      </c>
      <c r="N55" s="3" t="s">
        <v>13998</v>
      </c>
      <c r="O55" s="3" t="s">
        <v>515</v>
      </c>
      <c r="P55" s="3">
        <f t="shared" si="2"/>
        <v>8</v>
      </c>
      <c r="Q55" s="3" t="s">
        <v>516</v>
      </c>
      <c r="R55" s="3" t="s">
        <v>517</v>
      </c>
      <c r="S55" s="3">
        <f t="shared" si="3"/>
        <v>8</v>
      </c>
      <c r="T55" s="3" t="s">
        <v>518</v>
      </c>
      <c r="U55" s="3" t="s">
        <v>519</v>
      </c>
      <c r="V55" s="3" t="s">
        <v>520</v>
      </c>
      <c r="W55" s="13" t="s">
        <v>13999</v>
      </c>
    </row>
    <row r="56" spans="1:23">
      <c r="A56" s="10" t="s">
        <v>522</v>
      </c>
      <c r="B56" s="14" t="s">
        <v>13076</v>
      </c>
      <c r="C56" s="14" t="s">
        <v>13858</v>
      </c>
      <c r="D56" s="1">
        <v>199</v>
      </c>
      <c r="E56" s="1">
        <v>349</v>
      </c>
      <c r="F56" s="1">
        <f>[1]!Table1[[#This Row],[Actual_price]]*[1]!Table1[[#This Row],[Rating_count]]</f>
        <v>109586</v>
      </c>
      <c r="G56" s="11" t="str">
        <f>IF([1]!Table1[[#This Row],[Actual_price]]&lt;200,"&lt;200",IF([1]!Table1[[#This Row],[Actual_price]]&lt;=500,"200–500","&gt;500"))</f>
        <v>200–500</v>
      </c>
      <c r="H56" s="12">
        <v>0.43</v>
      </c>
      <c r="I56" s="14">
        <v>4.0999999999999996</v>
      </c>
      <c r="J56" s="9">
        <v>314</v>
      </c>
      <c r="K56" s="9" t="str">
        <f t="shared" si="0"/>
        <v>low</v>
      </c>
      <c r="L56" s="9">
        <f>ROUND([1]!Table1[[#This Row],[Rating]],0)</f>
        <v>4</v>
      </c>
      <c r="M56" s="9">
        <f t="shared" si="1"/>
        <v>1287.3999999999999</v>
      </c>
      <c r="N56" s="14" t="s">
        <v>14000</v>
      </c>
      <c r="O56" s="14" t="s">
        <v>525</v>
      </c>
      <c r="P56" s="14">
        <f t="shared" si="2"/>
        <v>8</v>
      </c>
      <c r="Q56" s="14" t="s">
        <v>526</v>
      </c>
      <c r="R56" s="14" t="s">
        <v>527</v>
      </c>
      <c r="S56" s="14">
        <f t="shared" si="3"/>
        <v>8</v>
      </c>
      <c r="T56" s="14" t="s">
        <v>528</v>
      </c>
      <c r="U56" s="14" t="s">
        <v>529</v>
      </c>
      <c r="V56" s="14" t="s">
        <v>530</v>
      </c>
      <c r="W56" s="5" t="s">
        <v>14001</v>
      </c>
    </row>
    <row r="57" spans="1:23">
      <c r="A57" s="2" t="s">
        <v>532</v>
      </c>
      <c r="B57" s="3" t="s">
        <v>13116</v>
      </c>
      <c r="C57" s="3" t="s">
        <v>13888</v>
      </c>
      <c r="D57" s="4">
        <v>230</v>
      </c>
      <c r="E57" s="4">
        <v>499</v>
      </c>
      <c r="F57" s="4">
        <f>[1]!Table1[[#This Row],[Actual_price]]*[1]!Table1[[#This Row],[Rating_count]]</f>
        <v>1477040</v>
      </c>
      <c r="G57" s="6" t="str">
        <f>IF([1]!Table1[[#This Row],[Actual_price]]&lt;200,"&lt;200",IF([1]!Table1[[#This Row],[Actual_price]]&lt;=500,"200–500","&gt;500"))</f>
        <v>200–500</v>
      </c>
      <c r="H57" s="15">
        <v>0.54</v>
      </c>
      <c r="I57" s="3">
        <v>3.7</v>
      </c>
      <c r="J57" s="31">
        <v>2960</v>
      </c>
      <c r="K57" s="31" t="str">
        <f t="shared" si="0"/>
        <v>High</v>
      </c>
      <c r="L57" s="31">
        <f>ROUND([1]!Table1[[#This Row],[Rating]],0)</f>
        <v>4</v>
      </c>
      <c r="M57" s="31">
        <f t="shared" si="1"/>
        <v>10952</v>
      </c>
      <c r="N57" s="3" t="s">
        <v>14002</v>
      </c>
      <c r="O57" s="3" t="s">
        <v>535</v>
      </c>
      <c r="P57" s="3">
        <f t="shared" si="2"/>
        <v>8</v>
      </c>
      <c r="Q57" s="3" t="s">
        <v>536</v>
      </c>
      <c r="R57" s="3" t="s">
        <v>537</v>
      </c>
      <c r="S57" s="3">
        <f t="shared" si="3"/>
        <v>8</v>
      </c>
      <c r="T57" s="3" t="s">
        <v>538</v>
      </c>
      <c r="U57" s="3" t="s">
        <v>539</v>
      </c>
      <c r="V57" s="3" t="s">
        <v>540</v>
      </c>
      <c r="W57" s="13" t="s">
        <v>14003</v>
      </c>
    </row>
    <row r="58" spans="1:23">
      <c r="A58" s="10" t="s">
        <v>542</v>
      </c>
      <c r="B58" s="14" t="s">
        <v>14004</v>
      </c>
      <c r="C58" s="14" t="s">
        <v>13858</v>
      </c>
      <c r="D58" s="1">
        <v>649</v>
      </c>
      <c r="E58" s="1">
        <v>1399</v>
      </c>
      <c r="F58" s="1">
        <f>[1]!Table1[[#This Row],[Actual_price]]*[1]!Table1[[#This Row],[Rating_count]]</f>
        <v>251387709</v>
      </c>
      <c r="G58" s="11" t="str">
        <f>IF([1]!Table1[[#This Row],[Actual_price]]&lt;200,"&lt;200",IF([1]!Table1[[#This Row],[Actual_price]]&lt;=500,"200–500","&gt;500"))</f>
        <v>&gt;500</v>
      </c>
      <c r="H58" s="12">
        <v>0.54</v>
      </c>
      <c r="I58" s="14">
        <v>4.2</v>
      </c>
      <c r="J58" s="9">
        <v>179691</v>
      </c>
      <c r="K58" s="9" t="str">
        <f t="shared" si="0"/>
        <v>High</v>
      </c>
      <c r="L58" s="9">
        <f>ROUND([1]!Table1[[#This Row],[Rating]],0)</f>
        <v>4</v>
      </c>
      <c r="M58" s="9">
        <f t="shared" si="1"/>
        <v>754702.20000000007</v>
      </c>
      <c r="N58" s="14" t="s">
        <v>14005</v>
      </c>
      <c r="O58" s="14" t="s">
        <v>101</v>
      </c>
      <c r="P58" s="14">
        <f t="shared" si="2"/>
        <v>8</v>
      </c>
      <c r="Q58" s="14" t="s">
        <v>102</v>
      </c>
      <c r="R58" s="14" t="s">
        <v>103</v>
      </c>
      <c r="S58" s="14">
        <f t="shared" si="3"/>
        <v>8</v>
      </c>
      <c r="T58" s="14" t="s">
        <v>104</v>
      </c>
      <c r="U58" s="14" t="s">
        <v>13879</v>
      </c>
      <c r="V58" s="14" t="s">
        <v>545</v>
      </c>
      <c r="W58" s="5" t="s">
        <v>14006</v>
      </c>
    </row>
    <row r="59" spans="1:23">
      <c r="A59" s="2" t="s">
        <v>547</v>
      </c>
      <c r="B59" s="3" t="s">
        <v>13926</v>
      </c>
      <c r="C59" s="28" t="s">
        <v>13888</v>
      </c>
      <c r="D59" s="4">
        <v>15999</v>
      </c>
      <c r="E59" s="4">
        <v>21999</v>
      </c>
      <c r="F59" s="4">
        <f>[1]!Table1[[#This Row],[Actual_price]]*[1]!Table1[[#This Row],[Rating_count]]</f>
        <v>767743101</v>
      </c>
      <c r="G59" s="6" t="str">
        <f>IF([1]!Table1[[#This Row],[Actual_price]]&lt;200,"&lt;200",IF([1]!Table1[[#This Row],[Actual_price]]&lt;=500,"200–500","&gt;500"))</f>
        <v>&gt;500</v>
      </c>
      <c r="H59" s="15">
        <v>0.27</v>
      </c>
      <c r="I59" s="3">
        <v>4.2</v>
      </c>
      <c r="J59" s="31">
        <v>34899</v>
      </c>
      <c r="K59" s="31" t="str">
        <f t="shared" si="0"/>
        <v>low</v>
      </c>
      <c r="L59" s="31">
        <f>ROUND([1]!Table1[[#This Row],[Rating]],0)</f>
        <v>4</v>
      </c>
      <c r="M59" s="31">
        <f t="shared" si="1"/>
        <v>146575.80000000002</v>
      </c>
      <c r="N59" s="3" t="s">
        <v>14007</v>
      </c>
      <c r="O59" s="3" t="s">
        <v>267</v>
      </c>
      <c r="P59" s="3">
        <f t="shared" si="2"/>
        <v>8</v>
      </c>
      <c r="Q59" s="3" t="s">
        <v>268</v>
      </c>
      <c r="R59" s="3" t="s">
        <v>269</v>
      </c>
      <c r="S59" s="3">
        <f t="shared" si="3"/>
        <v>8</v>
      </c>
      <c r="T59" s="3" t="s">
        <v>270</v>
      </c>
      <c r="U59" s="3" t="s">
        <v>13928</v>
      </c>
      <c r="V59" s="3" t="s">
        <v>550</v>
      </c>
      <c r="W59" s="13" t="s">
        <v>14008</v>
      </c>
    </row>
    <row r="60" spans="1:23">
      <c r="A60" s="10" t="s">
        <v>552</v>
      </c>
      <c r="B60" s="14" t="s">
        <v>13118</v>
      </c>
      <c r="C60" s="14" t="s">
        <v>13858</v>
      </c>
      <c r="D60" s="1">
        <v>348</v>
      </c>
      <c r="E60" s="1">
        <v>1499</v>
      </c>
      <c r="F60" s="1">
        <f>[1]!Table1[[#This Row],[Actual_price]]*[1]!Table1[[#This Row],[Rating_count]]</f>
        <v>983344</v>
      </c>
      <c r="G60" s="11" t="str">
        <f>IF([1]!Table1[[#This Row],[Actual_price]]&lt;200,"&lt;200",IF([1]!Table1[[#This Row],[Actual_price]]&lt;=500,"200–500","&gt;500"))</f>
        <v>&gt;500</v>
      </c>
      <c r="H60" s="12">
        <v>0.77</v>
      </c>
      <c r="I60" s="14">
        <v>4.2</v>
      </c>
      <c r="J60" s="9">
        <v>656</v>
      </c>
      <c r="K60" s="9" t="str">
        <f t="shared" si="0"/>
        <v>High</v>
      </c>
      <c r="L60" s="9">
        <f>ROUND([1]!Table1[[#This Row],[Rating]],0)</f>
        <v>4</v>
      </c>
      <c r="M60" s="9">
        <f t="shared" si="1"/>
        <v>2755.2000000000003</v>
      </c>
      <c r="N60" s="14" t="s">
        <v>14009</v>
      </c>
      <c r="O60" s="14" t="s">
        <v>555</v>
      </c>
      <c r="P60" s="14">
        <f t="shared" si="2"/>
        <v>8</v>
      </c>
      <c r="Q60" s="14" t="s">
        <v>556</v>
      </c>
      <c r="R60" s="14" t="s">
        <v>557</v>
      </c>
      <c r="S60" s="14">
        <f t="shared" si="3"/>
        <v>8</v>
      </c>
      <c r="T60" s="14" t="s">
        <v>558</v>
      </c>
      <c r="U60" s="14" t="s">
        <v>559</v>
      </c>
      <c r="V60" s="14" t="s">
        <v>560</v>
      </c>
      <c r="W60" s="5" t="s">
        <v>14010</v>
      </c>
    </row>
    <row r="61" spans="1:23">
      <c r="A61" s="2" t="s">
        <v>562</v>
      </c>
      <c r="B61" s="3" t="s">
        <v>13079</v>
      </c>
      <c r="C61" s="3" t="s">
        <v>13858</v>
      </c>
      <c r="D61" s="4">
        <v>154</v>
      </c>
      <c r="E61" s="4">
        <v>349</v>
      </c>
      <c r="F61" s="4">
        <f>[1]!Table1[[#This Row],[Actual_price]]*[1]!Table1[[#This Row],[Rating_count]]</f>
        <v>2465336</v>
      </c>
      <c r="G61" s="6" t="str">
        <f>IF([1]!Table1[[#This Row],[Actual_price]]&lt;200,"&lt;200",IF([1]!Table1[[#This Row],[Actual_price]]&lt;=500,"200–500","&gt;500"))</f>
        <v>200–500</v>
      </c>
      <c r="H61" s="15">
        <v>0.56000000000000005</v>
      </c>
      <c r="I61" s="3">
        <v>4.3</v>
      </c>
      <c r="J61" s="31">
        <v>7064</v>
      </c>
      <c r="K61" s="31" t="str">
        <f t="shared" si="0"/>
        <v>High</v>
      </c>
      <c r="L61" s="31">
        <f>ROUND([1]!Table1[[#This Row],[Rating]],0)</f>
        <v>4</v>
      </c>
      <c r="M61" s="31">
        <f t="shared" si="1"/>
        <v>30375.199999999997</v>
      </c>
      <c r="N61" s="3" t="s">
        <v>14011</v>
      </c>
      <c r="O61" s="3" t="s">
        <v>565</v>
      </c>
      <c r="P61" s="3">
        <f t="shared" si="2"/>
        <v>8</v>
      </c>
      <c r="Q61" s="3" t="s">
        <v>566</v>
      </c>
      <c r="R61" s="3" t="s">
        <v>567</v>
      </c>
      <c r="S61" s="3">
        <f t="shared" si="3"/>
        <v>8</v>
      </c>
      <c r="T61" s="3" t="s">
        <v>568</v>
      </c>
      <c r="U61" s="3" t="s">
        <v>569</v>
      </c>
      <c r="V61" s="3" t="s">
        <v>570</v>
      </c>
      <c r="W61" s="13" t="s">
        <v>14012</v>
      </c>
    </row>
    <row r="62" spans="1:23">
      <c r="A62" s="10" t="s">
        <v>572</v>
      </c>
      <c r="B62" s="14" t="s">
        <v>13119</v>
      </c>
      <c r="C62" s="14" t="s">
        <v>13888</v>
      </c>
      <c r="D62" s="1">
        <v>179</v>
      </c>
      <c r="E62" s="1">
        <v>799</v>
      </c>
      <c r="F62" s="1">
        <f>[1]!Table1[[#This Row],[Actual_price]]*[1]!Table1[[#This Row],[Rating_count]]</f>
        <v>1758599</v>
      </c>
      <c r="G62" s="11" t="str">
        <f>IF([1]!Table1[[#This Row],[Actual_price]]&lt;200,"&lt;200",IF([1]!Table1[[#This Row],[Actual_price]]&lt;=500,"200–500","&gt;500"))</f>
        <v>&gt;500</v>
      </c>
      <c r="H62" s="12">
        <v>0.78</v>
      </c>
      <c r="I62" s="14">
        <v>3.7</v>
      </c>
      <c r="J62" s="9">
        <v>2201</v>
      </c>
      <c r="K62" s="9" t="str">
        <f t="shared" si="0"/>
        <v>High</v>
      </c>
      <c r="L62" s="9">
        <f>ROUND([1]!Table1[[#This Row],[Rating]],0)</f>
        <v>4</v>
      </c>
      <c r="M62" s="9">
        <f t="shared" si="1"/>
        <v>8143.7000000000007</v>
      </c>
      <c r="N62" s="14" t="s">
        <v>14013</v>
      </c>
      <c r="O62" s="14" t="s">
        <v>575</v>
      </c>
      <c r="P62" s="14">
        <f t="shared" si="2"/>
        <v>8</v>
      </c>
      <c r="Q62" s="14" t="s">
        <v>576</v>
      </c>
      <c r="R62" s="14" t="s">
        <v>577</v>
      </c>
      <c r="S62" s="14">
        <f t="shared" si="3"/>
        <v>8</v>
      </c>
      <c r="T62" s="14" t="s">
        <v>578</v>
      </c>
      <c r="U62" s="14" t="s">
        <v>579</v>
      </c>
      <c r="V62" s="14" t="s">
        <v>580</v>
      </c>
      <c r="W62" s="5" t="s">
        <v>14014</v>
      </c>
    </row>
    <row r="63" spans="1:23">
      <c r="A63" s="2" t="s">
        <v>582</v>
      </c>
      <c r="B63" s="3" t="s">
        <v>14015</v>
      </c>
      <c r="C63" s="28" t="s">
        <v>13888</v>
      </c>
      <c r="D63" s="4">
        <v>32990</v>
      </c>
      <c r="E63" s="4">
        <v>47900</v>
      </c>
      <c r="F63" s="4">
        <f>[1]!Table1[[#This Row],[Actual_price]]*[1]!Table1[[#This Row],[Rating_count]]</f>
        <v>340521100</v>
      </c>
      <c r="G63" s="6" t="str">
        <f>IF([1]!Table1[[#This Row],[Actual_price]]&lt;200,"&lt;200",IF([1]!Table1[[#This Row],[Actual_price]]&lt;=500,"200–500","&gt;500"))</f>
        <v>&gt;500</v>
      </c>
      <c r="H63" s="15">
        <v>0.31</v>
      </c>
      <c r="I63" s="3">
        <v>4.3</v>
      </c>
      <c r="J63" s="31">
        <v>7109</v>
      </c>
      <c r="K63" s="31" t="str">
        <f t="shared" si="0"/>
        <v>low</v>
      </c>
      <c r="L63" s="31">
        <f>ROUND([1]!Table1[[#This Row],[Rating]],0)</f>
        <v>4</v>
      </c>
      <c r="M63" s="31">
        <f t="shared" si="1"/>
        <v>30568.699999999997</v>
      </c>
      <c r="N63" s="3" t="s">
        <v>14016</v>
      </c>
      <c r="O63" s="3" t="s">
        <v>585</v>
      </c>
      <c r="P63" s="3">
        <f t="shared" si="2"/>
        <v>8</v>
      </c>
      <c r="Q63" s="3" t="s">
        <v>586</v>
      </c>
      <c r="R63" s="3" t="s">
        <v>587</v>
      </c>
      <c r="S63" s="3">
        <f t="shared" si="3"/>
        <v>8</v>
      </c>
      <c r="T63" s="3" t="s">
        <v>588</v>
      </c>
      <c r="U63" s="3" t="s">
        <v>14017</v>
      </c>
      <c r="V63" s="3" t="s">
        <v>590</v>
      </c>
      <c r="W63" s="13" t="s">
        <v>14018</v>
      </c>
    </row>
    <row r="64" spans="1:23">
      <c r="A64" s="10" t="s">
        <v>592</v>
      </c>
      <c r="B64" s="14" t="s">
        <v>14019</v>
      </c>
      <c r="C64" s="14" t="s">
        <v>13858</v>
      </c>
      <c r="D64" s="1">
        <v>139</v>
      </c>
      <c r="E64" s="1">
        <v>999</v>
      </c>
      <c r="F64" s="1">
        <f>[1]!Table1[[#This Row],[Actual_price]]*[1]!Table1[[#This Row],[Rating_count]]</f>
        <v>1311687</v>
      </c>
      <c r="G64" s="11" t="str">
        <f>IF([1]!Table1[[#This Row],[Actual_price]]&lt;200,"&lt;200",IF([1]!Table1[[#This Row],[Actual_price]]&lt;=500,"200–500","&gt;500"))</f>
        <v>&gt;500</v>
      </c>
      <c r="H64" s="12">
        <v>0.86</v>
      </c>
      <c r="I64" s="14">
        <v>4</v>
      </c>
      <c r="J64" s="9">
        <v>1313</v>
      </c>
      <c r="K64" s="9" t="str">
        <f t="shared" si="0"/>
        <v>High</v>
      </c>
      <c r="L64" s="9">
        <f>ROUND([1]!Table1[[#This Row],[Rating]],0)</f>
        <v>4</v>
      </c>
      <c r="M64" s="9">
        <f t="shared" si="1"/>
        <v>5252</v>
      </c>
      <c r="N64" s="14" t="s">
        <v>14020</v>
      </c>
      <c r="O64" s="14" t="s">
        <v>595</v>
      </c>
      <c r="P64" s="14">
        <f t="shared" si="2"/>
        <v>8</v>
      </c>
      <c r="Q64" s="14" t="s">
        <v>596</v>
      </c>
      <c r="R64" s="14" t="s">
        <v>597</v>
      </c>
      <c r="S64" s="14">
        <f t="shared" si="3"/>
        <v>8</v>
      </c>
      <c r="T64" s="14" t="s">
        <v>598</v>
      </c>
      <c r="U64" s="14" t="s">
        <v>599</v>
      </c>
      <c r="V64" s="14" t="s">
        <v>600</v>
      </c>
      <c r="W64" s="5" t="s">
        <v>14021</v>
      </c>
    </row>
    <row r="65" spans="1:23">
      <c r="A65" s="2" t="s">
        <v>602</v>
      </c>
      <c r="B65" s="3" t="s">
        <v>13098</v>
      </c>
      <c r="C65" s="3" t="s">
        <v>13858</v>
      </c>
      <c r="D65" s="4">
        <v>329</v>
      </c>
      <c r="E65" s="4">
        <v>845</v>
      </c>
      <c r="F65" s="4">
        <f>[1]!Table1[[#This Row],[Actual_price]]*[1]!Table1[[#This Row],[Rating_count]]</f>
        <v>25135370</v>
      </c>
      <c r="G65" s="6" t="str">
        <f>IF([1]!Table1[[#This Row],[Actual_price]]&lt;200,"&lt;200",IF([1]!Table1[[#This Row],[Actual_price]]&lt;=500,"200–500","&gt;500"))</f>
        <v>&gt;500</v>
      </c>
      <c r="H65" s="15">
        <v>0.61</v>
      </c>
      <c r="I65" s="3">
        <v>4.2</v>
      </c>
      <c r="J65" s="31">
        <v>29746</v>
      </c>
      <c r="K65" s="31" t="str">
        <f t="shared" si="0"/>
        <v>High</v>
      </c>
      <c r="L65" s="31">
        <f>ROUND([1]!Table1[[#This Row],[Rating]],0)</f>
        <v>4</v>
      </c>
      <c r="M65" s="31">
        <f t="shared" si="1"/>
        <v>124933.20000000001</v>
      </c>
      <c r="N65" s="3" t="s">
        <v>14022</v>
      </c>
      <c r="O65" s="3" t="s">
        <v>605</v>
      </c>
      <c r="P65" s="3">
        <f t="shared" si="2"/>
        <v>8</v>
      </c>
      <c r="Q65" s="3" t="s">
        <v>606</v>
      </c>
      <c r="R65" s="3" t="s">
        <v>607</v>
      </c>
      <c r="S65" s="3">
        <f t="shared" si="3"/>
        <v>8</v>
      </c>
      <c r="T65" s="3" t="s">
        <v>608</v>
      </c>
      <c r="U65" s="3" t="s">
        <v>609</v>
      </c>
      <c r="V65" s="3" t="s">
        <v>610</v>
      </c>
      <c r="W65" s="13" t="s">
        <v>14023</v>
      </c>
    </row>
    <row r="66" spans="1:23">
      <c r="A66" s="10" t="s">
        <v>612</v>
      </c>
      <c r="B66" s="14" t="s">
        <v>14024</v>
      </c>
      <c r="C66" s="7" t="s">
        <v>13888</v>
      </c>
      <c r="D66" s="1">
        <v>13999</v>
      </c>
      <c r="E66" s="1">
        <v>24999</v>
      </c>
      <c r="F66" s="1">
        <f>[1]!Table1[[#This Row],[Actual_price]]*[1]!Table1[[#This Row],[Rating_count]]</f>
        <v>1130904762</v>
      </c>
      <c r="G66" s="11" t="str">
        <f>IF([1]!Table1[[#This Row],[Actual_price]]&lt;200,"&lt;200",IF([1]!Table1[[#This Row],[Actual_price]]&lt;=500,"200–500","&gt;500"))</f>
        <v>&gt;500</v>
      </c>
      <c r="H66" s="12">
        <v>0.44</v>
      </c>
      <c r="I66" s="14">
        <v>4.2</v>
      </c>
      <c r="J66" s="9">
        <v>45238</v>
      </c>
      <c r="K66" s="9" t="str">
        <f t="shared" ref="K66:K129" si="4">IF(H66&gt;=0.5,"High","low")</f>
        <v>low</v>
      </c>
      <c r="L66" s="9">
        <f>ROUND([1]!Table1[[#This Row],[Rating]],0)</f>
        <v>4</v>
      </c>
      <c r="M66" s="9">
        <f t="shared" ref="M66:M129" si="5">I66*J66</f>
        <v>189999.6</v>
      </c>
      <c r="N66" s="14" t="s">
        <v>14025</v>
      </c>
      <c r="O66" s="14" t="s">
        <v>615</v>
      </c>
      <c r="P66" s="14">
        <f t="shared" ref="P66:P129" si="6">LEN(O66)-LEN(SUBSTITUTE(O66,",",""))+1</f>
        <v>8</v>
      </c>
      <c r="Q66" s="14" t="s">
        <v>616</v>
      </c>
      <c r="R66" s="14" t="s">
        <v>617</v>
      </c>
      <c r="S66" s="14">
        <f t="shared" ref="S66:S129" si="7">LEN(R66)-LEN(SUBSTITUTE(R66,",",""))+1</f>
        <v>8</v>
      </c>
      <c r="T66" s="14" t="s">
        <v>618</v>
      </c>
      <c r="U66" s="14" t="s">
        <v>14026</v>
      </c>
      <c r="V66" s="14" t="s">
        <v>620</v>
      </c>
      <c r="W66" s="5" t="s">
        <v>14027</v>
      </c>
    </row>
    <row r="67" spans="1:23">
      <c r="A67" s="2" t="s">
        <v>622</v>
      </c>
      <c r="B67" s="3" t="s">
        <v>13110</v>
      </c>
      <c r="C67" s="3" t="s">
        <v>13888</v>
      </c>
      <c r="D67" s="4">
        <v>309</v>
      </c>
      <c r="E67" s="4">
        <v>1400</v>
      </c>
      <c r="F67" s="4">
        <f>[1]!Table1[[#This Row],[Actual_price]]*[1]!Table1[[#This Row],[Rating_count]]</f>
        <v>597762200</v>
      </c>
      <c r="G67" s="6" t="str">
        <f>IF([1]!Table1[[#This Row],[Actual_price]]&lt;200,"&lt;200",IF([1]!Table1[[#This Row],[Actual_price]]&lt;=500,"200–500","&gt;500"))</f>
        <v>&gt;500</v>
      </c>
      <c r="H67" s="15">
        <v>0.78</v>
      </c>
      <c r="I67" s="3">
        <v>4.4000000000000004</v>
      </c>
      <c r="J67" s="31">
        <v>426973</v>
      </c>
      <c r="K67" s="31" t="str">
        <f t="shared" si="4"/>
        <v>High</v>
      </c>
      <c r="L67" s="31">
        <f>ROUND([1]!Table1[[#This Row],[Rating]],0)</f>
        <v>4</v>
      </c>
      <c r="M67" s="31">
        <f t="shared" si="5"/>
        <v>1878681.2000000002</v>
      </c>
      <c r="N67" s="3" t="s">
        <v>14028</v>
      </c>
      <c r="O67" s="3" t="s">
        <v>132</v>
      </c>
      <c r="P67" s="3">
        <f t="shared" si="6"/>
        <v>8</v>
      </c>
      <c r="Q67" s="3" t="s">
        <v>133</v>
      </c>
      <c r="R67" s="3" t="s">
        <v>134</v>
      </c>
      <c r="S67" s="3">
        <f t="shared" si="7"/>
        <v>8</v>
      </c>
      <c r="T67" s="3" t="s">
        <v>135</v>
      </c>
      <c r="U67" s="3" t="s">
        <v>136</v>
      </c>
      <c r="V67" s="3" t="s">
        <v>625</v>
      </c>
      <c r="W67" s="13" t="s">
        <v>14029</v>
      </c>
    </row>
    <row r="68" spans="1:23">
      <c r="A68" s="10" t="s">
        <v>627</v>
      </c>
      <c r="B68" s="14" t="s">
        <v>13079</v>
      </c>
      <c r="C68" s="14" t="s">
        <v>13858</v>
      </c>
      <c r="D68" s="1">
        <v>263</v>
      </c>
      <c r="E68" s="1">
        <v>699</v>
      </c>
      <c r="F68" s="1">
        <f>[1]!Table1[[#This Row],[Actual_price]]*[1]!Table1[[#This Row],[Rating_count]]</f>
        <v>314550</v>
      </c>
      <c r="G68" s="11" t="str">
        <f>IF([1]!Table1[[#This Row],[Actual_price]]&lt;200,"&lt;200",IF([1]!Table1[[#This Row],[Actual_price]]&lt;=500,"200–500","&gt;500"))</f>
        <v>&gt;500</v>
      </c>
      <c r="H68" s="12">
        <v>0.62</v>
      </c>
      <c r="I68" s="14">
        <v>4.0999999999999996</v>
      </c>
      <c r="J68" s="9">
        <v>450</v>
      </c>
      <c r="K68" s="9" t="str">
        <f t="shared" si="4"/>
        <v>High</v>
      </c>
      <c r="L68" s="9">
        <f>ROUND([1]!Table1[[#This Row],[Rating]],0)</f>
        <v>4</v>
      </c>
      <c r="M68" s="9">
        <f t="shared" si="5"/>
        <v>1844.9999999999998</v>
      </c>
      <c r="N68" s="14" t="s">
        <v>14030</v>
      </c>
      <c r="O68" s="14" t="s">
        <v>630</v>
      </c>
      <c r="P68" s="14">
        <f t="shared" si="6"/>
        <v>8</v>
      </c>
      <c r="Q68" s="14" t="s">
        <v>631</v>
      </c>
      <c r="R68" s="14" t="s">
        <v>632</v>
      </c>
      <c r="S68" s="14">
        <f t="shared" si="7"/>
        <v>8</v>
      </c>
      <c r="T68" s="14" t="s">
        <v>633</v>
      </c>
      <c r="U68" s="14" t="s">
        <v>14031</v>
      </c>
      <c r="V68" s="14" t="s">
        <v>635</v>
      </c>
      <c r="W68" s="5" t="s">
        <v>14032</v>
      </c>
    </row>
    <row r="69" spans="1:23">
      <c r="A69" s="2" t="s">
        <v>637</v>
      </c>
      <c r="B69" s="3" t="s">
        <v>13919</v>
      </c>
      <c r="C69" s="28" t="s">
        <v>13888</v>
      </c>
      <c r="D69" s="4">
        <v>7999</v>
      </c>
      <c r="E69" s="4">
        <v>14990</v>
      </c>
      <c r="F69" s="4">
        <f>[1]!Table1[[#This Row],[Actual_price]]*[1]!Table1[[#This Row],[Rating_count]]</f>
        <v>6850430</v>
      </c>
      <c r="G69" s="6" t="str">
        <f>IF([1]!Table1[[#This Row],[Actual_price]]&lt;200,"&lt;200",IF([1]!Table1[[#This Row],[Actual_price]]&lt;=500,"200–500","&gt;500"))</f>
        <v>&gt;500</v>
      </c>
      <c r="H69" s="15">
        <v>0.47</v>
      </c>
      <c r="I69" s="3">
        <v>4.3</v>
      </c>
      <c r="J69" s="31">
        <v>457</v>
      </c>
      <c r="K69" s="31" t="str">
        <f t="shared" si="4"/>
        <v>low</v>
      </c>
      <c r="L69" s="31">
        <f>ROUND([1]!Table1[[#This Row],[Rating]],0)</f>
        <v>4</v>
      </c>
      <c r="M69" s="31">
        <f t="shared" si="5"/>
        <v>1965.1</v>
      </c>
      <c r="N69" s="3" t="s">
        <v>14033</v>
      </c>
      <c r="O69" s="3" t="s">
        <v>640</v>
      </c>
      <c r="P69" s="3">
        <f t="shared" si="6"/>
        <v>8</v>
      </c>
      <c r="Q69" s="3" t="s">
        <v>641</v>
      </c>
      <c r="R69" s="3" t="s">
        <v>642</v>
      </c>
      <c r="S69" s="3">
        <f t="shared" si="7"/>
        <v>8</v>
      </c>
      <c r="T69" s="3" t="s">
        <v>643</v>
      </c>
      <c r="U69" s="3" t="s">
        <v>14034</v>
      </c>
      <c r="V69" s="3" t="s">
        <v>645</v>
      </c>
      <c r="W69" s="13" t="s">
        <v>14035</v>
      </c>
    </row>
    <row r="70" spans="1:23">
      <c r="A70" s="10" t="s">
        <v>647</v>
      </c>
      <c r="B70" s="14" t="s">
        <v>14036</v>
      </c>
      <c r="C70" s="7" t="s">
        <v>13888</v>
      </c>
      <c r="D70" s="1">
        <v>1599</v>
      </c>
      <c r="E70" s="1">
        <v>2999</v>
      </c>
      <c r="F70" s="1">
        <f>[1]!Table1[[#This Row],[Actual_price]]*[1]!Table1[[#This Row],[Rating_count]]</f>
        <v>8178273</v>
      </c>
      <c r="G70" s="11" t="str">
        <f>IF([1]!Table1[[#This Row],[Actual_price]]&lt;200,"&lt;200",IF([1]!Table1[[#This Row],[Actual_price]]&lt;=500,"200–500","&gt;500"))</f>
        <v>&gt;500</v>
      </c>
      <c r="H70" s="12">
        <v>0.47</v>
      </c>
      <c r="I70" s="14">
        <v>4.2</v>
      </c>
      <c r="J70" s="9">
        <v>2727</v>
      </c>
      <c r="K70" s="9" t="str">
        <f t="shared" si="4"/>
        <v>low</v>
      </c>
      <c r="L70" s="9">
        <f>ROUND([1]!Table1[[#This Row],[Rating]],0)</f>
        <v>4</v>
      </c>
      <c r="M70" s="9">
        <f t="shared" si="5"/>
        <v>11453.4</v>
      </c>
      <c r="N70" s="14" t="s">
        <v>14037</v>
      </c>
      <c r="O70" s="14" t="s">
        <v>651</v>
      </c>
      <c r="P70" s="14">
        <f t="shared" si="6"/>
        <v>8</v>
      </c>
      <c r="Q70" s="14" t="s">
        <v>652</v>
      </c>
      <c r="R70" s="14" t="s">
        <v>653</v>
      </c>
      <c r="S70" s="14">
        <f t="shared" si="7"/>
        <v>8</v>
      </c>
      <c r="T70" s="14" t="s">
        <v>654</v>
      </c>
      <c r="U70" s="14" t="s">
        <v>14038</v>
      </c>
      <c r="V70" s="14" t="s">
        <v>656</v>
      </c>
      <c r="W70" s="5" t="s">
        <v>14039</v>
      </c>
    </row>
    <row r="71" spans="1:23">
      <c r="A71" s="2" t="s">
        <v>658</v>
      </c>
      <c r="B71" s="3" t="s">
        <v>13110</v>
      </c>
      <c r="C71" s="3" t="s">
        <v>13858</v>
      </c>
      <c r="D71" s="4">
        <v>219</v>
      </c>
      <c r="E71" s="4">
        <v>700</v>
      </c>
      <c r="F71" s="4">
        <f>[1]!Table1[[#This Row],[Actual_price]]*[1]!Table1[[#This Row],[Rating_count]]</f>
        <v>14037100</v>
      </c>
      <c r="G71" s="6" t="str">
        <f>IF([1]!Table1[[#This Row],[Actual_price]]&lt;200,"&lt;200",IF([1]!Table1[[#This Row],[Actual_price]]&lt;=500,"200–500","&gt;500"))</f>
        <v>&gt;500</v>
      </c>
      <c r="H71" s="15">
        <v>0.69</v>
      </c>
      <c r="I71" s="3">
        <v>4.3</v>
      </c>
      <c r="J71" s="31">
        <v>20053</v>
      </c>
      <c r="K71" s="31" t="str">
        <f t="shared" si="4"/>
        <v>High</v>
      </c>
      <c r="L71" s="31">
        <f>ROUND([1]!Table1[[#This Row],[Rating]],0)</f>
        <v>4</v>
      </c>
      <c r="M71" s="31">
        <f t="shared" si="5"/>
        <v>86227.9</v>
      </c>
      <c r="N71" s="3" t="s">
        <v>14040</v>
      </c>
      <c r="O71" s="3" t="s">
        <v>661</v>
      </c>
      <c r="P71" s="3">
        <f t="shared" si="6"/>
        <v>8</v>
      </c>
      <c r="Q71" s="3" t="s">
        <v>662</v>
      </c>
      <c r="R71" s="3" t="s">
        <v>663</v>
      </c>
      <c r="S71" s="3">
        <f t="shared" si="7"/>
        <v>8</v>
      </c>
      <c r="T71" s="3" t="s">
        <v>664</v>
      </c>
      <c r="U71" s="3" t="s">
        <v>665</v>
      </c>
      <c r="V71" s="3" t="s">
        <v>666</v>
      </c>
      <c r="W71" s="13" t="s">
        <v>14041</v>
      </c>
    </row>
    <row r="72" spans="1:23">
      <c r="A72" s="10" t="s">
        <v>668</v>
      </c>
      <c r="B72" s="14" t="s">
        <v>13124</v>
      </c>
      <c r="C72" s="14" t="s">
        <v>13858</v>
      </c>
      <c r="D72" s="1">
        <v>349</v>
      </c>
      <c r="E72" s="1">
        <v>899</v>
      </c>
      <c r="F72" s="1">
        <f>[1]!Table1[[#This Row],[Actual_price]]*[1]!Table1[[#This Row],[Rating_count]]</f>
        <v>133951</v>
      </c>
      <c r="G72" s="11" t="str">
        <f>IF([1]!Table1[[#This Row],[Actual_price]]&lt;200,"&lt;200",IF([1]!Table1[[#This Row],[Actual_price]]&lt;=500,"200–500","&gt;500"))</f>
        <v>&gt;500</v>
      </c>
      <c r="H72" s="12">
        <v>0.61</v>
      </c>
      <c r="I72" s="14">
        <v>4.5</v>
      </c>
      <c r="J72" s="9">
        <v>149</v>
      </c>
      <c r="K72" s="9" t="str">
        <f t="shared" si="4"/>
        <v>High</v>
      </c>
      <c r="L72" s="9">
        <f>ROUND([1]!Table1[[#This Row],[Rating]],0)</f>
        <v>5</v>
      </c>
      <c r="M72" s="9">
        <f t="shared" si="5"/>
        <v>670.5</v>
      </c>
      <c r="N72" s="14" t="s">
        <v>14042</v>
      </c>
      <c r="O72" s="14" t="s">
        <v>671</v>
      </c>
      <c r="P72" s="14">
        <f t="shared" si="6"/>
        <v>8</v>
      </c>
      <c r="Q72" s="14" t="s">
        <v>672</v>
      </c>
      <c r="R72" s="14" t="s">
        <v>673</v>
      </c>
      <c r="S72" s="14">
        <f t="shared" si="7"/>
        <v>8</v>
      </c>
      <c r="T72" s="14" t="s">
        <v>674</v>
      </c>
      <c r="U72" s="14" t="s">
        <v>675</v>
      </c>
      <c r="V72" s="14" t="s">
        <v>676</v>
      </c>
      <c r="W72" s="5" t="s">
        <v>14043</v>
      </c>
    </row>
    <row r="73" spans="1:23">
      <c r="A73" s="2" t="s">
        <v>678</v>
      </c>
      <c r="B73" s="3" t="s">
        <v>13125</v>
      </c>
      <c r="C73" s="3" t="s">
        <v>13858</v>
      </c>
      <c r="D73" s="4">
        <v>349</v>
      </c>
      <c r="E73" s="4">
        <v>599</v>
      </c>
      <c r="F73" s="4">
        <f>[1]!Table1[[#This Row],[Actual_price]]*[1]!Table1[[#This Row],[Rating_count]]</f>
        <v>125790</v>
      </c>
      <c r="G73" s="6" t="str">
        <f>IF([1]!Table1[[#This Row],[Actual_price]]&lt;200,"&lt;200",IF([1]!Table1[[#This Row],[Actual_price]]&lt;=500,"200–500","&gt;500"))</f>
        <v>&gt;500</v>
      </c>
      <c r="H73" s="15">
        <v>0.42</v>
      </c>
      <c r="I73" s="3">
        <v>4.0999999999999996</v>
      </c>
      <c r="J73" s="31">
        <v>210</v>
      </c>
      <c r="K73" s="31" t="str">
        <f t="shared" si="4"/>
        <v>low</v>
      </c>
      <c r="L73" s="31">
        <f>ROUND([1]!Table1[[#This Row],[Rating]],0)</f>
        <v>4</v>
      </c>
      <c r="M73" s="31">
        <f t="shared" si="5"/>
        <v>860.99999999999989</v>
      </c>
      <c r="N73" s="3" t="s">
        <v>14044</v>
      </c>
      <c r="O73" s="3" t="s">
        <v>681</v>
      </c>
      <c r="P73" s="3">
        <f t="shared" si="6"/>
        <v>8</v>
      </c>
      <c r="Q73" s="3" t="s">
        <v>682</v>
      </c>
      <c r="R73" s="3" t="s">
        <v>683</v>
      </c>
      <c r="S73" s="3">
        <f t="shared" si="7"/>
        <v>8</v>
      </c>
      <c r="T73" s="3" t="s">
        <v>684</v>
      </c>
      <c r="U73" s="3" t="s">
        <v>685</v>
      </c>
      <c r="V73" s="3" t="s">
        <v>686</v>
      </c>
      <c r="W73" s="13" t="s">
        <v>14045</v>
      </c>
    </row>
    <row r="74" spans="1:23">
      <c r="A74" s="10" t="s">
        <v>688</v>
      </c>
      <c r="B74" s="14" t="s">
        <v>14046</v>
      </c>
      <c r="C74" s="7" t="s">
        <v>13888</v>
      </c>
      <c r="D74" s="1">
        <v>26999</v>
      </c>
      <c r="E74" s="1">
        <v>42999</v>
      </c>
      <c r="F74" s="1">
        <f>[1]!Table1[[#This Row],[Actual_price]]*[1]!Table1[[#This Row],[Rating_count]]</f>
        <v>1945188762</v>
      </c>
      <c r="G74" s="11" t="str">
        <f>IF([1]!Table1[[#This Row],[Actual_price]]&lt;200,"&lt;200",IF([1]!Table1[[#This Row],[Actual_price]]&lt;=500,"200–500","&gt;500"))</f>
        <v>&gt;500</v>
      </c>
      <c r="H74" s="12">
        <v>0.37</v>
      </c>
      <c r="I74" s="14">
        <v>4.2</v>
      </c>
      <c r="J74" s="9">
        <v>45238</v>
      </c>
      <c r="K74" s="9" t="str">
        <f t="shared" si="4"/>
        <v>low</v>
      </c>
      <c r="L74" s="9">
        <f>ROUND([1]!Table1[[#This Row],[Rating]],0)</f>
        <v>4</v>
      </c>
      <c r="M74" s="9">
        <f t="shared" si="5"/>
        <v>189999.6</v>
      </c>
      <c r="N74" s="14" t="s">
        <v>14047</v>
      </c>
      <c r="O74" s="14" t="s">
        <v>615</v>
      </c>
      <c r="P74" s="14">
        <f t="shared" si="6"/>
        <v>8</v>
      </c>
      <c r="Q74" s="14" t="s">
        <v>616</v>
      </c>
      <c r="R74" s="14" t="s">
        <v>617</v>
      </c>
      <c r="S74" s="14">
        <f t="shared" si="7"/>
        <v>8</v>
      </c>
      <c r="T74" s="14" t="s">
        <v>618</v>
      </c>
      <c r="U74" s="14" t="s">
        <v>14026</v>
      </c>
      <c r="V74" s="14" t="s">
        <v>691</v>
      </c>
      <c r="W74" s="5" t="s">
        <v>14048</v>
      </c>
    </row>
    <row r="75" spans="1:23">
      <c r="A75" s="2" t="s">
        <v>693</v>
      </c>
      <c r="B75" s="3" t="s">
        <v>13127</v>
      </c>
      <c r="C75" s="3" t="s">
        <v>13858</v>
      </c>
      <c r="D75" s="4">
        <v>115</v>
      </c>
      <c r="E75" s="4">
        <v>499</v>
      </c>
      <c r="F75" s="4">
        <f>[1]!Table1[[#This Row],[Actual_price]]*[1]!Table1[[#This Row],[Rating_count]]</f>
        <v>3858268</v>
      </c>
      <c r="G75" s="6" t="str">
        <f>IF([1]!Table1[[#This Row],[Actual_price]]&lt;200,"&lt;200",IF([1]!Table1[[#This Row],[Actual_price]]&lt;=500,"200–500","&gt;500"))</f>
        <v>200–500</v>
      </c>
      <c r="H75" s="15">
        <v>0.77</v>
      </c>
      <c r="I75" s="3">
        <v>4</v>
      </c>
      <c r="J75" s="31">
        <v>7732</v>
      </c>
      <c r="K75" s="31" t="str">
        <f t="shared" si="4"/>
        <v>High</v>
      </c>
      <c r="L75" s="31">
        <f>ROUND([1]!Table1[[#This Row],[Rating]],0)</f>
        <v>4</v>
      </c>
      <c r="M75" s="31">
        <f t="shared" si="5"/>
        <v>30928</v>
      </c>
      <c r="N75" s="3" t="s">
        <v>14049</v>
      </c>
      <c r="O75" s="3" t="s">
        <v>696</v>
      </c>
      <c r="P75" s="3">
        <f t="shared" si="6"/>
        <v>8</v>
      </c>
      <c r="Q75" s="3" t="s">
        <v>697</v>
      </c>
      <c r="R75" s="3" t="s">
        <v>698</v>
      </c>
      <c r="S75" s="3">
        <f t="shared" si="7"/>
        <v>8</v>
      </c>
      <c r="T75" s="3" t="s">
        <v>14050</v>
      </c>
      <c r="U75" s="3" t="s">
        <v>14051</v>
      </c>
      <c r="V75" s="3" t="s">
        <v>701</v>
      </c>
      <c r="W75" s="13" t="s">
        <v>14052</v>
      </c>
    </row>
    <row r="76" spans="1:23">
      <c r="A76" s="10" t="s">
        <v>703</v>
      </c>
      <c r="B76" s="14" t="s">
        <v>13088</v>
      </c>
      <c r="C76" s="14" t="s">
        <v>13858</v>
      </c>
      <c r="D76" s="1">
        <v>399</v>
      </c>
      <c r="E76" s="1">
        <v>999</v>
      </c>
      <c r="F76" s="1">
        <f>[1]!Table1[[#This Row],[Actual_price]]*[1]!Table1[[#This Row],[Rating_count]]</f>
        <v>1778220</v>
      </c>
      <c r="G76" s="11" t="str">
        <f>IF([1]!Table1[[#This Row],[Actual_price]]&lt;200,"&lt;200",IF([1]!Table1[[#This Row],[Actual_price]]&lt;=500,"200–500","&gt;500"))</f>
        <v>&gt;500</v>
      </c>
      <c r="H76" s="12">
        <v>0.6</v>
      </c>
      <c r="I76" s="14">
        <v>4.0999999999999996</v>
      </c>
      <c r="J76" s="9">
        <v>1780</v>
      </c>
      <c r="K76" s="9" t="str">
        <f t="shared" si="4"/>
        <v>High</v>
      </c>
      <c r="L76" s="9">
        <f>ROUND([1]!Table1[[#This Row],[Rating]],0)</f>
        <v>4</v>
      </c>
      <c r="M76" s="9">
        <f t="shared" si="5"/>
        <v>7297.9999999999991</v>
      </c>
      <c r="N76" s="14" t="s">
        <v>14053</v>
      </c>
      <c r="O76" s="14" t="s">
        <v>706</v>
      </c>
      <c r="P76" s="14">
        <f t="shared" si="6"/>
        <v>8</v>
      </c>
      <c r="Q76" s="14" t="s">
        <v>707</v>
      </c>
      <c r="R76" s="14" t="s">
        <v>708</v>
      </c>
      <c r="S76" s="14">
        <f t="shared" si="7"/>
        <v>8</v>
      </c>
      <c r="T76" s="14" t="s">
        <v>709</v>
      </c>
      <c r="U76" s="14" t="s">
        <v>14054</v>
      </c>
      <c r="V76" s="14" t="s">
        <v>711</v>
      </c>
      <c r="W76" s="5" t="s">
        <v>14055</v>
      </c>
    </row>
    <row r="77" spans="1:23">
      <c r="A77" s="2" t="s">
        <v>713</v>
      </c>
      <c r="B77" s="3" t="s">
        <v>14056</v>
      </c>
      <c r="C77" s="3" t="s">
        <v>13858</v>
      </c>
      <c r="D77" s="4">
        <v>199</v>
      </c>
      <c r="E77" s="4">
        <v>499</v>
      </c>
      <c r="F77" s="4">
        <f>[1]!Table1[[#This Row],[Actual_price]]*[1]!Table1[[#This Row],[Rating_count]]</f>
        <v>300398</v>
      </c>
      <c r="G77" s="6" t="str">
        <f>IF([1]!Table1[[#This Row],[Actual_price]]&lt;200,"&lt;200",IF([1]!Table1[[#This Row],[Actual_price]]&lt;=500,"200–500","&gt;500"))</f>
        <v>200–500</v>
      </c>
      <c r="H77" s="15">
        <v>0.6</v>
      </c>
      <c r="I77" s="3">
        <v>4.0999999999999996</v>
      </c>
      <c r="J77" s="31">
        <v>602</v>
      </c>
      <c r="K77" s="31" t="str">
        <f t="shared" si="4"/>
        <v>High</v>
      </c>
      <c r="L77" s="31">
        <f>ROUND([1]!Table1[[#This Row],[Rating]],0)</f>
        <v>4</v>
      </c>
      <c r="M77" s="31">
        <f t="shared" si="5"/>
        <v>2468.1999999999998</v>
      </c>
      <c r="N77" s="3" t="s">
        <v>14057</v>
      </c>
      <c r="O77" s="3" t="s">
        <v>716</v>
      </c>
      <c r="P77" s="3">
        <f t="shared" si="6"/>
        <v>8</v>
      </c>
      <c r="Q77" s="3" t="s">
        <v>717</v>
      </c>
      <c r="R77" s="3" t="s">
        <v>718</v>
      </c>
      <c r="S77" s="3">
        <f t="shared" si="7"/>
        <v>8</v>
      </c>
      <c r="T77" s="3" t="s">
        <v>719</v>
      </c>
      <c r="U77" s="3" t="s">
        <v>14058</v>
      </c>
      <c r="V77" s="3" t="s">
        <v>721</v>
      </c>
      <c r="W77" s="13" t="s">
        <v>14059</v>
      </c>
    </row>
    <row r="78" spans="1:23">
      <c r="A78" s="10" t="s">
        <v>723</v>
      </c>
      <c r="B78" s="14" t="s">
        <v>13099</v>
      </c>
      <c r="C78" s="14" t="s">
        <v>13858</v>
      </c>
      <c r="D78" s="1">
        <v>179</v>
      </c>
      <c r="E78" s="1">
        <v>399</v>
      </c>
      <c r="F78" s="1">
        <f>[1]!Table1[[#This Row],[Actual_price]]*[1]!Table1[[#This Row],[Rating_count]]</f>
        <v>567777</v>
      </c>
      <c r="G78" s="11" t="str">
        <f>IF([1]!Table1[[#This Row],[Actual_price]]&lt;200,"&lt;200",IF([1]!Table1[[#This Row],[Actual_price]]&lt;=500,"200–500","&gt;500"))</f>
        <v>200–500</v>
      </c>
      <c r="H78" s="12">
        <v>0.55000000000000004</v>
      </c>
      <c r="I78" s="14">
        <v>4</v>
      </c>
      <c r="J78" s="9">
        <v>1423</v>
      </c>
      <c r="K78" s="9" t="str">
        <f t="shared" si="4"/>
        <v>High</v>
      </c>
      <c r="L78" s="9">
        <f>ROUND([1]!Table1[[#This Row],[Rating]],0)</f>
        <v>4</v>
      </c>
      <c r="M78" s="9">
        <f t="shared" si="5"/>
        <v>5692</v>
      </c>
      <c r="N78" s="14" t="s">
        <v>14060</v>
      </c>
      <c r="O78" s="14" t="s">
        <v>726</v>
      </c>
      <c r="P78" s="14">
        <f t="shared" si="6"/>
        <v>8</v>
      </c>
      <c r="Q78" s="14" t="s">
        <v>727</v>
      </c>
      <c r="R78" s="14" t="s">
        <v>728</v>
      </c>
      <c r="S78" s="14">
        <f t="shared" si="7"/>
        <v>8</v>
      </c>
      <c r="T78" s="14" t="s">
        <v>14061</v>
      </c>
      <c r="U78" s="14" t="s">
        <v>14062</v>
      </c>
      <c r="V78" s="14" t="s">
        <v>731</v>
      </c>
      <c r="W78" s="5" t="s">
        <v>14063</v>
      </c>
    </row>
    <row r="79" spans="1:23">
      <c r="A79" s="2" t="s">
        <v>733</v>
      </c>
      <c r="B79" s="3" t="s">
        <v>14064</v>
      </c>
      <c r="C79" s="28" t="s">
        <v>13888</v>
      </c>
      <c r="D79" s="4">
        <v>10901</v>
      </c>
      <c r="E79" s="4">
        <v>30990</v>
      </c>
      <c r="F79" s="4">
        <f>[1]!Table1[[#This Row],[Actual_price]]*[1]!Table1[[#This Row],[Rating_count]]</f>
        <v>12334020</v>
      </c>
      <c r="G79" s="6" t="str">
        <f>IF([1]!Table1[[#This Row],[Actual_price]]&lt;200,"&lt;200",IF([1]!Table1[[#This Row],[Actual_price]]&lt;=500,"200–500","&gt;500"))</f>
        <v>&gt;500</v>
      </c>
      <c r="H79" s="15">
        <v>0.65</v>
      </c>
      <c r="I79" s="3">
        <v>4.0999999999999996</v>
      </c>
      <c r="J79" s="31">
        <v>398</v>
      </c>
      <c r="K79" s="31" t="str">
        <f t="shared" si="4"/>
        <v>High</v>
      </c>
      <c r="L79" s="31">
        <f>ROUND([1]!Table1[[#This Row],[Rating]],0)</f>
        <v>4</v>
      </c>
      <c r="M79" s="31">
        <f t="shared" si="5"/>
        <v>1631.8</v>
      </c>
      <c r="N79" s="3" t="s">
        <v>14065</v>
      </c>
      <c r="O79" s="3" t="s">
        <v>736</v>
      </c>
      <c r="P79" s="3">
        <f t="shared" si="6"/>
        <v>8</v>
      </c>
      <c r="Q79" s="3" t="s">
        <v>737</v>
      </c>
      <c r="R79" s="3" t="s">
        <v>738</v>
      </c>
      <c r="S79" s="3">
        <f t="shared" si="7"/>
        <v>8</v>
      </c>
      <c r="T79" s="3" t="s">
        <v>739</v>
      </c>
      <c r="U79" s="3" t="s">
        <v>14066</v>
      </c>
      <c r="V79" s="3" t="s">
        <v>741</v>
      </c>
      <c r="W79" s="13" t="s">
        <v>14067</v>
      </c>
    </row>
    <row r="80" spans="1:23">
      <c r="A80" s="10" t="s">
        <v>743</v>
      </c>
      <c r="B80" s="14" t="s">
        <v>13130</v>
      </c>
      <c r="C80" s="14" t="s">
        <v>13858</v>
      </c>
      <c r="D80" s="1">
        <v>209</v>
      </c>
      <c r="E80" s="1">
        <v>499</v>
      </c>
      <c r="F80" s="1">
        <f>[1]!Table1[[#This Row],[Actual_price]]*[1]!Table1[[#This Row],[Rating_count]]</f>
        <v>267464</v>
      </c>
      <c r="G80" s="11" t="str">
        <f>IF([1]!Table1[[#This Row],[Actual_price]]&lt;200,"&lt;200",IF([1]!Table1[[#This Row],[Actual_price]]&lt;=500,"200–500","&gt;500"))</f>
        <v>200–500</v>
      </c>
      <c r="H80" s="12">
        <v>0.57999999999999996</v>
      </c>
      <c r="I80" s="14">
        <v>3.9</v>
      </c>
      <c r="J80" s="9">
        <v>536</v>
      </c>
      <c r="K80" s="9" t="str">
        <f t="shared" si="4"/>
        <v>High</v>
      </c>
      <c r="L80" s="9">
        <f>ROUND([1]!Table1[[#This Row],[Rating]],0)</f>
        <v>4</v>
      </c>
      <c r="M80" s="9">
        <f t="shared" si="5"/>
        <v>2090.4</v>
      </c>
      <c r="N80" s="14" t="s">
        <v>14068</v>
      </c>
      <c r="O80" s="14" t="s">
        <v>746</v>
      </c>
      <c r="P80" s="14">
        <f t="shared" si="6"/>
        <v>8</v>
      </c>
      <c r="Q80" s="14" t="s">
        <v>747</v>
      </c>
      <c r="R80" s="14" t="s">
        <v>748</v>
      </c>
      <c r="S80" s="14">
        <f t="shared" si="7"/>
        <v>8</v>
      </c>
      <c r="T80" s="14" t="s">
        <v>14069</v>
      </c>
      <c r="U80" s="14" t="s">
        <v>14070</v>
      </c>
      <c r="V80" s="14" t="s">
        <v>751</v>
      </c>
      <c r="W80" s="5" t="s">
        <v>14071</v>
      </c>
    </row>
    <row r="81" spans="1:23">
      <c r="A81" s="2" t="s">
        <v>753</v>
      </c>
      <c r="B81" s="3" t="s">
        <v>754</v>
      </c>
      <c r="C81" s="28" t="s">
        <v>13888</v>
      </c>
      <c r="D81" s="4">
        <v>1434</v>
      </c>
      <c r="E81" s="4">
        <v>3999</v>
      </c>
      <c r="F81" s="4">
        <f>[1]!Table1[[#This Row],[Actual_price]]*[1]!Table1[[#This Row],[Rating_count]]</f>
        <v>127968</v>
      </c>
      <c r="G81" s="6" t="str">
        <f>IF([1]!Table1[[#This Row],[Actual_price]]&lt;200,"&lt;200",IF([1]!Table1[[#This Row],[Actual_price]]&lt;=500,"200–500","&gt;500"))</f>
        <v>&gt;500</v>
      </c>
      <c r="H81" s="15">
        <v>0.64</v>
      </c>
      <c r="I81" s="3">
        <v>4</v>
      </c>
      <c r="J81" s="31">
        <v>32</v>
      </c>
      <c r="K81" s="31" t="str">
        <f t="shared" si="4"/>
        <v>High</v>
      </c>
      <c r="L81" s="31">
        <f>ROUND([1]!Table1[[#This Row],[Rating]],0)</f>
        <v>4</v>
      </c>
      <c r="M81" s="31">
        <f t="shared" si="5"/>
        <v>128</v>
      </c>
      <c r="N81" s="3" t="s">
        <v>14072</v>
      </c>
      <c r="O81" s="3" t="s">
        <v>756</v>
      </c>
      <c r="P81" s="3">
        <f t="shared" si="6"/>
        <v>8</v>
      </c>
      <c r="Q81" s="3" t="s">
        <v>757</v>
      </c>
      <c r="R81" s="3" t="s">
        <v>758</v>
      </c>
      <c r="S81" s="3">
        <f t="shared" si="7"/>
        <v>8</v>
      </c>
      <c r="T81" s="3" t="s">
        <v>759</v>
      </c>
      <c r="U81" s="3" t="s">
        <v>760</v>
      </c>
      <c r="V81" s="3" t="s">
        <v>761</v>
      </c>
      <c r="W81" s="13" t="s">
        <v>14073</v>
      </c>
    </row>
    <row r="82" spans="1:23">
      <c r="A82" s="10" t="s">
        <v>763</v>
      </c>
      <c r="B82" s="14" t="s">
        <v>13131</v>
      </c>
      <c r="C82" s="14" t="s">
        <v>13858</v>
      </c>
      <c r="D82" s="1">
        <v>399</v>
      </c>
      <c r="E82" s="1">
        <v>1099</v>
      </c>
      <c r="F82" s="1">
        <f>[1]!Table1[[#This Row],[Actual_price]]*[1]!Table1[[#This Row],[Rating_count]]</f>
        <v>26671631</v>
      </c>
      <c r="G82" s="11" t="str">
        <f>IF([1]!Table1[[#This Row],[Actual_price]]&lt;200,"&lt;200",IF([1]!Table1[[#This Row],[Actual_price]]&lt;=500,"200–500","&gt;500"))</f>
        <v>&gt;500</v>
      </c>
      <c r="H82" s="12">
        <v>0.64</v>
      </c>
      <c r="I82" s="14">
        <v>4.2</v>
      </c>
      <c r="J82" s="9">
        <v>24269</v>
      </c>
      <c r="K82" s="9" t="str">
        <f t="shared" si="4"/>
        <v>High</v>
      </c>
      <c r="L82" s="9">
        <f>ROUND([1]!Table1[[#This Row],[Rating]],0)</f>
        <v>4</v>
      </c>
      <c r="M82" s="9">
        <f t="shared" si="5"/>
        <v>101929.8</v>
      </c>
      <c r="N82" s="14" t="s">
        <v>14074</v>
      </c>
      <c r="O82" s="14" t="s">
        <v>20</v>
      </c>
      <c r="P82" s="14">
        <f t="shared" si="6"/>
        <v>8</v>
      </c>
      <c r="Q82" s="14" t="s">
        <v>21</v>
      </c>
      <c r="R82" s="14" t="s">
        <v>22</v>
      </c>
      <c r="S82" s="14">
        <f t="shared" si="7"/>
        <v>8</v>
      </c>
      <c r="T82" s="14" t="s">
        <v>23</v>
      </c>
      <c r="U82" s="14" t="s">
        <v>766</v>
      </c>
      <c r="V82" s="14" t="s">
        <v>767</v>
      </c>
      <c r="W82" s="5" t="s">
        <v>14075</v>
      </c>
    </row>
    <row r="83" spans="1:23">
      <c r="A83" s="2" t="s">
        <v>769</v>
      </c>
      <c r="B83" s="3" t="s">
        <v>14076</v>
      </c>
      <c r="C83" s="3" t="s">
        <v>13858</v>
      </c>
      <c r="D83" s="4">
        <v>139</v>
      </c>
      <c r="E83" s="4">
        <v>249</v>
      </c>
      <c r="F83" s="4">
        <f>[1]!Table1[[#This Row],[Actual_price]]*[1]!Table1[[#This Row],[Rating_count]]</f>
        <v>2335122</v>
      </c>
      <c r="G83" s="6" t="str">
        <f>IF([1]!Table1[[#This Row],[Actual_price]]&lt;200,"&lt;200",IF([1]!Table1[[#This Row],[Actual_price]]&lt;=500,"200–500","&gt;500"))</f>
        <v>200–500</v>
      </c>
      <c r="H83" s="15">
        <v>0.44</v>
      </c>
      <c r="I83" s="3">
        <v>4</v>
      </c>
      <c r="J83" s="31">
        <v>9378</v>
      </c>
      <c r="K83" s="31" t="str">
        <f t="shared" si="4"/>
        <v>low</v>
      </c>
      <c r="L83" s="31">
        <f>ROUND([1]!Table1[[#This Row],[Rating]],0)</f>
        <v>4</v>
      </c>
      <c r="M83" s="31">
        <f t="shared" si="5"/>
        <v>37512</v>
      </c>
      <c r="N83" s="3" t="s">
        <v>14077</v>
      </c>
      <c r="O83" s="3" t="s">
        <v>237</v>
      </c>
      <c r="P83" s="3">
        <f t="shared" si="6"/>
        <v>8</v>
      </c>
      <c r="Q83" s="3" t="s">
        <v>13917</v>
      </c>
      <c r="R83" s="3" t="s">
        <v>239</v>
      </c>
      <c r="S83" s="3">
        <f t="shared" si="7"/>
        <v>8</v>
      </c>
      <c r="T83" s="3" t="s">
        <v>240</v>
      </c>
      <c r="U83" s="3" t="s">
        <v>772</v>
      </c>
      <c r="V83" s="3" t="s">
        <v>773</v>
      </c>
      <c r="W83" s="13" t="s">
        <v>14078</v>
      </c>
    </row>
    <row r="84" spans="1:23">
      <c r="A84" s="10" t="s">
        <v>775</v>
      </c>
      <c r="B84" s="14" t="s">
        <v>14079</v>
      </c>
      <c r="C84" s="7" t="s">
        <v>13888</v>
      </c>
      <c r="D84" s="1">
        <v>7299</v>
      </c>
      <c r="E84" s="1">
        <v>19125</v>
      </c>
      <c r="F84" s="1">
        <f>[1]!Table1[[#This Row],[Actual_price]]*[1]!Table1[[#This Row],[Rating_count]]</f>
        <v>17250750</v>
      </c>
      <c r="G84" s="11" t="str">
        <f>IF([1]!Table1[[#This Row],[Actual_price]]&lt;200,"&lt;200",IF([1]!Table1[[#This Row],[Actual_price]]&lt;=500,"200–500","&gt;500"))</f>
        <v>&gt;500</v>
      </c>
      <c r="H84" s="12">
        <v>0.62</v>
      </c>
      <c r="I84" s="14">
        <v>3.4</v>
      </c>
      <c r="J84" s="9">
        <v>902</v>
      </c>
      <c r="K84" s="9" t="str">
        <f t="shared" si="4"/>
        <v>High</v>
      </c>
      <c r="L84" s="9">
        <f>ROUND([1]!Table1[[#This Row],[Rating]],0)</f>
        <v>3</v>
      </c>
      <c r="M84" s="9">
        <f t="shared" si="5"/>
        <v>3066.7999999999997</v>
      </c>
      <c r="N84" s="14" t="s">
        <v>14080</v>
      </c>
      <c r="O84" s="14" t="s">
        <v>778</v>
      </c>
      <c r="P84" s="14">
        <f t="shared" si="6"/>
        <v>8</v>
      </c>
      <c r="Q84" s="14" t="s">
        <v>779</v>
      </c>
      <c r="R84" s="14" t="s">
        <v>780</v>
      </c>
      <c r="S84" s="14">
        <f t="shared" si="7"/>
        <v>8</v>
      </c>
      <c r="T84" s="14" t="s">
        <v>781</v>
      </c>
      <c r="U84" s="14" t="s">
        <v>782</v>
      </c>
      <c r="V84" s="14" t="s">
        <v>783</v>
      </c>
      <c r="W84" s="5" t="s">
        <v>14081</v>
      </c>
    </row>
    <row r="85" spans="1:23">
      <c r="A85" s="2" t="s">
        <v>785</v>
      </c>
      <c r="B85" s="3" t="s">
        <v>13097</v>
      </c>
      <c r="C85" s="3" t="s">
        <v>13858</v>
      </c>
      <c r="D85" s="4">
        <v>299</v>
      </c>
      <c r="E85" s="4">
        <v>799</v>
      </c>
      <c r="F85" s="4">
        <f>[1]!Table1[[#This Row],[Actual_price]]*[1]!Table1[[#This Row],[Rating_count]]</f>
        <v>23004009</v>
      </c>
      <c r="G85" s="6" t="str">
        <f>IF([1]!Table1[[#This Row],[Actual_price]]&lt;200,"&lt;200",IF([1]!Table1[[#This Row],[Actual_price]]&lt;=500,"200–500","&gt;500"))</f>
        <v>&gt;500</v>
      </c>
      <c r="H85" s="15">
        <v>0.63</v>
      </c>
      <c r="I85" s="3">
        <v>4.4000000000000004</v>
      </c>
      <c r="J85" s="31">
        <v>28791</v>
      </c>
      <c r="K85" s="31" t="str">
        <f t="shared" si="4"/>
        <v>High</v>
      </c>
      <c r="L85" s="31">
        <f>ROUND([1]!Table1[[#This Row],[Rating]],0)</f>
        <v>4</v>
      </c>
      <c r="M85" s="31">
        <f t="shared" si="5"/>
        <v>126680.40000000001</v>
      </c>
      <c r="N85" s="3" t="s">
        <v>14082</v>
      </c>
      <c r="O85" s="3" t="s">
        <v>788</v>
      </c>
      <c r="P85" s="3">
        <f t="shared" si="6"/>
        <v>8</v>
      </c>
      <c r="Q85" s="3" t="s">
        <v>789</v>
      </c>
      <c r="R85" s="3" t="s">
        <v>790</v>
      </c>
      <c r="S85" s="3">
        <f t="shared" si="7"/>
        <v>8</v>
      </c>
      <c r="T85" s="3" t="s">
        <v>791</v>
      </c>
      <c r="U85" s="3" t="s">
        <v>792</v>
      </c>
      <c r="V85" s="3" t="s">
        <v>793</v>
      </c>
      <c r="W85" s="13" t="s">
        <v>14083</v>
      </c>
    </row>
    <row r="86" spans="1:23">
      <c r="A86" s="10" t="s">
        <v>795</v>
      </c>
      <c r="B86" s="14" t="s">
        <v>13131</v>
      </c>
      <c r="C86" s="14" t="s">
        <v>13858</v>
      </c>
      <c r="D86" s="1">
        <v>325</v>
      </c>
      <c r="E86" s="1">
        <v>1299</v>
      </c>
      <c r="F86" s="1">
        <f>[1]!Table1[[#This Row],[Actual_price]]*[1]!Table1[[#This Row],[Rating_count]]</f>
        <v>13738224</v>
      </c>
      <c r="G86" s="11" t="str">
        <f>IF([1]!Table1[[#This Row],[Actual_price]]&lt;200,"&lt;200",IF([1]!Table1[[#This Row],[Actual_price]]&lt;=500,"200–500","&gt;500"))</f>
        <v>&gt;500</v>
      </c>
      <c r="H86" s="12">
        <v>0.75</v>
      </c>
      <c r="I86" s="14">
        <v>4.2</v>
      </c>
      <c r="J86" s="9">
        <v>10576</v>
      </c>
      <c r="K86" s="9" t="str">
        <f t="shared" si="4"/>
        <v>High</v>
      </c>
      <c r="L86" s="9">
        <f>ROUND([1]!Table1[[#This Row],[Rating]],0)</f>
        <v>4</v>
      </c>
      <c r="M86" s="9">
        <f t="shared" si="5"/>
        <v>44419.200000000004</v>
      </c>
      <c r="N86" s="14" t="s">
        <v>14084</v>
      </c>
      <c r="O86" s="14" t="s">
        <v>798</v>
      </c>
      <c r="P86" s="14">
        <f t="shared" si="6"/>
        <v>8</v>
      </c>
      <c r="Q86" s="14" t="s">
        <v>799</v>
      </c>
      <c r="R86" s="14" t="s">
        <v>800</v>
      </c>
      <c r="S86" s="14">
        <f t="shared" si="7"/>
        <v>8</v>
      </c>
      <c r="T86" s="14" t="s">
        <v>801</v>
      </c>
      <c r="U86" s="14" t="s">
        <v>14085</v>
      </c>
      <c r="V86" s="14" t="s">
        <v>803</v>
      </c>
      <c r="W86" s="5" t="s">
        <v>14086</v>
      </c>
    </row>
    <row r="87" spans="1:23">
      <c r="A87" s="2" t="s">
        <v>805</v>
      </c>
      <c r="B87" s="3" t="s">
        <v>14087</v>
      </c>
      <c r="C87" s="28" t="s">
        <v>13888</v>
      </c>
      <c r="D87" s="4">
        <v>29999</v>
      </c>
      <c r="E87" s="4">
        <v>39999</v>
      </c>
      <c r="F87" s="4">
        <f>[1]!Table1[[#This Row],[Actual_price]]*[1]!Table1[[#This Row],[Rating_count]]</f>
        <v>291912702</v>
      </c>
      <c r="G87" s="6" t="str">
        <f>IF([1]!Table1[[#This Row],[Actual_price]]&lt;200,"&lt;200",IF([1]!Table1[[#This Row],[Actual_price]]&lt;=500,"200–500","&gt;500"))</f>
        <v>&gt;500</v>
      </c>
      <c r="H87" s="15">
        <v>0.25</v>
      </c>
      <c r="I87" s="3">
        <v>4.2</v>
      </c>
      <c r="J87" s="31">
        <v>7298</v>
      </c>
      <c r="K87" s="31" t="str">
        <f t="shared" si="4"/>
        <v>low</v>
      </c>
      <c r="L87" s="31">
        <f>ROUND([1]!Table1[[#This Row],[Rating]],0)</f>
        <v>4</v>
      </c>
      <c r="M87" s="31">
        <f t="shared" si="5"/>
        <v>30651.600000000002</v>
      </c>
      <c r="N87" s="3" t="s">
        <v>14088</v>
      </c>
      <c r="O87" s="3" t="s">
        <v>383</v>
      </c>
      <c r="P87" s="3">
        <f t="shared" si="6"/>
        <v>8</v>
      </c>
      <c r="Q87" s="3" t="s">
        <v>384</v>
      </c>
      <c r="R87" s="3" t="s">
        <v>385</v>
      </c>
      <c r="S87" s="3">
        <f t="shared" si="7"/>
        <v>8</v>
      </c>
      <c r="T87" s="3" t="s">
        <v>386</v>
      </c>
      <c r="U87" s="3" t="s">
        <v>13960</v>
      </c>
      <c r="V87" s="3" t="s">
        <v>808</v>
      </c>
      <c r="W87" s="13" t="s">
        <v>14089</v>
      </c>
    </row>
    <row r="88" spans="1:23">
      <c r="A88" s="10" t="s">
        <v>810</v>
      </c>
      <c r="B88" s="14" t="s">
        <v>14090</v>
      </c>
      <c r="C88" s="7" t="s">
        <v>13888</v>
      </c>
      <c r="D88" s="1">
        <v>27999</v>
      </c>
      <c r="E88" s="1">
        <v>40990</v>
      </c>
      <c r="F88" s="1">
        <f>[1]!Table1[[#This Row],[Actual_price]]*[1]!Table1[[#This Row],[Rating_count]]</f>
        <v>192775970</v>
      </c>
      <c r="G88" s="11" t="str">
        <f>IF([1]!Table1[[#This Row],[Actual_price]]&lt;200,"&lt;200",IF([1]!Table1[[#This Row],[Actual_price]]&lt;=500,"200–500","&gt;500"))</f>
        <v>&gt;500</v>
      </c>
      <c r="H88" s="12">
        <v>0.32</v>
      </c>
      <c r="I88" s="14">
        <v>4.3</v>
      </c>
      <c r="J88" s="9">
        <v>4703</v>
      </c>
      <c r="K88" s="9" t="str">
        <f t="shared" si="4"/>
        <v>low</v>
      </c>
      <c r="L88" s="9">
        <f>ROUND([1]!Table1[[#This Row],[Rating]],0)</f>
        <v>4</v>
      </c>
      <c r="M88" s="9">
        <f t="shared" si="5"/>
        <v>20222.899999999998</v>
      </c>
      <c r="N88" s="14" t="s">
        <v>14091</v>
      </c>
      <c r="O88" s="14" t="s">
        <v>247</v>
      </c>
      <c r="P88" s="14">
        <f t="shared" si="6"/>
        <v>8</v>
      </c>
      <c r="Q88" s="14" t="s">
        <v>248</v>
      </c>
      <c r="R88" s="14" t="s">
        <v>249</v>
      </c>
      <c r="S88" s="14">
        <f t="shared" si="7"/>
        <v>8</v>
      </c>
      <c r="T88" s="14" t="s">
        <v>250</v>
      </c>
      <c r="U88" s="14" t="s">
        <v>13921</v>
      </c>
      <c r="V88" s="14" t="s">
        <v>813</v>
      </c>
      <c r="W88" s="5" t="s">
        <v>14092</v>
      </c>
    </row>
    <row r="89" spans="1:23">
      <c r="A89" s="2" t="s">
        <v>815</v>
      </c>
      <c r="B89" s="3" t="s">
        <v>14015</v>
      </c>
      <c r="C89" s="28" t="s">
        <v>13888</v>
      </c>
      <c r="D89" s="4">
        <v>30990</v>
      </c>
      <c r="E89" s="4">
        <v>52900</v>
      </c>
      <c r="F89" s="4">
        <f>[1]!Table1[[#This Row],[Actual_price]]*[1]!Table1[[#This Row],[Rating_count]]</f>
        <v>376066100</v>
      </c>
      <c r="G89" s="6" t="str">
        <f>IF([1]!Table1[[#This Row],[Actual_price]]&lt;200,"&lt;200",IF([1]!Table1[[#This Row],[Actual_price]]&lt;=500,"200–500","&gt;500"))</f>
        <v>&gt;500</v>
      </c>
      <c r="H89" s="15">
        <v>0.41</v>
      </c>
      <c r="I89" s="3">
        <v>4.3</v>
      </c>
      <c r="J89" s="31">
        <v>7109</v>
      </c>
      <c r="K89" s="31" t="str">
        <f t="shared" si="4"/>
        <v>low</v>
      </c>
      <c r="L89" s="31">
        <f>ROUND([1]!Table1[[#This Row],[Rating]],0)</f>
        <v>4</v>
      </c>
      <c r="M89" s="31">
        <f t="shared" si="5"/>
        <v>30568.699999999997</v>
      </c>
      <c r="N89" s="3" t="s">
        <v>14093</v>
      </c>
      <c r="O89" s="3" t="s">
        <v>585</v>
      </c>
      <c r="P89" s="3">
        <f t="shared" si="6"/>
        <v>8</v>
      </c>
      <c r="Q89" s="3" t="s">
        <v>586</v>
      </c>
      <c r="R89" s="3" t="s">
        <v>587</v>
      </c>
      <c r="S89" s="3">
        <f t="shared" si="7"/>
        <v>8</v>
      </c>
      <c r="T89" s="3" t="s">
        <v>588</v>
      </c>
      <c r="U89" s="3" t="s">
        <v>14017</v>
      </c>
      <c r="V89" s="3" t="s">
        <v>818</v>
      </c>
      <c r="W89" s="13" t="s">
        <v>14094</v>
      </c>
    </row>
    <row r="90" spans="1:23">
      <c r="A90" s="10" t="s">
        <v>820</v>
      </c>
      <c r="B90" s="14" t="s">
        <v>13136</v>
      </c>
      <c r="C90" s="14" t="s">
        <v>13858</v>
      </c>
      <c r="D90" s="1">
        <v>199</v>
      </c>
      <c r="E90" s="1">
        <v>999</v>
      </c>
      <c r="F90" s="1">
        <f>[1]!Table1[[#This Row],[Actual_price]]*[1]!Table1[[#This Row],[Rating_count]]</f>
        <v>126873</v>
      </c>
      <c r="G90" s="11" t="str">
        <f>IF([1]!Table1[[#This Row],[Actual_price]]&lt;200,"&lt;200",IF([1]!Table1[[#This Row],[Actual_price]]&lt;=500,"200–500","&gt;500"))</f>
        <v>&gt;500</v>
      </c>
      <c r="H90" s="12">
        <v>0.8</v>
      </c>
      <c r="I90" s="14">
        <v>4.5</v>
      </c>
      <c r="J90" s="9">
        <v>127</v>
      </c>
      <c r="K90" s="9" t="str">
        <f t="shared" si="4"/>
        <v>High</v>
      </c>
      <c r="L90" s="9">
        <f>ROUND([1]!Table1[[#This Row],[Rating]],0)</f>
        <v>5</v>
      </c>
      <c r="M90" s="9">
        <f t="shared" si="5"/>
        <v>571.5</v>
      </c>
      <c r="N90" s="14" t="s">
        <v>14095</v>
      </c>
      <c r="O90" s="14" t="s">
        <v>823</v>
      </c>
      <c r="P90" s="14">
        <f t="shared" si="6"/>
        <v>8</v>
      </c>
      <c r="Q90" s="14" t="s">
        <v>824</v>
      </c>
      <c r="R90" s="14" t="s">
        <v>825</v>
      </c>
      <c r="S90" s="14">
        <f t="shared" si="7"/>
        <v>8</v>
      </c>
      <c r="T90" s="14" t="s">
        <v>826</v>
      </c>
      <c r="U90" s="14" t="s">
        <v>14096</v>
      </c>
      <c r="V90" s="14" t="s">
        <v>828</v>
      </c>
      <c r="W90" s="5" t="s">
        <v>14097</v>
      </c>
    </row>
    <row r="91" spans="1:23">
      <c r="A91" s="2" t="s">
        <v>830</v>
      </c>
      <c r="B91" s="3" t="s">
        <v>13075</v>
      </c>
      <c r="C91" s="3" t="s">
        <v>13858</v>
      </c>
      <c r="D91" s="4">
        <v>649</v>
      </c>
      <c r="E91" s="4">
        <v>1999</v>
      </c>
      <c r="F91" s="4">
        <f>[1]!Table1[[#This Row],[Actual_price]]*[1]!Table1[[#This Row],[Rating_count]]</f>
        <v>48513731</v>
      </c>
      <c r="G91" s="6" t="str">
        <f>IF([1]!Table1[[#This Row],[Actual_price]]&lt;200,"&lt;200",IF([1]!Table1[[#This Row],[Actual_price]]&lt;=500,"200–500","&gt;500"))</f>
        <v>&gt;500</v>
      </c>
      <c r="H91" s="15">
        <v>0.68</v>
      </c>
      <c r="I91" s="3">
        <v>4.2</v>
      </c>
      <c r="J91" s="31">
        <v>24269</v>
      </c>
      <c r="K91" s="31" t="str">
        <f t="shared" si="4"/>
        <v>High</v>
      </c>
      <c r="L91" s="31">
        <f>ROUND([1]!Table1[[#This Row],[Rating]],0)</f>
        <v>4</v>
      </c>
      <c r="M91" s="31">
        <f t="shared" si="5"/>
        <v>101929.8</v>
      </c>
      <c r="N91" s="3" t="s">
        <v>13970</v>
      </c>
      <c r="O91" s="3" t="s">
        <v>20</v>
      </c>
      <c r="P91" s="3">
        <f t="shared" si="6"/>
        <v>8</v>
      </c>
      <c r="Q91" s="3" t="s">
        <v>21</v>
      </c>
      <c r="R91" s="3" t="s">
        <v>22</v>
      </c>
      <c r="S91" s="3">
        <f t="shared" si="7"/>
        <v>8</v>
      </c>
      <c r="T91" s="3" t="s">
        <v>23</v>
      </c>
      <c r="U91" s="3" t="s">
        <v>832</v>
      </c>
      <c r="V91" s="3" t="s">
        <v>833</v>
      </c>
      <c r="W91" s="13" t="s">
        <v>14098</v>
      </c>
    </row>
    <row r="92" spans="1:23">
      <c r="A92" s="10" t="s">
        <v>835</v>
      </c>
      <c r="B92" s="14" t="s">
        <v>13137</v>
      </c>
      <c r="C92" s="14" t="s">
        <v>13858</v>
      </c>
      <c r="D92" s="1">
        <v>269</v>
      </c>
      <c r="E92" s="1">
        <v>800</v>
      </c>
      <c r="F92" s="1">
        <f>[1]!Table1[[#This Row],[Actual_price]]*[1]!Table1[[#This Row],[Rating_count]]</f>
        <v>8107200</v>
      </c>
      <c r="G92" s="11" t="str">
        <f>IF([1]!Table1[[#This Row],[Actual_price]]&lt;200,"&lt;200",IF([1]!Table1[[#This Row],[Actual_price]]&lt;=500,"200–500","&gt;500"))</f>
        <v>&gt;500</v>
      </c>
      <c r="H92" s="12">
        <v>0.66</v>
      </c>
      <c r="I92" s="14">
        <v>3.6</v>
      </c>
      <c r="J92" s="9">
        <v>10134</v>
      </c>
      <c r="K92" s="9" t="str">
        <f t="shared" si="4"/>
        <v>High</v>
      </c>
      <c r="L92" s="9">
        <f>ROUND([1]!Table1[[#This Row],[Rating]],0)</f>
        <v>4</v>
      </c>
      <c r="M92" s="9">
        <f t="shared" si="5"/>
        <v>36482.400000000001</v>
      </c>
      <c r="N92" s="14" t="s">
        <v>14099</v>
      </c>
      <c r="O92" s="14" t="s">
        <v>838</v>
      </c>
      <c r="P92" s="14">
        <f t="shared" si="6"/>
        <v>8</v>
      </c>
      <c r="Q92" s="14" t="s">
        <v>839</v>
      </c>
      <c r="R92" s="14" t="s">
        <v>840</v>
      </c>
      <c r="S92" s="14">
        <f t="shared" si="7"/>
        <v>8</v>
      </c>
      <c r="T92" s="14" t="s">
        <v>841</v>
      </c>
      <c r="U92" s="14" t="s">
        <v>842</v>
      </c>
      <c r="V92" s="14" t="s">
        <v>843</v>
      </c>
      <c r="W92" s="5" t="s">
        <v>14100</v>
      </c>
    </row>
    <row r="93" spans="1:23">
      <c r="A93" s="2" t="s">
        <v>845</v>
      </c>
      <c r="B93" s="3" t="s">
        <v>14087</v>
      </c>
      <c r="C93" s="28" t="s">
        <v>13888</v>
      </c>
      <c r="D93" s="4">
        <v>24999</v>
      </c>
      <c r="E93" s="4">
        <v>31999</v>
      </c>
      <c r="F93" s="4">
        <f>[1]!Table1[[#This Row],[Actual_price]]*[1]!Table1[[#This Row],[Rating_count]]</f>
        <v>1116733101</v>
      </c>
      <c r="G93" s="6" t="str">
        <f>IF([1]!Table1[[#This Row],[Actual_price]]&lt;200,"&lt;200",IF([1]!Table1[[#This Row],[Actual_price]]&lt;=500,"200–500","&gt;500"))</f>
        <v>&gt;500</v>
      </c>
      <c r="H93" s="15">
        <v>0.22</v>
      </c>
      <c r="I93" s="3">
        <v>4.2</v>
      </c>
      <c r="J93" s="31">
        <v>34899</v>
      </c>
      <c r="K93" s="31" t="str">
        <f t="shared" si="4"/>
        <v>low</v>
      </c>
      <c r="L93" s="31">
        <f>ROUND([1]!Table1[[#This Row],[Rating]],0)</f>
        <v>4</v>
      </c>
      <c r="M93" s="31">
        <f t="shared" si="5"/>
        <v>146575.80000000002</v>
      </c>
      <c r="N93" s="3" t="s">
        <v>14101</v>
      </c>
      <c r="O93" s="3" t="s">
        <v>267</v>
      </c>
      <c r="P93" s="3">
        <f t="shared" si="6"/>
        <v>8</v>
      </c>
      <c r="Q93" s="3" t="s">
        <v>268</v>
      </c>
      <c r="R93" s="3" t="s">
        <v>269</v>
      </c>
      <c r="S93" s="3">
        <f t="shared" si="7"/>
        <v>8</v>
      </c>
      <c r="T93" s="3" t="s">
        <v>270</v>
      </c>
      <c r="U93" s="3" t="s">
        <v>13928</v>
      </c>
      <c r="V93" s="3" t="s">
        <v>848</v>
      </c>
      <c r="W93" s="13" t="s">
        <v>14102</v>
      </c>
    </row>
    <row r="94" spans="1:23">
      <c r="A94" s="10" t="s">
        <v>850</v>
      </c>
      <c r="B94" s="14" t="s">
        <v>13078</v>
      </c>
      <c r="C94" s="14" t="s">
        <v>13858</v>
      </c>
      <c r="D94" s="1">
        <v>299</v>
      </c>
      <c r="E94" s="1">
        <v>699</v>
      </c>
      <c r="F94" s="1">
        <f>[1]!Table1[[#This Row],[Actual_price]]*[1]!Table1[[#This Row],[Rating_count]]</f>
        <v>65959737</v>
      </c>
      <c r="G94" s="11" t="str">
        <f>IF([1]!Table1[[#This Row],[Actual_price]]&lt;200,"&lt;200",IF([1]!Table1[[#This Row],[Actual_price]]&lt;=500,"200–500","&gt;500"))</f>
        <v>&gt;500</v>
      </c>
      <c r="H94" s="12">
        <v>0.56999999999999995</v>
      </c>
      <c r="I94" s="14">
        <v>4.2</v>
      </c>
      <c r="J94" s="9">
        <v>94363</v>
      </c>
      <c r="K94" s="9" t="str">
        <f t="shared" si="4"/>
        <v>High</v>
      </c>
      <c r="L94" s="9">
        <f>ROUND([1]!Table1[[#This Row],[Rating]],0)</f>
        <v>4</v>
      </c>
      <c r="M94" s="9">
        <f t="shared" si="5"/>
        <v>396324.60000000003</v>
      </c>
      <c r="N94" s="14" t="s">
        <v>13865</v>
      </c>
      <c r="O94" s="14" t="s">
        <v>50</v>
      </c>
      <c r="P94" s="14">
        <f t="shared" si="6"/>
        <v>8</v>
      </c>
      <c r="Q94" s="14" t="s">
        <v>51</v>
      </c>
      <c r="R94" s="14" t="s">
        <v>52</v>
      </c>
      <c r="S94" s="14">
        <f t="shared" si="7"/>
        <v>8</v>
      </c>
      <c r="T94" s="14" t="s">
        <v>53</v>
      </c>
      <c r="U94" s="14" t="s">
        <v>54</v>
      </c>
      <c r="V94" s="14" t="s">
        <v>852</v>
      </c>
      <c r="W94" s="5" t="s">
        <v>14103</v>
      </c>
    </row>
    <row r="95" spans="1:23">
      <c r="A95" s="2" t="s">
        <v>854</v>
      </c>
      <c r="B95" s="3" t="s">
        <v>13138</v>
      </c>
      <c r="C95" s="3" t="s">
        <v>13858</v>
      </c>
      <c r="D95" s="4">
        <v>199</v>
      </c>
      <c r="E95" s="4">
        <v>999</v>
      </c>
      <c r="F95" s="4">
        <f>[1]!Table1[[#This Row],[Actual_price]]*[1]!Table1[[#This Row],[Rating_count]]</f>
        <v>424575</v>
      </c>
      <c r="G95" s="6" t="str">
        <f>IF([1]!Table1[[#This Row],[Actual_price]]&lt;200,"&lt;200",IF([1]!Table1[[#This Row],[Actual_price]]&lt;=500,"200–500","&gt;500"))</f>
        <v>&gt;500</v>
      </c>
      <c r="H95" s="15">
        <v>0.8</v>
      </c>
      <c r="I95" s="3">
        <v>4.0999999999999996</v>
      </c>
      <c r="J95" s="31">
        <v>425</v>
      </c>
      <c r="K95" s="31" t="str">
        <f t="shared" si="4"/>
        <v>High</v>
      </c>
      <c r="L95" s="31">
        <f>ROUND([1]!Table1[[#This Row],[Rating]],0)</f>
        <v>4</v>
      </c>
      <c r="M95" s="31">
        <f t="shared" si="5"/>
        <v>1742.4999999999998</v>
      </c>
      <c r="N95" s="3" t="s">
        <v>14104</v>
      </c>
      <c r="O95" s="3" t="s">
        <v>857</v>
      </c>
      <c r="P95" s="3">
        <f t="shared" si="6"/>
        <v>8</v>
      </c>
      <c r="Q95" s="3" t="s">
        <v>858</v>
      </c>
      <c r="R95" s="3" t="s">
        <v>859</v>
      </c>
      <c r="S95" s="3">
        <f t="shared" si="7"/>
        <v>8</v>
      </c>
      <c r="T95" s="3" t="s">
        <v>860</v>
      </c>
      <c r="U95" s="3" t="s">
        <v>861</v>
      </c>
      <c r="V95" s="3" t="s">
        <v>862</v>
      </c>
      <c r="W95" s="13" t="s">
        <v>14105</v>
      </c>
    </row>
    <row r="96" spans="1:23">
      <c r="A96" s="10" t="s">
        <v>864</v>
      </c>
      <c r="B96" s="14" t="s">
        <v>14106</v>
      </c>
      <c r="C96" s="7" t="s">
        <v>13888</v>
      </c>
      <c r="D96" s="1">
        <v>18990</v>
      </c>
      <c r="E96" s="1">
        <v>40990</v>
      </c>
      <c r="F96" s="1">
        <f>[1]!Table1[[#This Row],[Actual_price]]*[1]!Table1[[#This Row],[Rating_count]]</f>
        <v>272952410</v>
      </c>
      <c r="G96" s="11" t="str">
        <f>IF([1]!Table1[[#This Row],[Actual_price]]&lt;200,"&lt;200",IF([1]!Table1[[#This Row],[Actual_price]]&lt;=500,"200–500","&gt;500"))</f>
        <v>&gt;500</v>
      </c>
      <c r="H96" s="12">
        <v>0.54</v>
      </c>
      <c r="I96" s="14">
        <v>4.2</v>
      </c>
      <c r="J96" s="9">
        <v>6659</v>
      </c>
      <c r="K96" s="9" t="str">
        <f t="shared" si="4"/>
        <v>High</v>
      </c>
      <c r="L96" s="9">
        <f>ROUND([1]!Table1[[#This Row],[Rating]],0)</f>
        <v>4</v>
      </c>
      <c r="M96" s="9">
        <f t="shared" si="5"/>
        <v>27967.800000000003</v>
      </c>
      <c r="N96" s="14" t="s">
        <v>14107</v>
      </c>
      <c r="O96" s="14" t="s">
        <v>867</v>
      </c>
      <c r="P96" s="14">
        <f t="shared" si="6"/>
        <v>8</v>
      </c>
      <c r="Q96" s="14" t="s">
        <v>868</v>
      </c>
      <c r="R96" s="14" t="s">
        <v>869</v>
      </c>
      <c r="S96" s="14">
        <f t="shared" si="7"/>
        <v>8</v>
      </c>
      <c r="T96" s="14" t="s">
        <v>870</v>
      </c>
      <c r="U96" s="14" t="s">
        <v>871</v>
      </c>
      <c r="V96" s="14" t="s">
        <v>872</v>
      </c>
      <c r="W96" s="5" t="s">
        <v>14108</v>
      </c>
    </row>
    <row r="97" spans="1:23">
      <c r="A97" s="2" t="s">
        <v>874</v>
      </c>
      <c r="B97" s="3" t="s">
        <v>14109</v>
      </c>
      <c r="C97" s="3" t="s">
        <v>13858</v>
      </c>
      <c r="D97" s="4">
        <v>290</v>
      </c>
      <c r="E97" s="4">
        <v>349</v>
      </c>
      <c r="F97" s="4">
        <f>[1]!Table1[[#This Row],[Actual_price]]*[1]!Table1[[#This Row],[Rating_count]]</f>
        <v>689973</v>
      </c>
      <c r="G97" s="6" t="str">
        <f>IF([1]!Table1[[#This Row],[Actual_price]]&lt;200,"&lt;200",IF([1]!Table1[[#This Row],[Actual_price]]&lt;=500,"200–500","&gt;500"))</f>
        <v>200–500</v>
      </c>
      <c r="H97" s="15">
        <v>0.17</v>
      </c>
      <c r="I97" s="3">
        <v>3.7</v>
      </c>
      <c r="J97" s="31">
        <v>1977</v>
      </c>
      <c r="K97" s="31" t="str">
        <f t="shared" si="4"/>
        <v>low</v>
      </c>
      <c r="L97" s="31">
        <f>ROUND([1]!Table1[[#This Row],[Rating]],0)</f>
        <v>4</v>
      </c>
      <c r="M97" s="31">
        <f t="shared" si="5"/>
        <v>7314.9000000000005</v>
      </c>
      <c r="N97" s="3" t="s">
        <v>14110</v>
      </c>
      <c r="O97" s="3" t="s">
        <v>877</v>
      </c>
      <c r="P97" s="3">
        <f t="shared" si="6"/>
        <v>8</v>
      </c>
      <c r="Q97" s="3" t="s">
        <v>878</v>
      </c>
      <c r="R97" s="3" t="s">
        <v>879</v>
      </c>
      <c r="S97" s="3">
        <f t="shared" si="7"/>
        <v>8</v>
      </c>
      <c r="T97" s="3" t="s">
        <v>880</v>
      </c>
      <c r="U97" s="3" t="s">
        <v>881</v>
      </c>
      <c r="V97" s="3" t="s">
        <v>882</v>
      </c>
      <c r="W97" s="13" t="s">
        <v>14111</v>
      </c>
    </row>
    <row r="98" spans="1:23">
      <c r="A98" s="10" t="s">
        <v>884</v>
      </c>
      <c r="B98" s="14" t="s">
        <v>13141</v>
      </c>
      <c r="C98" s="14" t="s">
        <v>13888</v>
      </c>
      <c r="D98" s="1">
        <v>249</v>
      </c>
      <c r="E98" s="1">
        <v>799</v>
      </c>
      <c r="F98" s="1">
        <f>[1]!Table1[[#This Row],[Actual_price]]*[1]!Table1[[#This Row],[Rating_count]]</f>
        <v>862121</v>
      </c>
      <c r="G98" s="11" t="str">
        <f>IF([1]!Table1[[#This Row],[Actual_price]]&lt;200,"&lt;200",IF([1]!Table1[[#This Row],[Actual_price]]&lt;=500,"200–500","&gt;500"))</f>
        <v>&gt;500</v>
      </c>
      <c r="H98" s="12">
        <v>0.69</v>
      </c>
      <c r="I98" s="14">
        <v>3.8</v>
      </c>
      <c r="J98" s="9">
        <v>1079</v>
      </c>
      <c r="K98" s="9" t="str">
        <f t="shared" si="4"/>
        <v>High</v>
      </c>
      <c r="L98" s="9">
        <f>ROUND([1]!Table1[[#This Row],[Rating]],0)</f>
        <v>4</v>
      </c>
      <c r="M98" s="9">
        <f t="shared" si="5"/>
        <v>4100.2</v>
      </c>
      <c r="N98" s="14" t="s">
        <v>14112</v>
      </c>
      <c r="O98" s="14" t="s">
        <v>887</v>
      </c>
      <c r="P98" s="14">
        <f t="shared" si="6"/>
        <v>8</v>
      </c>
      <c r="Q98" s="14" t="s">
        <v>888</v>
      </c>
      <c r="R98" s="14" t="s">
        <v>889</v>
      </c>
      <c r="S98" s="14">
        <f t="shared" si="7"/>
        <v>8</v>
      </c>
      <c r="T98" s="14" t="s">
        <v>890</v>
      </c>
      <c r="U98" s="14" t="s">
        <v>891</v>
      </c>
      <c r="V98" s="14" t="s">
        <v>892</v>
      </c>
      <c r="W98" s="5" t="s">
        <v>14113</v>
      </c>
    </row>
    <row r="99" spans="1:23">
      <c r="A99" s="2" t="s">
        <v>894</v>
      </c>
      <c r="B99" s="3" t="s">
        <v>13142</v>
      </c>
      <c r="C99" s="3" t="s">
        <v>13858</v>
      </c>
      <c r="D99" s="4">
        <v>345</v>
      </c>
      <c r="E99" s="4">
        <v>999</v>
      </c>
      <c r="F99" s="4">
        <f>[1]!Table1[[#This Row],[Actual_price]]*[1]!Table1[[#This Row],[Rating_count]]</f>
        <v>1095903</v>
      </c>
      <c r="G99" s="6" t="str">
        <f>IF([1]!Table1[[#This Row],[Actual_price]]&lt;200,"&lt;200",IF([1]!Table1[[#This Row],[Actual_price]]&lt;=500,"200–500","&gt;500"))</f>
        <v>&gt;500</v>
      </c>
      <c r="H99" s="15">
        <v>0.65</v>
      </c>
      <c r="I99" s="3">
        <v>3.7</v>
      </c>
      <c r="J99" s="31">
        <v>1097</v>
      </c>
      <c r="K99" s="31" t="str">
        <f t="shared" si="4"/>
        <v>High</v>
      </c>
      <c r="L99" s="31">
        <f>ROUND([1]!Table1[[#This Row],[Rating]],0)</f>
        <v>4</v>
      </c>
      <c r="M99" s="31">
        <f t="shared" si="5"/>
        <v>4058.9</v>
      </c>
      <c r="N99" s="3" t="s">
        <v>14114</v>
      </c>
      <c r="O99" s="3" t="s">
        <v>897</v>
      </c>
      <c r="P99" s="3">
        <f t="shared" si="6"/>
        <v>8</v>
      </c>
      <c r="Q99" s="3" t="s">
        <v>898</v>
      </c>
      <c r="R99" s="3" t="s">
        <v>899</v>
      </c>
      <c r="S99" s="3">
        <f t="shared" si="7"/>
        <v>8</v>
      </c>
      <c r="T99" s="3" t="s">
        <v>900</v>
      </c>
      <c r="U99" s="3" t="s">
        <v>14115</v>
      </c>
      <c r="V99" s="3" t="s">
        <v>902</v>
      </c>
      <c r="W99" s="13" t="s">
        <v>14116</v>
      </c>
    </row>
    <row r="100" spans="1:23">
      <c r="A100" s="10" t="s">
        <v>904</v>
      </c>
      <c r="B100" s="14" t="s">
        <v>14117</v>
      </c>
      <c r="C100" s="7" t="s">
        <v>13858</v>
      </c>
      <c r="D100" s="1">
        <v>1099</v>
      </c>
      <c r="E100" s="1">
        <v>1899</v>
      </c>
      <c r="F100" s="1">
        <f>[1]!Table1[[#This Row],[Actual_price]]*[1]!Table1[[#This Row],[Rating_count]]</f>
        <v>42575580</v>
      </c>
      <c r="G100" s="11" t="str">
        <f>IF([1]!Table1[[#This Row],[Actual_price]]&lt;200,"&lt;200",IF([1]!Table1[[#This Row],[Actual_price]]&lt;=500,"200–500","&gt;500"))</f>
        <v>&gt;500</v>
      </c>
      <c r="H100" s="12">
        <v>0.42</v>
      </c>
      <c r="I100" s="14">
        <v>4.5</v>
      </c>
      <c r="J100" s="9">
        <v>22420</v>
      </c>
      <c r="K100" s="9" t="str">
        <f t="shared" si="4"/>
        <v>low</v>
      </c>
      <c r="L100" s="9">
        <f>ROUND([1]!Table1[[#This Row],[Rating]],0)</f>
        <v>5</v>
      </c>
      <c r="M100" s="9">
        <f t="shared" si="5"/>
        <v>100890</v>
      </c>
      <c r="N100" s="14" t="s">
        <v>14118</v>
      </c>
      <c r="O100" s="14" t="s">
        <v>907</v>
      </c>
      <c r="P100" s="14">
        <f t="shared" si="6"/>
        <v>8</v>
      </c>
      <c r="Q100" s="14" t="s">
        <v>908</v>
      </c>
      <c r="R100" s="14" t="s">
        <v>909</v>
      </c>
      <c r="S100" s="14">
        <f t="shared" si="7"/>
        <v>8</v>
      </c>
      <c r="T100" s="14" t="s">
        <v>910</v>
      </c>
      <c r="U100" s="14" t="s">
        <v>14119</v>
      </c>
      <c r="V100" s="14" t="s">
        <v>912</v>
      </c>
      <c r="W100" s="5" t="s">
        <v>14120</v>
      </c>
    </row>
    <row r="101" spans="1:23">
      <c r="A101" s="2" t="s">
        <v>914</v>
      </c>
      <c r="B101" s="3" t="s">
        <v>13143</v>
      </c>
      <c r="C101" s="3" t="s">
        <v>13858</v>
      </c>
      <c r="D101" s="4">
        <v>719</v>
      </c>
      <c r="E101" s="4">
        <v>1499</v>
      </c>
      <c r="F101" s="4">
        <f>[1]!Table1[[#This Row],[Actual_price]]*[1]!Table1[[#This Row],[Rating_count]]</f>
        <v>1566455</v>
      </c>
      <c r="G101" s="6" t="str">
        <f>IF([1]!Table1[[#This Row],[Actual_price]]&lt;200,"&lt;200",IF([1]!Table1[[#This Row],[Actual_price]]&lt;=500,"200–500","&gt;500"))</f>
        <v>&gt;500</v>
      </c>
      <c r="H101" s="15">
        <v>0.52</v>
      </c>
      <c r="I101" s="3">
        <v>4.0999999999999996</v>
      </c>
      <c r="J101" s="31">
        <v>1045</v>
      </c>
      <c r="K101" s="31" t="str">
        <f t="shared" si="4"/>
        <v>High</v>
      </c>
      <c r="L101" s="31">
        <f>ROUND([1]!Table1[[#This Row],[Rating]],0)</f>
        <v>4</v>
      </c>
      <c r="M101" s="31">
        <f t="shared" si="5"/>
        <v>4284.5</v>
      </c>
      <c r="N101" s="3" t="s">
        <v>14121</v>
      </c>
      <c r="O101" s="3" t="s">
        <v>917</v>
      </c>
      <c r="P101" s="3">
        <f t="shared" si="6"/>
        <v>8</v>
      </c>
      <c r="Q101" s="3" t="s">
        <v>918</v>
      </c>
      <c r="R101" s="3" t="s">
        <v>919</v>
      </c>
      <c r="S101" s="3">
        <f t="shared" si="7"/>
        <v>8</v>
      </c>
      <c r="T101" s="3" t="s">
        <v>920</v>
      </c>
      <c r="U101" s="3" t="s">
        <v>921</v>
      </c>
      <c r="V101" s="3" t="s">
        <v>922</v>
      </c>
      <c r="W101" s="13" t="s">
        <v>14122</v>
      </c>
    </row>
    <row r="102" spans="1:23">
      <c r="A102" s="10" t="s">
        <v>924</v>
      </c>
      <c r="B102" s="14" t="s">
        <v>13144</v>
      </c>
      <c r="C102" s="14" t="s">
        <v>13888</v>
      </c>
      <c r="D102" s="1">
        <v>349</v>
      </c>
      <c r="E102" s="1">
        <v>1499</v>
      </c>
      <c r="F102" s="1">
        <f>[1]!Table1[[#This Row],[Actual_price]]*[1]!Table1[[#This Row],[Rating_count]]</f>
        <v>6213355</v>
      </c>
      <c r="G102" s="11" t="str">
        <f>IF([1]!Table1[[#This Row],[Actual_price]]&lt;200,"&lt;200",IF([1]!Table1[[#This Row],[Actual_price]]&lt;=500,"200–500","&gt;500"))</f>
        <v>&gt;500</v>
      </c>
      <c r="H102" s="12">
        <v>0.77</v>
      </c>
      <c r="I102" s="14">
        <v>4.3</v>
      </c>
      <c r="J102" s="9">
        <v>4145</v>
      </c>
      <c r="K102" s="9" t="str">
        <f t="shared" si="4"/>
        <v>High</v>
      </c>
      <c r="L102" s="9">
        <f>ROUND([1]!Table1[[#This Row],[Rating]],0)</f>
        <v>4</v>
      </c>
      <c r="M102" s="9">
        <f t="shared" si="5"/>
        <v>17823.5</v>
      </c>
      <c r="N102" s="14" t="s">
        <v>14123</v>
      </c>
      <c r="O102" s="14" t="s">
        <v>927</v>
      </c>
      <c r="P102" s="14">
        <f t="shared" si="6"/>
        <v>8</v>
      </c>
      <c r="Q102" s="14" t="s">
        <v>928</v>
      </c>
      <c r="R102" s="14" t="s">
        <v>929</v>
      </c>
      <c r="S102" s="14">
        <f t="shared" si="7"/>
        <v>8</v>
      </c>
      <c r="T102" s="14" t="s">
        <v>930</v>
      </c>
      <c r="U102" s="14" t="s">
        <v>931</v>
      </c>
      <c r="V102" s="14" t="s">
        <v>932</v>
      </c>
      <c r="W102" s="5" t="s">
        <v>14124</v>
      </c>
    </row>
    <row r="103" spans="1:23">
      <c r="A103" s="2" t="s">
        <v>934</v>
      </c>
      <c r="B103" s="3" t="s">
        <v>13110</v>
      </c>
      <c r="C103" s="3" t="s">
        <v>13858</v>
      </c>
      <c r="D103" s="4">
        <v>849</v>
      </c>
      <c r="E103" s="4">
        <v>1809</v>
      </c>
      <c r="F103" s="4">
        <f>[1]!Table1[[#This Row],[Actual_price]]*[1]!Table1[[#This Row],[Rating_count]]</f>
        <v>11843523</v>
      </c>
      <c r="G103" s="6" t="str">
        <f>IF([1]!Table1[[#This Row],[Actual_price]]&lt;200,"&lt;200",IF([1]!Table1[[#This Row],[Actual_price]]&lt;=500,"200–500","&gt;500"))</f>
        <v>&gt;500</v>
      </c>
      <c r="H103" s="15">
        <v>0.53</v>
      </c>
      <c r="I103" s="3">
        <v>4.3</v>
      </c>
      <c r="J103" s="31">
        <v>6547</v>
      </c>
      <c r="K103" s="31" t="str">
        <f t="shared" si="4"/>
        <v>High</v>
      </c>
      <c r="L103" s="31">
        <f>ROUND([1]!Table1[[#This Row],[Rating]],0)</f>
        <v>4</v>
      </c>
      <c r="M103" s="31">
        <f t="shared" si="5"/>
        <v>28152.1</v>
      </c>
      <c r="N103" s="3" t="s">
        <v>503</v>
      </c>
      <c r="O103" s="3" t="s">
        <v>936</v>
      </c>
      <c r="P103" s="3">
        <f t="shared" si="6"/>
        <v>8</v>
      </c>
      <c r="Q103" s="3" t="s">
        <v>937</v>
      </c>
      <c r="R103" s="3" t="s">
        <v>938</v>
      </c>
      <c r="S103" s="3">
        <f t="shared" si="7"/>
        <v>8</v>
      </c>
      <c r="T103" s="3" t="s">
        <v>939</v>
      </c>
      <c r="U103" s="3" t="s">
        <v>940</v>
      </c>
      <c r="V103" s="3" t="s">
        <v>509</v>
      </c>
      <c r="W103" s="13" t="s">
        <v>14125</v>
      </c>
    </row>
    <row r="104" spans="1:23">
      <c r="A104" s="10" t="s">
        <v>942</v>
      </c>
      <c r="B104" s="14" t="s">
        <v>13145</v>
      </c>
      <c r="C104" s="14" t="s">
        <v>13888</v>
      </c>
      <c r="D104" s="1">
        <v>299</v>
      </c>
      <c r="E104" s="1">
        <v>899</v>
      </c>
      <c r="F104" s="1">
        <f>[1]!Table1[[#This Row],[Actual_price]]*[1]!Table1[[#This Row],[Rating_count]]</f>
        <v>1427612</v>
      </c>
      <c r="G104" s="11" t="str">
        <f>IF([1]!Table1[[#This Row],[Actual_price]]&lt;200,"&lt;200",IF([1]!Table1[[#This Row],[Actual_price]]&lt;=500,"200–500","&gt;500"))</f>
        <v>&gt;500</v>
      </c>
      <c r="H104" s="12">
        <v>0.67</v>
      </c>
      <c r="I104" s="14">
        <v>4</v>
      </c>
      <c r="J104" s="9">
        <v>1588</v>
      </c>
      <c r="K104" s="9" t="str">
        <f t="shared" si="4"/>
        <v>High</v>
      </c>
      <c r="L104" s="9">
        <f>ROUND([1]!Table1[[#This Row],[Rating]],0)</f>
        <v>4</v>
      </c>
      <c r="M104" s="9">
        <f t="shared" si="5"/>
        <v>6352</v>
      </c>
      <c r="N104" s="14" t="s">
        <v>14126</v>
      </c>
      <c r="O104" s="14" t="s">
        <v>945</v>
      </c>
      <c r="P104" s="14">
        <f t="shared" si="6"/>
        <v>8</v>
      </c>
      <c r="Q104" s="14" t="s">
        <v>946</v>
      </c>
      <c r="R104" s="14" t="s">
        <v>947</v>
      </c>
      <c r="S104" s="14">
        <f t="shared" si="7"/>
        <v>8</v>
      </c>
      <c r="T104" s="14" t="s">
        <v>948</v>
      </c>
      <c r="U104" s="14" t="s">
        <v>949</v>
      </c>
      <c r="V104" s="14" t="s">
        <v>950</v>
      </c>
      <c r="W104" s="5" t="s">
        <v>14127</v>
      </c>
    </row>
    <row r="105" spans="1:23">
      <c r="A105" s="2" t="s">
        <v>952</v>
      </c>
      <c r="B105" s="3" t="s">
        <v>14128</v>
      </c>
      <c r="C105" s="28" t="s">
        <v>13888</v>
      </c>
      <c r="D105" s="4">
        <v>21999</v>
      </c>
      <c r="E105" s="4">
        <v>29999</v>
      </c>
      <c r="F105" s="4">
        <f>[1]!Table1[[#This Row],[Actual_price]]*[1]!Table1[[#This Row],[Rating_count]]</f>
        <v>985167160</v>
      </c>
      <c r="G105" s="6" t="str">
        <f>IF([1]!Table1[[#This Row],[Actual_price]]&lt;200,"&lt;200",IF([1]!Table1[[#This Row],[Actual_price]]&lt;=500,"200–500","&gt;500"))</f>
        <v>&gt;500</v>
      </c>
      <c r="H105" s="15">
        <v>0.27</v>
      </c>
      <c r="I105" s="3">
        <v>4.2</v>
      </c>
      <c r="J105" s="31">
        <v>32840</v>
      </c>
      <c r="K105" s="31" t="str">
        <f t="shared" si="4"/>
        <v>low</v>
      </c>
      <c r="L105" s="31">
        <f>ROUND([1]!Table1[[#This Row],[Rating]],0)</f>
        <v>4</v>
      </c>
      <c r="M105" s="31">
        <f t="shared" si="5"/>
        <v>137928</v>
      </c>
      <c r="N105" s="3" t="s">
        <v>14129</v>
      </c>
      <c r="O105" s="3" t="s">
        <v>172</v>
      </c>
      <c r="P105" s="3">
        <f t="shared" si="6"/>
        <v>8</v>
      </c>
      <c r="Q105" s="3" t="s">
        <v>173</v>
      </c>
      <c r="R105" s="3" t="s">
        <v>174</v>
      </c>
      <c r="S105" s="3">
        <f t="shared" si="7"/>
        <v>8</v>
      </c>
      <c r="T105" s="3" t="s">
        <v>175</v>
      </c>
      <c r="U105" s="3" t="s">
        <v>955</v>
      </c>
      <c r="V105" s="3" t="s">
        <v>956</v>
      </c>
      <c r="W105" s="13" t="s">
        <v>14130</v>
      </c>
    </row>
    <row r="106" spans="1:23">
      <c r="A106" s="10" t="s">
        <v>958</v>
      </c>
      <c r="B106" s="14" t="s">
        <v>13075</v>
      </c>
      <c r="C106" s="14" t="s">
        <v>13858</v>
      </c>
      <c r="D106" s="1">
        <v>349</v>
      </c>
      <c r="E106" s="1">
        <v>999</v>
      </c>
      <c r="F106" s="1">
        <f>[1]!Table1[[#This Row],[Actual_price]]*[1]!Table1[[#This Row],[Rating_count]]</f>
        <v>13106880</v>
      </c>
      <c r="G106" s="11" t="str">
        <f>IF([1]!Table1[[#This Row],[Actual_price]]&lt;200,"&lt;200",IF([1]!Table1[[#This Row],[Actual_price]]&lt;=500,"200–500","&gt;500"))</f>
        <v>&gt;500</v>
      </c>
      <c r="H106" s="12">
        <v>0.65</v>
      </c>
      <c r="I106" s="14">
        <v>4.2</v>
      </c>
      <c r="J106" s="9">
        <v>13120</v>
      </c>
      <c r="K106" s="9" t="str">
        <f t="shared" si="4"/>
        <v>High</v>
      </c>
      <c r="L106" s="9">
        <f>ROUND([1]!Table1[[#This Row],[Rating]],0)</f>
        <v>4</v>
      </c>
      <c r="M106" s="9">
        <f t="shared" si="5"/>
        <v>55104</v>
      </c>
      <c r="N106" s="14" t="s">
        <v>14131</v>
      </c>
      <c r="O106" s="14" t="s">
        <v>961</v>
      </c>
      <c r="P106" s="14">
        <f t="shared" si="6"/>
        <v>8</v>
      </c>
      <c r="Q106" s="14" t="s">
        <v>962</v>
      </c>
      <c r="R106" s="14" t="s">
        <v>963</v>
      </c>
      <c r="S106" s="14">
        <f t="shared" si="7"/>
        <v>8</v>
      </c>
      <c r="T106" s="14" t="s">
        <v>14132</v>
      </c>
      <c r="U106" s="14" t="s">
        <v>14133</v>
      </c>
      <c r="V106" s="14" t="s">
        <v>966</v>
      </c>
      <c r="W106" s="5" t="s">
        <v>14134</v>
      </c>
    </row>
    <row r="107" spans="1:23">
      <c r="A107" s="2" t="s">
        <v>968</v>
      </c>
      <c r="B107" s="3" t="s">
        <v>13143</v>
      </c>
      <c r="C107" s="3" t="s">
        <v>13858</v>
      </c>
      <c r="D107" s="4">
        <v>399</v>
      </c>
      <c r="E107" s="4">
        <v>999</v>
      </c>
      <c r="F107" s="4">
        <f>[1]!Table1[[#This Row],[Actual_price]]*[1]!Table1[[#This Row],[Rating_count]]</f>
        <v>2803194</v>
      </c>
      <c r="G107" s="6" t="str">
        <f>IF([1]!Table1[[#This Row],[Actual_price]]&lt;200,"&lt;200",IF([1]!Table1[[#This Row],[Actual_price]]&lt;=500,"200–500","&gt;500"))</f>
        <v>&gt;500</v>
      </c>
      <c r="H107" s="15">
        <v>0.6</v>
      </c>
      <c r="I107" s="3">
        <v>4.3</v>
      </c>
      <c r="J107" s="31">
        <v>2806</v>
      </c>
      <c r="K107" s="31" t="str">
        <f t="shared" si="4"/>
        <v>High</v>
      </c>
      <c r="L107" s="31">
        <f>ROUND([1]!Table1[[#This Row],[Rating]],0)</f>
        <v>4</v>
      </c>
      <c r="M107" s="31">
        <f t="shared" si="5"/>
        <v>12065.8</v>
      </c>
      <c r="N107" s="3" t="s">
        <v>14135</v>
      </c>
      <c r="O107" s="3" t="s">
        <v>971</v>
      </c>
      <c r="P107" s="3">
        <f t="shared" si="6"/>
        <v>8</v>
      </c>
      <c r="Q107" s="3" t="s">
        <v>972</v>
      </c>
      <c r="R107" s="3" t="s">
        <v>973</v>
      </c>
      <c r="S107" s="3">
        <f t="shared" si="7"/>
        <v>8</v>
      </c>
      <c r="T107" s="3" t="s">
        <v>974</v>
      </c>
      <c r="U107" s="3" t="s">
        <v>14136</v>
      </c>
      <c r="V107" s="3" t="s">
        <v>976</v>
      </c>
      <c r="W107" s="13" t="s">
        <v>14137</v>
      </c>
    </row>
    <row r="108" spans="1:23">
      <c r="A108" s="10" t="s">
        <v>978</v>
      </c>
      <c r="B108" s="14" t="s">
        <v>13075</v>
      </c>
      <c r="C108" s="14" t="s">
        <v>13858</v>
      </c>
      <c r="D108" s="1">
        <v>449</v>
      </c>
      <c r="E108" s="1">
        <v>1299</v>
      </c>
      <c r="F108" s="1">
        <f>[1]!Table1[[#This Row],[Actual_price]]*[1]!Table1[[#This Row],[Rating_count]]</f>
        <v>31525431</v>
      </c>
      <c r="G108" s="11" t="str">
        <f>IF([1]!Table1[[#This Row],[Actual_price]]&lt;200,"&lt;200",IF([1]!Table1[[#This Row],[Actual_price]]&lt;=500,"200–500","&gt;500"))</f>
        <v>&gt;500</v>
      </c>
      <c r="H108" s="12">
        <v>0.65</v>
      </c>
      <c r="I108" s="14">
        <v>4.2</v>
      </c>
      <c r="J108" s="9">
        <v>24269</v>
      </c>
      <c r="K108" s="9" t="str">
        <f t="shared" si="4"/>
        <v>High</v>
      </c>
      <c r="L108" s="9">
        <f>ROUND([1]!Table1[[#This Row],[Rating]],0)</f>
        <v>4</v>
      </c>
      <c r="M108" s="9">
        <f t="shared" si="5"/>
        <v>101929.8</v>
      </c>
      <c r="N108" s="14" t="s">
        <v>14138</v>
      </c>
      <c r="O108" s="14" t="s">
        <v>20</v>
      </c>
      <c r="P108" s="14">
        <f t="shared" si="6"/>
        <v>8</v>
      </c>
      <c r="Q108" s="14" t="s">
        <v>21</v>
      </c>
      <c r="R108" s="14" t="s">
        <v>22</v>
      </c>
      <c r="S108" s="14">
        <f t="shared" si="7"/>
        <v>8</v>
      </c>
      <c r="T108" s="14" t="s">
        <v>23</v>
      </c>
      <c r="U108" s="14" t="s">
        <v>24</v>
      </c>
      <c r="V108" s="14" t="s">
        <v>25</v>
      </c>
      <c r="W108" s="5" t="s">
        <v>14139</v>
      </c>
    </row>
    <row r="109" spans="1:23">
      <c r="A109" s="2" t="s">
        <v>982</v>
      </c>
      <c r="B109" s="3" t="s">
        <v>13147</v>
      </c>
      <c r="C109" s="3" t="s">
        <v>13858</v>
      </c>
      <c r="D109" s="4">
        <v>299</v>
      </c>
      <c r="E109" s="4">
        <v>999</v>
      </c>
      <c r="F109" s="4">
        <f>[1]!Table1[[#This Row],[Actual_price]]*[1]!Table1[[#This Row],[Rating_count]]</f>
        <v>765234</v>
      </c>
      <c r="G109" s="6" t="str">
        <f>IF([1]!Table1[[#This Row],[Actual_price]]&lt;200,"&lt;200",IF([1]!Table1[[#This Row],[Actual_price]]&lt;=500,"200–500","&gt;500"))</f>
        <v>&gt;500</v>
      </c>
      <c r="H109" s="15">
        <v>0.7</v>
      </c>
      <c r="I109" s="3">
        <v>4.3</v>
      </c>
      <c r="J109" s="31">
        <v>766</v>
      </c>
      <c r="K109" s="31" t="str">
        <f t="shared" si="4"/>
        <v>High</v>
      </c>
      <c r="L109" s="31">
        <f>ROUND([1]!Table1[[#This Row],[Rating]],0)</f>
        <v>4</v>
      </c>
      <c r="M109" s="31">
        <f t="shared" si="5"/>
        <v>3293.7999999999997</v>
      </c>
      <c r="N109" s="3" t="s">
        <v>14140</v>
      </c>
      <c r="O109" s="3" t="s">
        <v>985</v>
      </c>
      <c r="P109" s="3">
        <f t="shared" si="6"/>
        <v>8</v>
      </c>
      <c r="Q109" s="3" t="s">
        <v>986</v>
      </c>
      <c r="R109" s="3" t="s">
        <v>987</v>
      </c>
      <c r="S109" s="3">
        <f t="shared" si="7"/>
        <v>8</v>
      </c>
      <c r="T109" s="3" t="s">
        <v>988</v>
      </c>
      <c r="U109" s="3" t="s">
        <v>989</v>
      </c>
      <c r="V109" s="3" t="s">
        <v>990</v>
      </c>
      <c r="W109" s="13" t="s">
        <v>14141</v>
      </c>
    </row>
    <row r="110" spans="1:23">
      <c r="A110" s="10" t="s">
        <v>992</v>
      </c>
      <c r="B110" s="14" t="s">
        <v>14142</v>
      </c>
      <c r="C110" s="7" t="s">
        <v>13888</v>
      </c>
      <c r="D110" s="1">
        <v>37999</v>
      </c>
      <c r="E110" s="1">
        <v>65000</v>
      </c>
      <c r="F110" s="1">
        <f>[1]!Table1[[#This Row],[Actual_price]]*[1]!Table1[[#This Row],[Rating_count]]</f>
        <v>233155000</v>
      </c>
      <c r="G110" s="11" t="str">
        <f>IF([1]!Table1[[#This Row],[Actual_price]]&lt;200,"&lt;200",IF([1]!Table1[[#This Row],[Actual_price]]&lt;=500,"200–500","&gt;500"))</f>
        <v>&gt;500</v>
      </c>
      <c r="H110" s="12">
        <v>0.42</v>
      </c>
      <c r="I110" s="14">
        <v>4.3</v>
      </c>
      <c r="J110" s="9">
        <v>3587</v>
      </c>
      <c r="K110" s="9" t="str">
        <f t="shared" si="4"/>
        <v>low</v>
      </c>
      <c r="L110" s="9">
        <f>ROUND([1]!Table1[[#This Row],[Rating]],0)</f>
        <v>4</v>
      </c>
      <c r="M110" s="9">
        <f t="shared" si="5"/>
        <v>15424.099999999999</v>
      </c>
      <c r="N110" s="14" t="s">
        <v>14143</v>
      </c>
      <c r="O110" s="14" t="s">
        <v>995</v>
      </c>
      <c r="P110" s="14">
        <f t="shared" si="6"/>
        <v>4</v>
      </c>
      <c r="Q110" s="14" t="s">
        <v>996</v>
      </c>
      <c r="R110" s="14" t="s">
        <v>997</v>
      </c>
      <c r="S110" s="14">
        <f t="shared" si="7"/>
        <v>4</v>
      </c>
      <c r="T110" s="14" t="s">
        <v>14144</v>
      </c>
      <c r="U110" s="14" t="s">
        <v>14145</v>
      </c>
      <c r="V110" s="14" t="s">
        <v>1000</v>
      </c>
      <c r="W110" s="5" t="s">
        <v>14146</v>
      </c>
    </row>
    <row r="111" spans="1:23">
      <c r="A111" s="2" t="s">
        <v>1002</v>
      </c>
      <c r="B111" s="3" t="s">
        <v>13149</v>
      </c>
      <c r="C111" s="3" t="s">
        <v>13858</v>
      </c>
      <c r="D111" s="4">
        <v>99</v>
      </c>
      <c r="E111" s="4">
        <v>800</v>
      </c>
      <c r="F111" s="4">
        <f>[1]!Table1[[#This Row],[Actual_price]]*[1]!Table1[[#This Row],[Rating_count]]</f>
        <v>19896800</v>
      </c>
      <c r="G111" s="6" t="str">
        <f>IF([1]!Table1[[#This Row],[Actual_price]]&lt;200,"&lt;200",IF([1]!Table1[[#This Row],[Actual_price]]&lt;=500,"200–500","&gt;500"))</f>
        <v>&gt;500</v>
      </c>
      <c r="H111" s="15">
        <v>0.88</v>
      </c>
      <c r="I111" s="3">
        <v>3.9</v>
      </c>
      <c r="J111" s="31">
        <v>24871</v>
      </c>
      <c r="K111" s="31" t="str">
        <f t="shared" si="4"/>
        <v>High</v>
      </c>
      <c r="L111" s="31">
        <f>ROUND([1]!Table1[[#This Row],[Rating]],0)</f>
        <v>4</v>
      </c>
      <c r="M111" s="31">
        <f t="shared" si="5"/>
        <v>96996.9</v>
      </c>
      <c r="N111" s="3" t="s">
        <v>14147</v>
      </c>
      <c r="O111" s="3" t="s">
        <v>70</v>
      </c>
      <c r="P111" s="3">
        <f t="shared" si="6"/>
        <v>8</v>
      </c>
      <c r="Q111" s="3" t="s">
        <v>71</v>
      </c>
      <c r="R111" s="3" t="s">
        <v>72</v>
      </c>
      <c r="S111" s="3">
        <f t="shared" si="7"/>
        <v>8</v>
      </c>
      <c r="T111" s="3" t="s">
        <v>73</v>
      </c>
      <c r="U111" s="3" t="s">
        <v>1005</v>
      </c>
      <c r="V111" s="3" t="s">
        <v>1006</v>
      </c>
      <c r="W111" s="13" t="s">
        <v>14148</v>
      </c>
    </row>
    <row r="112" spans="1:23">
      <c r="A112" s="10" t="s">
        <v>1008</v>
      </c>
      <c r="B112" s="14" t="s">
        <v>14149</v>
      </c>
      <c r="C112" s="7" t="s">
        <v>13888</v>
      </c>
      <c r="D112" s="1">
        <v>7390</v>
      </c>
      <c r="E112" s="1">
        <v>20000</v>
      </c>
      <c r="F112" s="1">
        <f>[1]!Table1[[#This Row],[Actual_price]]*[1]!Table1[[#This Row],[Rating_count]]</f>
        <v>51620000</v>
      </c>
      <c r="G112" s="11" t="str">
        <f>IF([1]!Table1[[#This Row],[Actual_price]]&lt;200,"&lt;200",IF([1]!Table1[[#This Row],[Actual_price]]&lt;=500,"200–500","&gt;500"))</f>
        <v>&gt;500</v>
      </c>
      <c r="H112" s="12">
        <v>0.63</v>
      </c>
      <c r="I112" s="14">
        <v>4.0999999999999996</v>
      </c>
      <c r="J112" s="9">
        <v>2581</v>
      </c>
      <c r="K112" s="9" t="str">
        <f t="shared" si="4"/>
        <v>High</v>
      </c>
      <c r="L112" s="9">
        <f>ROUND([1]!Table1[[#This Row],[Rating]],0)</f>
        <v>4</v>
      </c>
      <c r="M112" s="9">
        <f t="shared" si="5"/>
        <v>10582.099999999999</v>
      </c>
      <c r="N112" s="14" t="s">
        <v>14150</v>
      </c>
      <c r="O112" s="14" t="s">
        <v>1011</v>
      </c>
      <c r="P112" s="14">
        <f t="shared" si="6"/>
        <v>8</v>
      </c>
      <c r="Q112" s="14" t="s">
        <v>1012</v>
      </c>
      <c r="R112" s="14" t="s">
        <v>1013</v>
      </c>
      <c r="S112" s="14">
        <f t="shared" si="7"/>
        <v>8</v>
      </c>
      <c r="T112" s="14" t="s">
        <v>1014</v>
      </c>
      <c r="U112" s="14" t="s">
        <v>1015</v>
      </c>
      <c r="V112" s="14" t="s">
        <v>1016</v>
      </c>
      <c r="W112" s="5" t="s">
        <v>14151</v>
      </c>
    </row>
    <row r="113" spans="1:23">
      <c r="A113" s="2" t="s">
        <v>1018</v>
      </c>
      <c r="B113" s="3" t="s">
        <v>14152</v>
      </c>
      <c r="C113" s="3" t="s">
        <v>13858</v>
      </c>
      <c r="D113" s="4">
        <v>273.10000000000002</v>
      </c>
      <c r="E113" s="4">
        <v>999</v>
      </c>
      <c r="F113" s="4">
        <f>[1]!Table1[[#This Row],[Actual_price]]*[1]!Table1[[#This Row],[Rating_count]]</f>
        <v>20829150</v>
      </c>
      <c r="G113" s="6" t="str">
        <f>IF([1]!Table1[[#This Row],[Actual_price]]&lt;200,"&lt;200",IF([1]!Table1[[#This Row],[Actual_price]]&lt;=500,"200–500","&gt;500"))</f>
        <v>&gt;500</v>
      </c>
      <c r="H113" s="15">
        <v>0.73</v>
      </c>
      <c r="I113" s="3">
        <v>4.3</v>
      </c>
      <c r="J113" s="31">
        <v>20850</v>
      </c>
      <c r="K113" s="31" t="str">
        <f t="shared" si="4"/>
        <v>High</v>
      </c>
      <c r="L113" s="31">
        <f>ROUND([1]!Table1[[#This Row],[Rating]],0)</f>
        <v>4</v>
      </c>
      <c r="M113" s="31">
        <f t="shared" si="5"/>
        <v>89655</v>
      </c>
      <c r="N113" s="3" t="s">
        <v>14153</v>
      </c>
      <c r="O113" s="3" t="s">
        <v>297</v>
      </c>
      <c r="P113" s="3">
        <f t="shared" si="6"/>
        <v>8</v>
      </c>
      <c r="Q113" s="3" t="s">
        <v>298</v>
      </c>
      <c r="R113" s="3" t="s">
        <v>299</v>
      </c>
      <c r="S113" s="3">
        <f t="shared" si="7"/>
        <v>8</v>
      </c>
      <c r="T113" s="3" t="s">
        <v>300</v>
      </c>
      <c r="U113" s="3" t="s">
        <v>301</v>
      </c>
      <c r="V113" s="3" t="s">
        <v>1021</v>
      </c>
      <c r="W113" s="13" t="s">
        <v>14154</v>
      </c>
    </row>
    <row r="114" spans="1:23">
      <c r="A114" s="10" t="s">
        <v>1023</v>
      </c>
      <c r="B114" s="14" t="s">
        <v>13905</v>
      </c>
      <c r="C114" s="7" t="s">
        <v>13888</v>
      </c>
      <c r="D114" s="1">
        <v>15990</v>
      </c>
      <c r="E114" s="1">
        <v>23990</v>
      </c>
      <c r="F114" s="1">
        <f>[1]!Table1[[#This Row],[Actual_price]]*[1]!Table1[[#This Row],[Rating_count]]</f>
        <v>24829650</v>
      </c>
      <c r="G114" s="11" t="str">
        <f>IF([1]!Table1[[#This Row],[Actual_price]]&lt;200,"&lt;200",IF([1]!Table1[[#This Row],[Actual_price]]&lt;=500,"200–500","&gt;500"))</f>
        <v>&gt;500</v>
      </c>
      <c r="H114" s="12">
        <v>0.33</v>
      </c>
      <c r="I114" s="14">
        <v>4.3</v>
      </c>
      <c r="J114" s="9">
        <v>1035</v>
      </c>
      <c r="K114" s="9" t="str">
        <f t="shared" si="4"/>
        <v>low</v>
      </c>
      <c r="L114" s="9">
        <f>ROUND([1]!Table1[[#This Row],[Rating]],0)</f>
        <v>4</v>
      </c>
      <c r="M114" s="9">
        <f t="shared" si="5"/>
        <v>4450.5</v>
      </c>
      <c r="N114" s="14" t="s">
        <v>14155</v>
      </c>
      <c r="O114" s="14" t="s">
        <v>1026</v>
      </c>
      <c r="P114" s="14">
        <f t="shared" si="6"/>
        <v>8</v>
      </c>
      <c r="Q114" s="14" t="s">
        <v>1027</v>
      </c>
      <c r="R114" s="14" t="s">
        <v>1028</v>
      </c>
      <c r="S114" s="14">
        <f t="shared" si="7"/>
        <v>8</v>
      </c>
      <c r="T114" s="14" t="s">
        <v>1029</v>
      </c>
      <c r="U114" s="14" t="s">
        <v>14156</v>
      </c>
      <c r="V114" s="14" t="s">
        <v>1031</v>
      </c>
      <c r="W114" s="5" t="s">
        <v>14157</v>
      </c>
    </row>
    <row r="115" spans="1:23">
      <c r="A115" s="2" t="s">
        <v>1033</v>
      </c>
      <c r="B115" s="3" t="s">
        <v>13088</v>
      </c>
      <c r="C115" s="3" t="s">
        <v>13858</v>
      </c>
      <c r="D115" s="4">
        <v>399</v>
      </c>
      <c r="E115" s="4">
        <v>999</v>
      </c>
      <c r="F115" s="4">
        <f>[1]!Table1[[#This Row],[Actual_price]]*[1]!Table1[[#This Row],[Rating_count]]</f>
        <v>1778220</v>
      </c>
      <c r="G115" s="6" t="str">
        <f>IF([1]!Table1[[#This Row],[Actual_price]]&lt;200,"&lt;200",IF([1]!Table1[[#This Row],[Actual_price]]&lt;=500,"200–500","&gt;500"))</f>
        <v>&gt;500</v>
      </c>
      <c r="H115" s="15">
        <v>0.6</v>
      </c>
      <c r="I115" s="3">
        <v>4.0999999999999996</v>
      </c>
      <c r="J115" s="31">
        <v>1780</v>
      </c>
      <c r="K115" s="31" t="str">
        <f t="shared" si="4"/>
        <v>High</v>
      </c>
      <c r="L115" s="31">
        <f>ROUND([1]!Table1[[#This Row],[Rating]],0)</f>
        <v>4</v>
      </c>
      <c r="M115" s="31">
        <f t="shared" si="5"/>
        <v>7297.9999999999991</v>
      </c>
      <c r="N115" s="3" t="s">
        <v>14158</v>
      </c>
      <c r="O115" s="3" t="s">
        <v>706</v>
      </c>
      <c r="P115" s="3">
        <f t="shared" si="6"/>
        <v>8</v>
      </c>
      <c r="Q115" s="3" t="s">
        <v>707</v>
      </c>
      <c r="R115" s="3" t="s">
        <v>708</v>
      </c>
      <c r="S115" s="3">
        <f t="shared" si="7"/>
        <v>8</v>
      </c>
      <c r="T115" s="3" t="s">
        <v>709</v>
      </c>
      <c r="U115" s="3" t="s">
        <v>14054</v>
      </c>
      <c r="V115" s="3" t="s">
        <v>1036</v>
      </c>
      <c r="W115" s="13" t="s">
        <v>14159</v>
      </c>
    </row>
    <row r="116" spans="1:23">
      <c r="A116" s="10" t="s">
        <v>1038</v>
      </c>
      <c r="B116" s="14" t="s">
        <v>13152</v>
      </c>
      <c r="C116" s="14" t="s">
        <v>13888</v>
      </c>
      <c r="D116" s="1">
        <v>399</v>
      </c>
      <c r="E116" s="1">
        <v>1999</v>
      </c>
      <c r="F116" s="1">
        <f>[1]!Table1[[#This Row],[Actual_price]]*[1]!Table1[[#This Row],[Rating_count]]</f>
        <v>1009495</v>
      </c>
      <c r="G116" s="11" t="str">
        <f>IF([1]!Table1[[#This Row],[Actual_price]]&lt;200,"&lt;200",IF([1]!Table1[[#This Row],[Actual_price]]&lt;=500,"200–500","&gt;500"))</f>
        <v>&gt;500</v>
      </c>
      <c r="H116" s="12">
        <v>0.8</v>
      </c>
      <c r="I116" s="14">
        <v>4.5</v>
      </c>
      <c r="J116" s="9">
        <v>505</v>
      </c>
      <c r="K116" s="9" t="str">
        <f t="shared" si="4"/>
        <v>High</v>
      </c>
      <c r="L116" s="9">
        <f>ROUND([1]!Table1[[#This Row],[Rating]],0)</f>
        <v>5</v>
      </c>
      <c r="M116" s="9">
        <f t="shared" si="5"/>
        <v>2272.5</v>
      </c>
      <c r="N116" s="14" t="s">
        <v>14160</v>
      </c>
      <c r="O116" s="14" t="s">
        <v>1041</v>
      </c>
      <c r="P116" s="14">
        <f t="shared" si="6"/>
        <v>8</v>
      </c>
      <c r="Q116" s="14" t="s">
        <v>1042</v>
      </c>
      <c r="R116" s="14" t="s">
        <v>1043</v>
      </c>
      <c r="S116" s="14">
        <f t="shared" si="7"/>
        <v>8</v>
      </c>
      <c r="T116" s="14" t="s">
        <v>1044</v>
      </c>
      <c r="U116" s="14" t="s">
        <v>1045</v>
      </c>
      <c r="V116" s="14" t="s">
        <v>1046</v>
      </c>
      <c r="W116" s="5" t="s">
        <v>14161</v>
      </c>
    </row>
    <row r="117" spans="1:23">
      <c r="A117" s="2" t="s">
        <v>1048</v>
      </c>
      <c r="B117" s="3" t="s">
        <v>13079</v>
      </c>
      <c r="C117" s="3" t="s">
        <v>13858</v>
      </c>
      <c r="D117" s="4">
        <v>210</v>
      </c>
      <c r="E117" s="4">
        <v>399</v>
      </c>
      <c r="F117" s="4">
        <f>[1]!Table1[[#This Row],[Actual_price]]*[1]!Table1[[#This Row],[Rating_count]]</f>
        <v>685083</v>
      </c>
      <c r="G117" s="6" t="str">
        <f>IF([1]!Table1[[#This Row],[Actual_price]]&lt;200,"&lt;200",IF([1]!Table1[[#This Row],[Actual_price]]&lt;=500,"200–500","&gt;500"))</f>
        <v>200–500</v>
      </c>
      <c r="H117" s="15">
        <v>0.47</v>
      </c>
      <c r="I117" s="3">
        <v>4.0999999999999996</v>
      </c>
      <c r="J117" s="31">
        <v>1717</v>
      </c>
      <c r="K117" s="31" t="str">
        <f t="shared" si="4"/>
        <v>low</v>
      </c>
      <c r="L117" s="31">
        <f>ROUND([1]!Table1[[#This Row],[Rating]],0)</f>
        <v>4</v>
      </c>
      <c r="M117" s="31">
        <f t="shared" si="5"/>
        <v>7039.7</v>
      </c>
      <c r="N117" s="3" t="s">
        <v>14162</v>
      </c>
      <c r="O117" s="3" t="s">
        <v>1051</v>
      </c>
      <c r="P117" s="3">
        <f t="shared" si="6"/>
        <v>8</v>
      </c>
      <c r="Q117" s="3" t="s">
        <v>1052</v>
      </c>
      <c r="R117" s="3" t="s">
        <v>1053</v>
      </c>
      <c r="S117" s="3">
        <f t="shared" si="7"/>
        <v>8</v>
      </c>
      <c r="T117" s="3" t="s">
        <v>14163</v>
      </c>
      <c r="U117" s="3" t="s">
        <v>1055</v>
      </c>
      <c r="V117" s="3" t="s">
        <v>1056</v>
      </c>
      <c r="W117" s="13" t="s">
        <v>14164</v>
      </c>
    </row>
    <row r="118" spans="1:23">
      <c r="A118" s="10" t="s">
        <v>1058</v>
      </c>
      <c r="B118" s="14" t="s">
        <v>13153</v>
      </c>
      <c r="C118" s="7" t="s">
        <v>13888</v>
      </c>
      <c r="D118" s="1">
        <v>1299</v>
      </c>
      <c r="E118" s="1">
        <v>1999</v>
      </c>
      <c r="F118" s="1">
        <f>[1]!Table1[[#This Row],[Actual_price]]*[1]!Table1[[#This Row],[Rating_count]]</f>
        <v>1179410</v>
      </c>
      <c r="G118" s="11" t="str">
        <f>IF([1]!Table1[[#This Row],[Actual_price]]&lt;200,"&lt;200",IF([1]!Table1[[#This Row],[Actual_price]]&lt;=500,"200–500","&gt;500"))</f>
        <v>&gt;500</v>
      </c>
      <c r="H118" s="12">
        <v>0.35</v>
      </c>
      <c r="I118" s="14">
        <v>3.6</v>
      </c>
      <c r="J118" s="9">
        <v>590</v>
      </c>
      <c r="K118" s="9" t="str">
        <f t="shared" si="4"/>
        <v>low</v>
      </c>
      <c r="L118" s="9">
        <f>ROUND([1]!Table1[[#This Row],[Rating]],0)</f>
        <v>4</v>
      </c>
      <c r="M118" s="9">
        <f t="shared" si="5"/>
        <v>2124</v>
      </c>
      <c r="N118" s="14" t="s">
        <v>1060</v>
      </c>
      <c r="O118" s="14" t="s">
        <v>1061</v>
      </c>
      <c r="P118" s="14">
        <f t="shared" si="6"/>
        <v>8</v>
      </c>
      <c r="Q118" s="14" t="s">
        <v>1062</v>
      </c>
      <c r="R118" s="14" t="s">
        <v>1063</v>
      </c>
      <c r="S118" s="14">
        <f t="shared" si="7"/>
        <v>8</v>
      </c>
      <c r="T118" s="14" t="s">
        <v>1064</v>
      </c>
      <c r="U118" s="14" t="s">
        <v>1065</v>
      </c>
      <c r="V118" s="14" t="s">
        <v>1066</v>
      </c>
      <c r="W118" s="5" t="s">
        <v>14165</v>
      </c>
    </row>
    <row r="119" spans="1:23">
      <c r="A119" s="2" t="s">
        <v>1068</v>
      </c>
      <c r="B119" s="3" t="s">
        <v>13154</v>
      </c>
      <c r="C119" s="3" t="s">
        <v>13858</v>
      </c>
      <c r="D119" s="4">
        <v>347</v>
      </c>
      <c r="E119" s="4">
        <v>999</v>
      </c>
      <c r="F119" s="4">
        <f>[1]!Table1[[#This Row],[Actual_price]]*[1]!Table1[[#This Row],[Rating_count]]</f>
        <v>1119879</v>
      </c>
      <c r="G119" s="6" t="str">
        <f>IF([1]!Table1[[#This Row],[Actual_price]]&lt;200,"&lt;200",IF([1]!Table1[[#This Row],[Actual_price]]&lt;=500,"200–500","&gt;500"))</f>
        <v>&gt;500</v>
      </c>
      <c r="H119" s="15">
        <v>0.65</v>
      </c>
      <c r="I119" s="3">
        <v>3.5</v>
      </c>
      <c r="J119" s="31">
        <v>1121</v>
      </c>
      <c r="K119" s="31" t="str">
        <f t="shared" si="4"/>
        <v>High</v>
      </c>
      <c r="L119" s="31">
        <f>ROUND([1]!Table1[[#This Row],[Rating]],0)</f>
        <v>4</v>
      </c>
      <c r="M119" s="31">
        <f t="shared" si="5"/>
        <v>3923.5</v>
      </c>
      <c r="N119" s="3" t="s">
        <v>14166</v>
      </c>
      <c r="O119" s="3" t="s">
        <v>1071</v>
      </c>
      <c r="P119" s="3">
        <f t="shared" si="6"/>
        <v>8</v>
      </c>
      <c r="Q119" s="3" t="s">
        <v>1072</v>
      </c>
      <c r="R119" s="3" t="s">
        <v>1073</v>
      </c>
      <c r="S119" s="3">
        <f t="shared" si="7"/>
        <v>8</v>
      </c>
      <c r="T119" s="3" t="s">
        <v>1074</v>
      </c>
      <c r="U119" s="3" t="s">
        <v>14167</v>
      </c>
      <c r="V119" s="3" t="s">
        <v>1076</v>
      </c>
      <c r="W119" s="13" t="s">
        <v>14168</v>
      </c>
    </row>
    <row r="120" spans="1:23">
      <c r="A120" s="10" t="s">
        <v>1078</v>
      </c>
      <c r="B120" s="14" t="s">
        <v>14169</v>
      </c>
      <c r="C120" s="14" t="s">
        <v>13858</v>
      </c>
      <c r="D120" s="1">
        <v>149</v>
      </c>
      <c r="E120" s="1">
        <v>999</v>
      </c>
      <c r="F120" s="1">
        <f>[1]!Table1[[#This Row],[Actual_price]]*[1]!Table1[[#This Row],[Rating_count]]</f>
        <v>1311687</v>
      </c>
      <c r="G120" s="11" t="str">
        <f>IF([1]!Table1[[#This Row],[Actual_price]]&lt;200,"&lt;200",IF([1]!Table1[[#This Row],[Actual_price]]&lt;=500,"200–500","&gt;500"))</f>
        <v>&gt;500</v>
      </c>
      <c r="H120" s="12">
        <v>0.85</v>
      </c>
      <c r="I120" s="14">
        <v>4</v>
      </c>
      <c r="J120" s="9">
        <v>1313</v>
      </c>
      <c r="K120" s="9" t="str">
        <f t="shared" si="4"/>
        <v>High</v>
      </c>
      <c r="L120" s="9">
        <f>ROUND([1]!Table1[[#This Row],[Rating]],0)</f>
        <v>4</v>
      </c>
      <c r="M120" s="9">
        <f t="shared" si="5"/>
        <v>5252</v>
      </c>
      <c r="N120" s="14" t="s">
        <v>14170</v>
      </c>
      <c r="O120" s="14" t="s">
        <v>595</v>
      </c>
      <c r="P120" s="14">
        <f t="shared" si="6"/>
        <v>8</v>
      </c>
      <c r="Q120" s="14" t="s">
        <v>596</v>
      </c>
      <c r="R120" s="14" t="s">
        <v>597</v>
      </c>
      <c r="S120" s="14">
        <f t="shared" si="7"/>
        <v>8</v>
      </c>
      <c r="T120" s="14" t="s">
        <v>598</v>
      </c>
      <c r="U120" s="14" t="s">
        <v>599</v>
      </c>
      <c r="V120" s="14" t="s">
        <v>1081</v>
      </c>
      <c r="W120" s="5" t="s">
        <v>14171</v>
      </c>
    </row>
    <row r="121" spans="1:23">
      <c r="A121" s="2" t="s">
        <v>1083</v>
      </c>
      <c r="B121" s="3" t="s">
        <v>13079</v>
      </c>
      <c r="C121" s="3" t="s">
        <v>13858</v>
      </c>
      <c r="D121" s="4">
        <v>228</v>
      </c>
      <c r="E121" s="4">
        <v>899</v>
      </c>
      <c r="F121" s="4">
        <f>[1]!Table1[[#This Row],[Actual_price]]*[1]!Table1[[#This Row],[Rating_count]]</f>
        <v>118668</v>
      </c>
      <c r="G121" s="6" t="str">
        <f>IF([1]!Table1[[#This Row],[Actual_price]]&lt;200,"&lt;200",IF([1]!Table1[[#This Row],[Actual_price]]&lt;=500,"200–500","&gt;500"))</f>
        <v>&gt;500</v>
      </c>
      <c r="H121" s="15">
        <v>0.75</v>
      </c>
      <c r="I121" s="3">
        <v>3.8</v>
      </c>
      <c r="J121" s="31">
        <v>132</v>
      </c>
      <c r="K121" s="31" t="str">
        <f t="shared" si="4"/>
        <v>High</v>
      </c>
      <c r="L121" s="31">
        <f>ROUND([1]!Table1[[#This Row],[Rating]],0)</f>
        <v>4</v>
      </c>
      <c r="M121" s="31">
        <f t="shared" si="5"/>
        <v>501.59999999999997</v>
      </c>
      <c r="N121" s="3" t="s">
        <v>14172</v>
      </c>
      <c r="O121" s="3" t="s">
        <v>1086</v>
      </c>
      <c r="P121" s="3">
        <f t="shared" si="6"/>
        <v>8</v>
      </c>
      <c r="Q121" s="3" t="s">
        <v>1087</v>
      </c>
      <c r="R121" s="3" t="s">
        <v>1088</v>
      </c>
      <c r="S121" s="3">
        <f t="shared" si="7"/>
        <v>8</v>
      </c>
      <c r="T121" s="3" t="s">
        <v>1089</v>
      </c>
      <c r="U121" s="3" t="s">
        <v>14173</v>
      </c>
      <c r="V121" s="3" t="s">
        <v>1091</v>
      </c>
      <c r="W121" s="13" t="s">
        <v>14174</v>
      </c>
    </row>
    <row r="122" spans="1:23">
      <c r="A122" s="10" t="s">
        <v>1093</v>
      </c>
      <c r="B122" s="14" t="s">
        <v>13156</v>
      </c>
      <c r="C122" s="7" t="s">
        <v>13858</v>
      </c>
      <c r="D122" s="1">
        <v>1599</v>
      </c>
      <c r="E122" s="1">
        <v>1999</v>
      </c>
      <c r="F122" s="1">
        <f>[1]!Table1[[#This Row],[Actual_price]]*[1]!Table1[[#This Row],[Rating_count]]</f>
        <v>3900049</v>
      </c>
      <c r="G122" s="11" t="str">
        <f>IF([1]!Table1[[#This Row],[Actual_price]]&lt;200,"&lt;200",IF([1]!Table1[[#This Row],[Actual_price]]&lt;=500,"200–500","&gt;500"))</f>
        <v>&gt;500</v>
      </c>
      <c r="H122" s="12">
        <v>0.2</v>
      </c>
      <c r="I122" s="14">
        <v>4.4000000000000004</v>
      </c>
      <c r="J122" s="9">
        <v>1951</v>
      </c>
      <c r="K122" s="9" t="str">
        <f t="shared" si="4"/>
        <v>low</v>
      </c>
      <c r="L122" s="9">
        <f>ROUND([1]!Table1[[#This Row],[Rating]],0)</f>
        <v>4</v>
      </c>
      <c r="M122" s="9">
        <f t="shared" si="5"/>
        <v>8584.4000000000015</v>
      </c>
      <c r="N122" s="14" t="s">
        <v>1095</v>
      </c>
      <c r="O122" s="14" t="s">
        <v>1096</v>
      </c>
      <c r="P122" s="14">
        <f t="shared" si="6"/>
        <v>8</v>
      </c>
      <c r="Q122" s="14" t="s">
        <v>1097</v>
      </c>
      <c r="R122" s="14" t="s">
        <v>1098</v>
      </c>
      <c r="S122" s="14">
        <f t="shared" si="7"/>
        <v>8</v>
      </c>
      <c r="T122" s="14" t="s">
        <v>1099</v>
      </c>
      <c r="U122" s="14" t="s">
        <v>14175</v>
      </c>
      <c r="V122" s="14" t="s">
        <v>1101</v>
      </c>
      <c r="W122" s="5" t="s">
        <v>14176</v>
      </c>
    </row>
    <row r="123" spans="1:23">
      <c r="A123" s="2" t="s">
        <v>1103</v>
      </c>
      <c r="B123" s="3" t="s">
        <v>13157</v>
      </c>
      <c r="C123" s="28" t="s">
        <v>13888</v>
      </c>
      <c r="D123" s="4">
        <v>1499</v>
      </c>
      <c r="E123" s="4">
        <v>3999</v>
      </c>
      <c r="F123" s="4">
        <f>[1]!Table1[[#This Row],[Actual_price]]*[1]!Table1[[#This Row],[Rating_count]]</f>
        <v>147963</v>
      </c>
      <c r="G123" s="6" t="str">
        <f>IF([1]!Table1[[#This Row],[Actual_price]]&lt;200,"&lt;200",IF([1]!Table1[[#This Row],[Actual_price]]&lt;=500,"200–500","&gt;500"))</f>
        <v>&gt;500</v>
      </c>
      <c r="H123" s="15">
        <v>0.63</v>
      </c>
      <c r="I123" s="3">
        <v>3.7</v>
      </c>
      <c r="J123" s="31">
        <v>37</v>
      </c>
      <c r="K123" s="31" t="str">
        <f t="shared" si="4"/>
        <v>High</v>
      </c>
      <c r="L123" s="31">
        <f>ROUND([1]!Table1[[#This Row],[Rating]],0)</f>
        <v>4</v>
      </c>
      <c r="M123" s="31">
        <f t="shared" si="5"/>
        <v>136.9</v>
      </c>
      <c r="N123" s="3" t="s">
        <v>14177</v>
      </c>
      <c r="O123" s="3" t="s">
        <v>1106</v>
      </c>
      <c r="P123" s="3">
        <f t="shared" si="6"/>
        <v>8</v>
      </c>
      <c r="Q123" s="3" t="s">
        <v>1107</v>
      </c>
      <c r="R123" s="3" t="s">
        <v>1108</v>
      </c>
      <c r="S123" s="3">
        <f t="shared" si="7"/>
        <v>8</v>
      </c>
      <c r="T123" s="3" t="s">
        <v>1109</v>
      </c>
      <c r="U123" s="3" t="s">
        <v>1110</v>
      </c>
      <c r="V123" s="3" t="s">
        <v>1111</v>
      </c>
      <c r="W123" s="13" t="s">
        <v>14178</v>
      </c>
    </row>
    <row r="124" spans="1:23">
      <c r="A124" s="10" t="s">
        <v>1113</v>
      </c>
      <c r="B124" s="14" t="s">
        <v>13997</v>
      </c>
      <c r="C124" s="7" t="s">
        <v>13888</v>
      </c>
      <c r="D124" s="1">
        <v>8499</v>
      </c>
      <c r="E124" s="1">
        <v>15999</v>
      </c>
      <c r="F124" s="1">
        <f>[1]!Table1[[#This Row],[Actual_price]]*[1]!Table1[[#This Row],[Rating_count]]</f>
        <v>9471408</v>
      </c>
      <c r="G124" s="11" t="str">
        <f>IF([1]!Table1[[#This Row],[Actual_price]]&lt;200,"&lt;200",IF([1]!Table1[[#This Row],[Actual_price]]&lt;=500,"200–500","&gt;500"))</f>
        <v>&gt;500</v>
      </c>
      <c r="H124" s="12">
        <v>0.47</v>
      </c>
      <c r="I124" s="14">
        <v>4.3</v>
      </c>
      <c r="J124" s="9">
        <v>592</v>
      </c>
      <c r="K124" s="9" t="str">
        <f t="shared" si="4"/>
        <v>low</v>
      </c>
      <c r="L124" s="9">
        <f>ROUND([1]!Table1[[#This Row],[Rating]],0)</f>
        <v>4</v>
      </c>
      <c r="M124" s="9">
        <f t="shared" si="5"/>
        <v>2545.6</v>
      </c>
      <c r="N124" s="14" t="s">
        <v>14179</v>
      </c>
      <c r="O124" s="14" t="s">
        <v>1116</v>
      </c>
      <c r="P124" s="14">
        <f t="shared" si="6"/>
        <v>8</v>
      </c>
      <c r="Q124" s="14" t="s">
        <v>1117</v>
      </c>
      <c r="R124" s="14" t="s">
        <v>1118</v>
      </c>
      <c r="S124" s="14">
        <f t="shared" si="7"/>
        <v>8</v>
      </c>
      <c r="T124" s="14" t="s">
        <v>1119</v>
      </c>
      <c r="U124" s="14" t="s">
        <v>1120</v>
      </c>
      <c r="V124" s="14" t="s">
        <v>1121</v>
      </c>
      <c r="W124" s="5" t="s">
        <v>14180</v>
      </c>
    </row>
    <row r="125" spans="1:23">
      <c r="A125" s="2" t="s">
        <v>1123</v>
      </c>
      <c r="B125" s="3" t="s">
        <v>14181</v>
      </c>
      <c r="C125" s="28" t="s">
        <v>13888</v>
      </c>
      <c r="D125" s="4">
        <v>20990</v>
      </c>
      <c r="E125" s="4">
        <v>44990</v>
      </c>
      <c r="F125" s="4">
        <f>[1]!Table1[[#This Row],[Actual_price]]*[1]!Table1[[#This Row],[Rating_count]]</f>
        <v>56642410</v>
      </c>
      <c r="G125" s="6" t="str">
        <f>IF([1]!Table1[[#This Row],[Actual_price]]&lt;200,"&lt;200",IF([1]!Table1[[#This Row],[Actual_price]]&lt;=500,"200–500","&gt;500"))</f>
        <v>&gt;500</v>
      </c>
      <c r="H125" s="15">
        <v>0.53</v>
      </c>
      <c r="I125" s="3">
        <v>4.0999999999999996</v>
      </c>
      <c r="J125" s="31">
        <v>1259</v>
      </c>
      <c r="K125" s="31" t="str">
        <f t="shared" si="4"/>
        <v>High</v>
      </c>
      <c r="L125" s="31">
        <f>ROUND([1]!Table1[[#This Row],[Rating]],0)</f>
        <v>4</v>
      </c>
      <c r="M125" s="31">
        <f t="shared" si="5"/>
        <v>5161.8999999999996</v>
      </c>
      <c r="N125" s="3" t="s">
        <v>14182</v>
      </c>
      <c r="O125" s="3" t="s">
        <v>1126</v>
      </c>
      <c r="P125" s="3">
        <f t="shared" si="6"/>
        <v>8</v>
      </c>
      <c r="Q125" s="3" t="s">
        <v>1127</v>
      </c>
      <c r="R125" s="3" t="s">
        <v>1128</v>
      </c>
      <c r="S125" s="3">
        <f t="shared" si="7"/>
        <v>8</v>
      </c>
      <c r="T125" s="3" t="s">
        <v>1129</v>
      </c>
      <c r="U125" s="3" t="s">
        <v>1130</v>
      </c>
      <c r="V125" s="3" t="s">
        <v>1131</v>
      </c>
      <c r="W125" s="13" t="s">
        <v>14183</v>
      </c>
    </row>
    <row r="126" spans="1:23">
      <c r="A126" s="10" t="s">
        <v>1133</v>
      </c>
      <c r="B126" s="14" t="s">
        <v>14184</v>
      </c>
      <c r="C126" s="7" t="s">
        <v>13888</v>
      </c>
      <c r="D126" s="1">
        <v>32999</v>
      </c>
      <c r="E126" s="1">
        <v>44999</v>
      </c>
      <c r="F126" s="1">
        <f>[1]!Table1[[#This Row],[Actual_price]]*[1]!Table1[[#This Row],[Rating_count]]</f>
        <v>2035664762</v>
      </c>
      <c r="G126" s="11" t="str">
        <f>IF([1]!Table1[[#This Row],[Actual_price]]&lt;200,"&lt;200",IF([1]!Table1[[#This Row],[Actual_price]]&lt;=500,"200–500","&gt;500"))</f>
        <v>&gt;500</v>
      </c>
      <c r="H126" s="12">
        <v>0.27</v>
      </c>
      <c r="I126" s="14">
        <v>4.2</v>
      </c>
      <c r="J126" s="9">
        <v>45238</v>
      </c>
      <c r="K126" s="9" t="str">
        <f t="shared" si="4"/>
        <v>low</v>
      </c>
      <c r="L126" s="9">
        <f>ROUND([1]!Table1[[#This Row],[Rating]],0)</f>
        <v>4</v>
      </c>
      <c r="M126" s="9">
        <f t="shared" si="5"/>
        <v>189999.6</v>
      </c>
      <c r="N126" s="14" t="s">
        <v>14185</v>
      </c>
      <c r="O126" s="14" t="s">
        <v>615</v>
      </c>
      <c r="P126" s="14">
        <f t="shared" si="6"/>
        <v>8</v>
      </c>
      <c r="Q126" s="14" t="s">
        <v>616</v>
      </c>
      <c r="R126" s="14" t="s">
        <v>617</v>
      </c>
      <c r="S126" s="14">
        <f t="shared" si="7"/>
        <v>8</v>
      </c>
      <c r="T126" s="14" t="s">
        <v>618</v>
      </c>
      <c r="U126" s="14" t="s">
        <v>14026</v>
      </c>
      <c r="V126" s="14" t="s">
        <v>1136</v>
      </c>
      <c r="W126" s="5" t="s">
        <v>14186</v>
      </c>
    </row>
    <row r="127" spans="1:23">
      <c r="A127" s="2" t="s">
        <v>1138</v>
      </c>
      <c r="B127" s="3" t="s">
        <v>13160</v>
      </c>
      <c r="C127" s="3" t="s">
        <v>13888</v>
      </c>
      <c r="D127" s="4">
        <v>799</v>
      </c>
      <c r="E127" s="4">
        <v>1700</v>
      </c>
      <c r="F127" s="4">
        <f>[1]!Table1[[#This Row],[Actual_price]]*[1]!Table1[[#This Row],[Rating_count]]</f>
        <v>48684600</v>
      </c>
      <c r="G127" s="6" t="str">
        <f>IF([1]!Table1[[#This Row],[Actual_price]]&lt;200,"&lt;200",IF([1]!Table1[[#This Row],[Actual_price]]&lt;=500,"200–500","&gt;500"))</f>
        <v>&gt;500</v>
      </c>
      <c r="H127" s="15">
        <v>0.53</v>
      </c>
      <c r="I127" s="3">
        <v>4.0999999999999996</v>
      </c>
      <c r="J127" s="31">
        <v>28638</v>
      </c>
      <c r="K127" s="31" t="str">
        <f t="shared" si="4"/>
        <v>High</v>
      </c>
      <c r="L127" s="31">
        <f>ROUND([1]!Table1[[#This Row],[Rating]],0)</f>
        <v>4</v>
      </c>
      <c r="M127" s="31">
        <f t="shared" si="5"/>
        <v>117415.79999999999</v>
      </c>
      <c r="N127" s="3" t="s">
        <v>14187</v>
      </c>
      <c r="O127" s="3" t="s">
        <v>1141</v>
      </c>
      <c r="P127" s="3">
        <f t="shared" si="6"/>
        <v>8</v>
      </c>
      <c r="Q127" s="3" t="s">
        <v>1142</v>
      </c>
      <c r="R127" s="3" t="s">
        <v>1143</v>
      </c>
      <c r="S127" s="3">
        <f t="shared" si="7"/>
        <v>8</v>
      </c>
      <c r="T127" s="3" t="s">
        <v>1144</v>
      </c>
      <c r="U127" s="3" t="s">
        <v>14188</v>
      </c>
      <c r="V127" s="3" t="s">
        <v>1146</v>
      </c>
      <c r="W127" s="13" t="s">
        <v>14189</v>
      </c>
    </row>
    <row r="128" spans="1:23">
      <c r="A128" s="10" t="s">
        <v>1148</v>
      </c>
      <c r="B128" s="14" t="s">
        <v>14190</v>
      </c>
      <c r="C128" s="14" t="s">
        <v>13888</v>
      </c>
      <c r="D128" s="1">
        <v>229</v>
      </c>
      <c r="E128" s="1">
        <v>595</v>
      </c>
      <c r="F128" s="1">
        <f>[1]!Table1[[#This Row],[Actual_price]]*[1]!Table1[[#This Row],[Rating_count]]</f>
        <v>7636825</v>
      </c>
      <c r="G128" s="11" t="str">
        <f>IF([1]!Table1[[#This Row],[Actual_price]]&lt;200,"&lt;200",IF([1]!Table1[[#This Row],[Actual_price]]&lt;=500,"200–500","&gt;500"))</f>
        <v>&gt;500</v>
      </c>
      <c r="H128" s="12">
        <v>0.62</v>
      </c>
      <c r="I128" s="14">
        <v>4.3</v>
      </c>
      <c r="J128" s="9">
        <v>12835</v>
      </c>
      <c r="K128" s="9" t="str">
        <f t="shared" si="4"/>
        <v>High</v>
      </c>
      <c r="L128" s="9">
        <f>ROUND([1]!Table1[[#This Row],[Rating]],0)</f>
        <v>4</v>
      </c>
      <c r="M128" s="9">
        <f t="shared" si="5"/>
        <v>55190.5</v>
      </c>
      <c r="N128" s="14" t="s">
        <v>14191</v>
      </c>
      <c r="O128" s="14" t="s">
        <v>1151</v>
      </c>
      <c r="P128" s="14">
        <f t="shared" si="6"/>
        <v>8</v>
      </c>
      <c r="Q128" s="14" t="s">
        <v>1152</v>
      </c>
      <c r="R128" s="14" t="s">
        <v>1153</v>
      </c>
      <c r="S128" s="14">
        <f t="shared" si="7"/>
        <v>8</v>
      </c>
      <c r="T128" s="14" t="s">
        <v>1154</v>
      </c>
      <c r="U128" s="14" t="s">
        <v>1155</v>
      </c>
      <c r="V128" s="14" t="s">
        <v>1156</v>
      </c>
      <c r="W128" s="5" t="s">
        <v>14192</v>
      </c>
    </row>
    <row r="129" spans="1:23">
      <c r="A129" s="2" t="s">
        <v>1158</v>
      </c>
      <c r="B129" s="3" t="s">
        <v>14193</v>
      </c>
      <c r="C129" s="28" t="s">
        <v>13888</v>
      </c>
      <c r="D129" s="4">
        <v>9999</v>
      </c>
      <c r="E129" s="4">
        <v>27990</v>
      </c>
      <c r="F129" s="4">
        <f>[1]!Table1[[#This Row],[Actual_price]]*[1]!Table1[[#This Row],[Rating_count]]</f>
        <v>35519310</v>
      </c>
      <c r="G129" s="6" t="str">
        <f>IF([1]!Table1[[#This Row],[Actual_price]]&lt;200,"&lt;200",IF([1]!Table1[[#This Row],[Actual_price]]&lt;=500,"200–500","&gt;500"))</f>
        <v>&gt;500</v>
      </c>
      <c r="H129" s="15">
        <v>0.64</v>
      </c>
      <c r="I129" s="3">
        <v>4.2</v>
      </c>
      <c r="J129" s="31">
        <v>1269</v>
      </c>
      <c r="K129" s="31" t="str">
        <f t="shared" si="4"/>
        <v>High</v>
      </c>
      <c r="L129" s="31">
        <f>ROUND([1]!Table1[[#This Row],[Rating]],0)</f>
        <v>4</v>
      </c>
      <c r="M129" s="31">
        <f t="shared" si="5"/>
        <v>5329.8</v>
      </c>
      <c r="N129" s="3" t="s">
        <v>14194</v>
      </c>
      <c r="O129" s="3" t="s">
        <v>1161</v>
      </c>
      <c r="P129" s="3">
        <f t="shared" si="6"/>
        <v>8</v>
      </c>
      <c r="Q129" s="3" t="s">
        <v>1162</v>
      </c>
      <c r="R129" s="3" t="s">
        <v>1163</v>
      </c>
      <c r="S129" s="3">
        <f t="shared" si="7"/>
        <v>8</v>
      </c>
      <c r="T129" s="3" t="s">
        <v>1164</v>
      </c>
      <c r="U129" s="3" t="s">
        <v>1165</v>
      </c>
      <c r="V129" s="3" t="s">
        <v>1166</v>
      </c>
      <c r="W129" s="13" t="s">
        <v>14195</v>
      </c>
    </row>
    <row r="130" spans="1:23">
      <c r="A130" s="10" t="s">
        <v>1168</v>
      </c>
      <c r="B130" s="14" t="s">
        <v>13984</v>
      </c>
      <c r="C130" s="14" t="s">
        <v>13888</v>
      </c>
      <c r="D130" s="1">
        <v>349</v>
      </c>
      <c r="E130" s="1">
        <v>599</v>
      </c>
      <c r="F130" s="1">
        <f>[1]!Table1[[#This Row],[Actual_price]]*[1]!Table1[[#This Row],[Rating_count]]</f>
        <v>170116</v>
      </c>
      <c r="G130" s="11" t="str">
        <f>IF([1]!Table1[[#This Row],[Actual_price]]&lt;200,"&lt;200",IF([1]!Table1[[#This Row],[Actual_price]]&lt;=500,"200–500","&gt;500"))</f>
        <v>&gt;500</v>
      </c>
      <c r="H130" s="12">
        <v>0.42</v>
      </c>
      <c r="I130" s="14">
        <v>4.2</v>
      </c>
      <c r="J130" s="9">
        <v>284</v>
      </c>
      <c r="K130" s="9" t="str">
        <f t="shared" ref="K130:K193" si="8">IF(H130&gt;=0.5,"High","low")</f>
        <v>low</v>
      </c>
      <c r="L130" s="9">
        <f>ROUND([1]!Table1[[#This Row],[Rating]],0)</f>
        <v>4</v>
      </c>
      <c r="M130" s="9">
        <f t="shared" ref="M130:M193" si="9">I130*J130</f>
        <v>1192.8</v>
      </c>
      <c r="N130" s="14" t="s">
        <v>14196</v>
      </c>
      <c r="O130" s="14" t="s">
        <v>1171</v>
      </c>
      <c r="P130" s="14">
        <f t="shared" ref="P130:P193" si="10">LEN(O130)-LEN(SUBSTITUTE(O130,",",""))+1</f>
        <v>8</v>
      </c>
      <c r="Q130" s="14" t="s">
        <v>1172</v>
      </c>
      <c r="R130" s="14" t="s">
        <v>1173</v>
      </c>
      <c r="S130" s="14">
        <f t="shared" ref="S130:S193" si="11">LEN(R130)-LEN(SUBSTITUTE(R130,",",""))+1</f>
        <v>8</v>
      </c>
      <c r="T130" s="14" t="s">
        <v>1174</v>
      </c>
      <c r="U130" s="14" t="s">
        <v>14197</v>
      </c>
      <c r="V130" s="14" t="s">
        <v>1176</v>
      </c>
      <c r="W130" s="5" t="s">
        <v>14198</v>
      </c>
    </row>
    <row r="131" spans="1:23">
      <c r="A131" s="2" t="s">
        <v>1178</v>
      </c>
      <c r="B131" s="3" t="s">
        <v>13163</v>
      </c>
      <c r="C131" s="3" t="s">
        <v>13888</v>
      </c>
      <c r="D131" s="4">
        <v>489</v>
      </c>
      <c r="E131" s="4">
        <v>1200</v>
      </c>
      <c r="F131" s="4">
        <f>[1]!Table1[[#This Row],[Actual_price]]*[1]!Table1[[#This Row],[Rating_count]]</f>
        <v>83445600</v>
      </c>
      <c r="G131" s="6" t="str">
        <f>IF([1]!Table1[[#This Row],[Actual_price]]&lt;200,"&lt;200",IF([1]!Table1[[#This Row],[Actual_price]]&lt;=500,"200–500","&gt;500"))</f>
        <v>&gt;500</v>
      </c>
      <c r="H131" s="15">
        <v>0.59</v>
      </c>
      <c r="I131" s="3">
        <v>4.4000000000000004</v>
      </c>
      <c r="J131" s="31">
        <v>69538</v>
      </c>
      <c r="K131" s="31" t="str">
        <f t="shared" si="8"/>
        <v>High</v>
      </c>
      <c r="L131" s="31">
        <f>ROUND([1]!Table1[[#This Row],[Rating]],0)</f>
        <v>4</v>
      </c>
      <c r="M131" s="31">
        <f t="shared" si="9"/>
        <v>305967.2</v>
      </c>
      <c r="N131" s="3" t="s">
        <v>14199</v>
      </c>
      <c r="O131" s="3" t="s">
        <v>1182</v>
      </c>
      <c r="P131" s="3">
        <f t="shared" si="10"/>
        <v>8</v>
      </c>
      <c r="Q131" s="3" t="s">
        <v>1183</v>
      </c>
      <c r="R131" s="3" t="s">
        <v>1184</v>
      </c>
      <c r="S131" s="3">
        <f t="shared" si="11"/>
        <v>8</v>
      </c>
      <c r="T131" s="3" t="s">
        <v>1185</v>
      </c>
      <c r="U131" s="3" t="s">
        <v>1186</v>
      </c>
      <c r="V131" s="3" t="s">
        <v>1187</v>
      </c>
      <c r="W131" s="13" t="s">
        <v>14200</v>
      </c>
    </row>
    <row r="132" spans="1:23">
      <c r="A132" s="10" t="s">
        <v>1189</v>
      </c>
      <c r="B132" s="14" t="s">
        <v>14201</v>
      </c>
      <c r="C132" s="7" t="s">
        <v>13888</v>
      </c>
      <c r="D132" s="1">
        <v>23999</v>
      </c>
      <c r="E132" s="1">
        <v>34990</v>
      </c>
      <c r="F132" s="1">
        <f>[1]!Table1[[#This Row],[Actual_price]]*[1]!Table1[[#This Row],[Rating_count]]</f>
        <v>164557970</v>
      </c>
      <c r="G132" s="11" t="str">
        <f>IF([1]!Table1[[#This Row],[Actual_price]]&lt;200,"&lt;200",IF([1]!Table1[[#This Row],[Actual_price]]&lt;=500,"200–500","&gt;500"))</f>
        <v>&gt;500</v>
      </c>
      <c r="H132" s="12">
        <v>0.31</v>
      </c>
      <c r="I132" s="14">
        <v>4.3</v>
      </c>
      <c r="J132" s="9">
        <v>4703</v>
      </c>
      <c r="K132" s="9" t="str">
        <f t="shared" si="8"/>
        <v>low</v>
      </c>
      <c r="L132" s="9">
        <f>ROUND([1]!Table1[[#This Row],[Rating]],0)</f>
        <v>4</v>
      </c>
      <c r="M132" s="9">
        <f t="shared" si="9"/>
        <v>20222.899999999998</v>
      </c>
      <c r="N132" s="14" t="s">
        <v>14091</v>
      </c>
      <c r="O132" s="14" t="s">
        <v>247</v>
      </c>
      <c r="P132" s="14">
        <f t="shared" si="10"/>
        <v>8</v>
      </c>
      <c r="Q132" s="14" t="s">
        <v>248</v>
      </c>
      <c r="R132" s="14" t="s">
        <v>249</v>
      </c>
      <c r="S132" s="14">
        <f t="shared" si="11"/>
        <v>8</v>
      </c>
      <c r="T132" s="14" t="s">
        <v>250</v>
      </c>
      <c r="U132" s="14" t="s">
        <v>13921</v>
      </c>
      <c r="V132" s="14" t="s">
        <v>1191</v>
      </c>
      <c r="W132" s="5" t="s">
        <v>14202</v>
      </c>
    </row>
    <row r="133" spans="1:23">
      <c r="A133" s="2" t="s">
        <v>1193</v>
      </c>
      <c r="B133" s="3" t="s">
        <v>13131</v>
      </c>
      <c r="C133" s="3" t="s">
        <v>13858</v>
      </c>
      <c r="D133" s="4">
        <v>399</v>
      </c>
      <c r="E133" s="4">
        <v>999</v>
      </c>
      <c r="F133" s="4">
        <f>[1]!Table1[[#This Row],[Actual_price]]*[1]!Table1[[#This Row],[Rating_count]]</f>
        <v>2803194</v>
      </c>
      <c r="G133" s="6" t="str">
        <f>IF([1]!Table1[[#This Row],[Actual_price]]&lt;200,"&lt;200",IF([1]!Table1[[#This Row],[Actual_price]]&lt;=500,"200–500","&gt;500"))</f>
        <v>&gt;500</v>
      </c>
      <c r="H133" s="15">
        <v>0.6</v>
      </c>
      <c r="I133" s="3">
        <v>4.3</v>
      </c>
      <c r="J133" s="31">
        <v>2806</v>
      </c>
      <c r="K133" s="31" t="str">
        <f t="shared" si="8"/>
        <v>High</v>
      </c>
      <c r="L133" s="31">
        <f>ROUND([1]!Table1[[#This Row],[Rating]],0)</f>
        <v>4</v>
      </c>
      <c r="M133" s="31">
        <f t="shared" si="9"/>
        <v>12065.8</v>
      </c>
      <c r="N133" s="3" t="s">
        <v>14203</v>
      </c>
      <c r="O133" s="3" t="s">
        <v>971</v>
      </c>
      <c r="P133" s="3">
        <f t="shared" si="10"/>
        <v>8</v>
      </c>
      <c r="Q133" s="3" t="s">
        <v>972</v>
      </c>
      <c r="R133" s="3" t="s">
        <v>973</v>
      </c>
      <c r="S133" s="3">
        <f t="shared" si="11"/>
        <v>8</v>
      </c>
      <c r="T133" s="3" t="s">
        <v>974</v>
      </c>
      <c r="U133" s="3" t="s">
        <v>14136</v>
      </c>
      <c r="V133" s="3" t="s">
        <v>1196</v>
      </c>
      <c r="W133" s="13" t="s">
        <v>14204</v>
      </c>
    </row>
    <row r="134" spans="1:23">
      <c r="A134" s="10" t="s">
        <v>1198</v>
      </c>
      <c r="B134" s="14" t="s">
        <v>13165</v>
      </c>
      <c r="C134" s="14" t="s">
        <v>13888</v>
      </c>
      <c r="D134" s="1">
        <v>349</v>
      </c>
      <c r="E134" s="1">
        <v>1299</v>
      </c>
      <c r="F134" s="1">
        <f>[1]!Table1[[#This Row],[Actual_price]]*[1]!Table1[[#This Row],[Rating_count]]</f>
        <v>4280205</v>
      </c>
      <c r="G134" s="11" t="str">
        <f>IF([1]!Table1[[#This Row],[Actual_price]]&lt;200,"&lt;200",IF([1]!Table1[[#This Row],[Actual_price]]&lt;=500,"200–500","&gt;500"))</f>
        <v>&gt;500</v>
      </c>
      <c r="H134" s="12">
        <v>0.73</v>
      </c>
      <c r="I134" s="14">
        <v>4</v>
      </c>
      <c r="J134" s="9">
        <v>3295</v>
      </c>
      <c r="K134" s="9" t="str">
        <f t="shared" si="8"/>
        <v>High</v>
      </c>
      <c r="L134" s="9">
        <f>ROUND([1]!Table1[[#This Row],[Rating]],0)</f>
        <v>4</v>
      </c>
      <c r="M134" s="9">
        <f t="shared" si="9"/>
        <v>13180</v>
      </c>
      <c r="N134" s="14" t="s">
        <v>1201</v>
      </c>
      <c r="O134" s="14" t="s">
        <v>1202</v>
      </c>
      <c r="P134" s="14">
        <f t="shared" si="10"/>
        <v>8</v>
      </c>
      <c r="Q134" s="14" t="s">
        <v>1203</v>
      </c>
      <c r="R134" s="14" t="s">
        <v>1204</v>
      </c>
      <c r="S134" s="14">
        <f t="shared" si="11"/>
        <v>8</v>
      </c>
      <c r="T134" s="14" t="s">
        <v>1205</v>
      </c>
      <c r="U134" s="14" t="s">
        <v>1206</v>
      </c>
      <c r="V134" s="14" t="s">
        <v>1207</v>
      </c>
      <c r="W134" s="5" t="s">
        <v>14205</v>
      </c>
    </row>
    <row r="135" spans="1:23">
      <c r="A135" s="2" t="s">
        <v>1209</v>
      </c>
      <c r="B135" s="3" t="s">
        <v>14206</v>
      </c>
      <c r="C135" s="3" t="s">
        <v>13858</v>
      </c>
      <c r="D135" s="4">
        <v>179</v>
      </c>
      <c r="E135" s="4">
        <v>299</v>
      </c>
      <c r="F135" s="4">
        <f>[1]!Table1[[#This Row],[Actual_price]]*[1]!Table1[[#This Row],[Rating_count]]</f>
        <v>24219</v>
      </c>
      <c r="G135" s="6" t="str">
        <f>IF([1]!Table1[[#This Row],[Actual_price]]&lt;200,"&lt;200",IF([1]!Table1[[#This Row],[Actual_price]]&lt;=500,"200–500","&gt;500"))</f>
        <v>200–500</v>
      </c>
      <c r="H135" s="15">
        <v>0.4</v>
      </c>
      <c r="I135" s="3">
        <v>3.9</v>
      </c>
      <c r="J135" s="31">
        <v>81</v>
      </c>
      <c r="K135" s="31" t="str">
        <f t="shared" si="8"/>
        <v>low</v>
      </c>
      <c r="L135" s="31">
        <f>ROUND([1]!Table1[[#This Row],[Rating]],0)</f>
        <v>4</v>
      </c>
      <c r="M135" s="31">
        <f t="shared" si="9"/>
        <v>315.89999999999998</v>
      </c>
      <c r="N135" s="3" t="s">
        <v>14207</v>
      </c>
      <c r="O135" s="3" t="s">
        <v>1212</v>
      </c>
      <c r="P135" s="3">
        <f t="shared" si="10"/>
        <v>8</v>
      </c>
      <c r="Q135" s="3" t="s">
        <v>1213</v>
      </c>
      <c r="R135" s="3" t="s">
        <v>1214</v>
      </c>
      <c r="S135" s="3">
        <f t="shared" si="11"/>
        <v>8</v>
      </c>
      <c r="T135" s="3" t="s">
        <v>1215</v>
      </c>
      <c r="U135" s="3" t="s">
        <v>14208</v>
      </c>
      <c r="V135" s="3" t="s">
        <v>1217</v>
      </c>
      <c r="W135" s="13" t="s">
        <v>14209</v>
      </c>
    </row>
    <row r="136" spans="1:23">
      <c r="A136" s="10" t="s">
        <v>1219</v>
      </c>
      <c r="B136" s="14" t="s">
        <v>13114</v>
      </c>
      <c r="C136" s="14" t="s">
        <v>13858</v>
      </c>
      <c r="D136" s="1">
        <v>689</v>
      </c>
      <c r="E136" s="1">
        <v>1500</v>
      </c>
      <c r="F136" s="1">
        <f>[1]!Table1[[#This Row],[Actual_price]]*[1]!Table1[[#This Row],[Rating_count]]</f>
        <v>63451500</v>
      </c>
      <c r="G136" s="11" t="str">
        <f>IF([1]!Table1[[#This Row],[Actual_price]]&lt;200,"&lt;200",IF([1]!Table1[[#This Row],[Actual_price]]&lt;=500,"200–500","&gt;500"))</f>
        <v>&gt;500</v>
      </c>
      <c r="H136" s="12">
        <v>0.54</v>
      </c>
      <c r="I136" s="14">
        <v>4.2</v>
      </c>
      <c r="J136" s="9">
        <v>42301</v>
      </c>
      <c r="K136" s="9" t="str">
        <f t="shared" si="8"/>
        <v>High</v>
      </c>
      <c r="L136" s="9">
        <f>ROUND([1]!Table1[[#This Row],[Rating]],0)</f>
        <v>4</v>
      </c>
      <c r="M136" s="9">
        <f t="shared" si="9"/>
        <v>177664.2</v>
      </c>
      <c r="N136" s="14" t="s">
        <v>1221</v>
      </c>
      <c r="O136" s="14" t="s">
        <v>1222</v>
      </c>
      <c r="P136" s="14">
        <f t="shared" si="10"/>
        <v>8</v>
      </c>
      <c r="Q136" s="14" t="s">
        <v>1223</v>
      </c>
      <c r="R136" s="14" t="s">
        <v>1224</v>
      </c>
      <c r="S136" s="14">
        <f t="shared" si="11"/>
        <v>8</v>
      </c>
      <c r="T136" s="14" t="s">
        <v>1225</v>
      </c>
      <c r="U136" s="14" t="s">
        <v>1226</v>
      </c>
      <c r="V136" s="14" t="s">
        <v>1227</v>
      </c>
      <c r="W136" s="5" t="s">
        <v>14210</v>
      </c>
    </row>
    <row r="137" spans="1:23">
      <c r="A137" s="2" t="s">
        <v>1229</v>
      </c>
      <c r="B137" s="3" t="s">
        <v>14211</v>
      </c>
      <c r="C137" s="28" t="s">
        <v>13888</v>
      </c>
      <c r="D137" s="4">
        <v>30990</v>
      </c>
      <c r="E137" s="4">
        <v>49990</v>
      </c>
      <c r="F137" s="4">
        <f>[1]!Table1[[#This Row],[Actual_price]]*[1]!Table1[[#This Row],[Rating_count]]</f>
        <v>68786240</v>
      </c>
      <c r="G137" s="6" t="str">
        <f>IF([1]!Table1[[#This Row],[Actual_price]]&lt;200,"&lt;200",IF([1]!Table1[[#This Row],[Actual_price]]&lt;=500,"200–500","&gt;500"))</f>
        <v>&gt;500</v>
      </c>
      <c r="H137" s="15">
        <v>0.38</v>
      </c>
      <c r="I137" s="3">
        <v>4.3</v>
      </c>
      <c r="J137" s="31">
        <v>1376</v>
      </c>
      <c r="K137" s="31" t="str">
        <f t="shared" si="8"/>
        <v>low</v>
      </c>
      <c r="L137" s="31">
        <f>ROUND([1]!Table1[[#This Row],[Rating]],0)</f>
        <v>4</v>
      </c>
      <c r="M137" s="31">
        <f t="shared" si="9"/>
        <v>5916.8</v>
      </c>
      <c r="N137" s="3" t="s">
        <v>14212</v>
      </c>
      <c r="O137" s="3" t="s">
        <v>1232</v>
      </c>
      <c r="P137" s="3">
        <f t="shared" si="10"/>
        <v>8</v>
      </c>
      <c r="Q137" s="3" t="s">
        <v>1233</v>
      </c>
      <c r="R137" s="3" t="s">
        <v>1234</v>
      </c>
      <c r="S137" s="3">
        <f t="shared" si="11"/>
        <v>8</v>
      </c>
      <c r="T137" s="3" t="s">
        <v>1235</v>
      </c>
      <c r="U137" s="3" t="s">
        <v>1236</v>
      </c>
      <c r="V137" s="3" t="s">
        <v>1237</v>
      </c>
      <c r="W137" s="13" t="s">
        <v>14213</v>
      </c>
    </row>
    <row r="138" spans="1:23">
      <c r="A138" s="10" t="s">
        <v>1239</v>
      </c>
      <c r="B138" s="14" t="s">
        <v>13080</v>
      </c>
      <c r="C138" s="14" t="s">
        <v>13858</v>
      </c>
      <c r="D138" s="1">
        <v>249</v>
      </c>
      <c r="E138" s="1">
        <v>931</v>
      </c>
      <c r="F138" s="1">
        <f>[1]!Table1[[#This Row],[Actual_price]]*[1]!Table1[[#This Row],[Rating_count]]</f>
        <v>1000825</v>
      </c>
      <c r="G138" s="11" t="str">
        <f>IF([1]!Table1[[#This Row],[Actual_price]]&lt;200,"&lt;200",IF([1]!Table1[[#This Row],[Actual_price]]&lt;=500,"200–500","&gt;500"))</f>
        <v>&gt;500</v>
      </c>
      <c r="H138" s="12">
        <v>0.73</v>
      </c>
      <c r="I138" s="14">
        <v>3.9</v>
      </c>
      <c r="J138" s="9">
        <v>1075</v>
      </c>
      <c r="K138" s="9" t="str">
        <f t="shared" si="8"/>
        <v>High</v>
      </c>
      <c r="L138" s="9">
        <f>ROUND([1]!Table1[[#This Row],[Rating]],0)</f>
        <v>4</v>
      </c>
      <c r="M138" s="9">
        <f t="shared" si="9"/>
        <v>4192.5</v>
      </c>
      <c r="N138" s="14" t="s">
        <v>14214</v>
      </c>
      <c r="O138" s="14" t="s">
        <v>347</v>
      </c>
      <c r="P138" s="14">
        <f t="shared" si="10"/>
        <v>8</v>
      </c>
      <c r="Q138" s="14" t="s">
        <v>348</v>
      </c>
      <c r="R138" s="14" t="s">
        <v>349</v>
      </c>
      <c r="S138" s="14">
        <f t="shared" si="11"/>
        <v>8</v>
      </c>
      <c r="T138" s="14" t="s">
        <v>350</v>
      </c>
      <c r="U138" s="14" t="s">
        <v>351</v>
      </c>
      <c r="V138" s="14" t="s">
        <v>1242</v>
      </c>
      <c r="W138" s="5" t="s">
        <v>14215</v>
      </c>
    </row>
    <row r="139" spans="1:23">
      <c r="A139" s="2" t="s">
        <v>1244</v>
      </c>
      <c r="B139" s="3" t="s">
        <v>13168</v>
      </c>
      <c r="C139" s="3" t="s">
        <v>13888</v>
      </c>
      <c r="D139" s="4">
        <v>999</v>
      </c>
      <c r="E139" s="4">
        <v>2399</v>
      </c>
      <c r="F139" s="4">
        <f>[1]!Table1[[#This Row],[Actual_price]]*[1]!Table1[[#This Row],[Rating_count]]</f>
        <v>8789936</v>
      </c>
      <c r="G139" s="6" t="str">
        <f>IF([1]!Table1[[#This Row],[Actual_price]]&lt;200,"&lt;200",IF([1]!Table1[[#This Row],[Actual_price]]&lt;=500,"200–500","&gt;500"))</f>
        <v>&gt;500</v>
      </c>
      <c r="H139" s="15">
        <v>0.57999999999999996</v>
      </c>
      <c r="I139" s="3">
        <v>4.5999999999999996</v>
      </c>
      <c r="J139" s="31">
        <v>3664</v>
      </c>
      <c r="K139" s="31" t="str">
        <f t="shared" si="8"/>
        <v>High</v>
      </c>
      <c r="L139" s="31">
        <f>ROUND([1]!Table1[[#This Row],[Rating]],0)</f>
        <v>5</v>
      </c>
      <c r="M139" s="31">
        <f t="shared" si="9"/>
        <v>16854.399999999998</v>
      </c>
      <c r="N139" s="3" t="s">
        <v>14216</v>
      </c>
      <c r="O139" s="3" t="s">
        <v>1247</v>
      </c>
      <c r="P139" s="3">
        <f t="shared" si="10"/>
        <v>3</v>
      </c>
      <c r="Q139" s="3" t="s">
        <v>1248</v>
      </c>
      <c r="R139" s="3" t="s">
        <v>1249</v>
      </c>
      <c r="S139" s="3">
        <f t="shared" si="11"/>
        <v>3</v>
      </c>
      <c r="T139" s="3" t="s">
        <v>1250</v>
      </c>
      <c r="U139" s="3" t="s">
        <v>1251</v>
      </c>
      <c r="V139" s="3" t="s">
        <v>1252</v>
      </c>
      <c r="W139" s="13" t="s">
        <v>14217</v>
      </c>
    </row>
    <row r="140" spans="1:23">
      <c r="A140" s="10" t="s">
        <v>1254</v>
      </c>
      <c r="B140" s="14" t="s">
        <v>13169</v>
      </c>
      <c r="C140" s="14" t="s">
        <v>13888</v>
      </c>
      <c r="D140" s="1">
        <v>399</v>
      </c>
      <c r="E140" s="1">
        <v>399</v>
      </c>
      <c r="F140" s="1">
        <f>[1]!Table1[[#This Row],[Actual_price]]*[1]!Table1[[#This Row],[Rating_count]]</f>
        <v>778449</v>
      </c>
      <c r="G140" s="11" t="str">
        <f>IF([1]!Table1[[#This Row],[Actual_price]]&lt;200,"&lt;200",IF([1]!Table1[[#This Row],[Actual_price]]&lt;=500,"200–500","&gt;500"))</f>
        <v>200–500</v>
      </c>
      <c r="H140" s="12">
        <v>0</v>
      </c>
      <c r="I140" s="14">
        <v>3.9</v>
      </c>
      <c r="J140" s="9">
        <v>1951</v>
      </c>
      <c r="K140" s="9" t="str">
        <f t="shared" si="8"/>
        <v>low</v>
      </c>
      <c r="L140" s="9">
        <f>ROUND([1]!Table1[[#This Row],[Rating]],0)</f>
        <v>4</v>
      </c>
      <c r="M140" s="9">
        <f t="shared" si="9"/>
        <v>7608.9</v>
      </c>
      <c r="N140" s="14" t="s">
        <v>14218</v>
      </c>
      <c r="O140" s="14" t="s">
        <v>1257</v>
      </c>
      <c r="P140" s="14">
        <f t="shared" si="10"/>
        <v>8</v>
      </c>
      <c r="Q140" s="14" t="s">
        <v>1258</v>
      </c>
      <c r="R140" s="14" t="s">
        <v>1259</v>
      </c>
      <c r="S140" s="14">
        <f t="shared" si="11"/>
        <v>8</v>
      </c>
      <c r="T140" s="14" t="s">
        <v>1260</v>
      </c>
      <c r="U140" s="14" t="s">
        <v>1261</v>
      </c>
      <c r="V140" s="14" t="s">
        <v>1262</v>
      </c>
      <c r="W140" s="5" t="s">
        <v>14219</v>
      </c>
    </row>
    <row r="141" spans="1:23">
      <c r="A141" s="2" t="s">
        <v>1264</v>
      </c>
      <c r="B141" s="3" t="s">
        <v>14220</v>
      </c>
      <c r="C141" s="3" t="s">
        <v>13858</v>
      </c>
      <c r="D141" s="4">
        <v>349</v>
      </c>
      <c r="E141" s="4">
        <v>699</v>
      </c>
      <c r="F141" s="4">
        <f>[1]!Table1[[#This Row],[Actual_price]]*[1]!Table1[[#This Row],[Rating_count]]</f>
        <v>14574150</v>
      </c>
      <c r="G141" s="6" t="str">
        <f>IF([1]!Table1[[#This Row],[Actual_price]]&lt;200,"&lt;200",IF([1]!Table1[[#This Row],[Actual_price]]&lt;=500,"200–500","&gt;500"))</f>
        <v>&gt;500</v>
      </c>
      <c r="H141" s="15">
        <v>0.5</v>
      </c>
      <c r="I141" s="3">
        <v>4.3</v>
      </c>
      <c r="J141" s="31">
        <v>20850</v>
      </c>
      <c r="K141" s="31" t="str">
        <f t="shared" si="8"/>
        <v>High</v>
      </c>
      <c r="L141" s="31">
        <f>ROUND([1]!Table1[[#This Row],[Rating]],0)</f>
        <v>4</v>
      </c>
      <c r="M141" s="31">
        <f t="shared" si="9"/>
        <v>89655</v>
      </c>
      <c r="N141" s="3" t="s">
        <v>14221</v>
      </c>
      <c r="O141" s="3" t="s">
        <v>297</v>
      </c>
      <c r="P141" s="3">
        <f t="shared" si="10"/>
        <v>8</v>
      </c>
      <c r="Q141" s="3" t="s">
        <v>298</v>
      </c>
      <c r="R141" s="3" t="s">
        <v>299</v>
      </c>
      <c r="S141" s="3">
        <f t="shared" si="11"/>
        <v>8</v>
      </c>
      <c r="T141" s="3" t="s">
        <v>300</v>
      </c>
      <c r="U141" s="3" t="s">
        <v>301</v>
      </c>
      <c r="V141" s="3" t="s">
        <v>1267</v>
      </c>
      <c r="W141" s="13" t="s">
        <v>14222</v>
      </c>
    </row>
    <row r="142" spans="1:23">
      <c r="A142" s="10" t="s">
        <v>1269</v>
      </c>
      <c r="B142" s="14" t="s">
        <v>13170</v>
      </c>
      <c r="C142" s="14" t="s">
        <v>13858</v>
      </c>
      <c r="D142" s="1">
        <v>399</v>
      </c>
      <c r="E142" s="1">
        <v>1099</v>
      </c>
      <c r="F142" s="1">
        <f>[1]!Table1[[#This Row],[Actual_price]]*[1]!Table1[[#This Row],[Rating_count]]</f>
        <v>2950815</v>
      </c>
      <c r="G142" s="11" t="str">
        <f>IF([1]!Table1[[#This Row],[Actual_price]]&lt;200,"&lt;200",IF([1]!Table1[[#This Row],[Actual_price]]&lt;=500,"200–500","&gt;500"))</f>
        <v>&gt;500</v>
      </c>
      <c r="H142" s="12">
        <v>0.64</v>
      </c>
      <c r="I142" s="14">
        <v>4.0999999999999996</v>
      </c>
      <c r="J142" s="9">
        <v>2685</v>
      </c>
      <c r="K142" s="9" t="str">
        <f t="shared" si="8"/>
        <v>High</v>
      </c>
      <c r="L142" s="9">
        <f>ROUND([1]!Table1[[#This Row],[Rating]],0)</f>
        <v>4</v>
      </c>
      <c r="M142" s="9">
        <f t="shared" si="9"/>
        <v>11008.499999999998</v>
      </c>
      <c r="N142" s="14" t="s">
        <v>14223</v>
      </c>
      <c r="O142" s="14" t="s">
        <v>1272</v>
      </c>
      <c r="P142" s="14">
        <f t="shared" si="10"/>
        <v>8</v>
      </c>
      <c r="Q142" s="14" t="s">
        <v>1273</v>
      </c>
      <c r="R142" s="14" t="s">
        <v>1274</v>
      </c>
      <c r="S142" s="14">
        <f t="shared" si="11"/>
        <v>8</v>
      </c>
      <c r="T142" s="14" t="s">
        <v>1275</v>
      </c>
      <c r="U142" s="14" t="s">
        <v>1276</v>
      </c>
      <c r="V142" s="14" t="s">
        <v>1277</v>
      </c>
      <c r="W142" s="5" t="s">
        <v>14224</v>
      </c>
    </row>
    <row r="143" spans="1:23">
      <c r="A143" s="2" t="s">
        <v>1279</v>
      </c>
      <c r="B143" s="3" t="s">
        <v>14225</v>
      </c>
      <c r="C143" s="28" t="s">
        <v>13858</v>
      </c>
      <c r="D143" s="4">
        <v>1699</v>
      </c>
      <c r="E143" s="4">
        <v>2999</v>
      </c>
      <c r="F143" s="4">
        <f>[1]!Table1[[#This Row],[Actual_price]]*[1]!Table1[[#This Row],[Rating_count]]</f>
        <v>74315220</v>
      </c>
      <c r="G143" s="6" t="str">
        <f>IF([1]!Table1[[#This Row],[Actual_price]]&lt;200,"&lt;200",IF([1]!Table1[[#This Row],[Actual_price]]&lt;=500,"200–500","&gt;500"))</f>
        <v>&gt;500</v>
      </c>
      <c r="H143" s="15">
        <v>0.43</v>
      </c>
      <c r="I143" s="3">
        <v>4.4000000000000004</v>
      </c>
      <c r="J143" s="31">
        <v>24780</v>
      </c>
      <c r="K143" s="31" t="str">
        <f t="shared" si="8"/>
        <v>low</v>
      </c>
      <c r="L143" s="31">
        <f>ROUND([1]!Table1[[#This Row],[Rating]],0)</f>
        <v>4</v>
      </c>
      <c r="M143" s="31">
        <f t="shared" si="9"/>
        <v>109032.00000000001</v>
      </c>
      <c r="N143" s="3" t="s">
        <v>14226</v>
      </c>
      <c r="O143" s="3" t="s">
        <v>489</v>
      </c>
      <c r="P143" s="3">
        <f t="shared" si="10"/>
        <v>8</v>
      </c>
      <c r="Q143" s="3" t="s">
        <v>490</v>
      </c>
      <c r="R143" s="3" t="s">
        <v>491</v>
      </c>
      <c r="S143" s="3">
        <f t="shared" si="11"/>
        <v>8</v>
      </c>
      <c r="T143" s="3" t="s">
        <v>492</v>
      </c>
      <c r="U143" s="3" t="s">
        <v>13992</v>
      </c>
      <c r="V143" s="3" t="s">
        <v>1282</v>
      </c>
      <c r="W143" s="13" t="s">
        <v>14227</v>
      </c>
    </row>
    <row r="144" spans="1:23">
      <c r="A144" s="10" t="s">
        <v>1284</v>
      </c>
      <c r="B144" s="14" t="s">
        <v>13171</v>
      </c>
      <c r="C144" s="14" t="s">
        <v>13888</v>
      </c>
      <c r="D144" s="1">
        <v>655</v>
      </c>
      <c r="E144" s="1">
        <v>1099</v>
      </c>
      <c r="F144" s="1">
        <f>[1]!Table1[[#This Row],[Actual_price]]*[1]!Table1[[#This Row],[Rating_count]]</f>
        <v>313215</v>
      </c>
      <c r="G144" s="11" t="str">
        <f>IF([1]!Table1[[#This Row],[Actual_price]]&lt;200,"&lt;200",IF([1]!Table1[[#This Row],[Actual_price]]&lt;=500,"200–500","&gt;500"))</f>
        <v>&gt;500</v>
      </c>
      <c r="H144" s="12">
        <v>0.4</v>
      </c>
      <c r="I144" s="14">
        <v>3.2</v>
      </c>
      <c r="J144" s="9">
        <v>285</v>
      </c>
      <c r="K144" s="9" t="str">
        <f t="shared" si="8"/>
        <v>low</v>
      </c>
      <c r="L144" s="9">
        <f>ROUND([1]!Table1[[#This Row],[Rating]],0)</f>
        <v>3</v>
      </c>
      <c r="M144" s="9">
        <f t="shared" si="9"/>
        <v>912</v>
      </c>
      <c r="N144" s="14" t="s">
        <v>14228</v>
      </c>
      <c r="O144" s="14" t="s">
        <v>1287</v>
      </c>
      <c r="P144" s="14">
        <f t="shared" si="10"/>
        <v>8</v>
      </c>
      <c r="Q144" s="14" t="s">
        <v>1288</v>
      </c>
      <c r="R144" s="14" t="s">
        <v>1289</v>
      </c>
      <c r="S144" s="14">
        <f t="shared" si="11"/>
        <v>8</v>
      </c>
      <c r="T144" s="14" t="s">
        <v>1290</v>
      </c>
      <c r="U144" s="14" t="s">
        <v>1291</v>
      </c>
      <c r="V144" s="14" t="s">
        <v>1292</v>
      </c>
      <c r="W144" s="5" t="s">
        <v>14229</v>
      </c>
    </row>
    <row r="145" spans="1:23">
      <c r="A145" s="2" t="s">
        <v>1294</v>
      </c>
      <c r="B145" s="3" t="s">
        <v>13972</v>
      </c>
      <c r="C145" s="3" t="s">
        <v>13858</v>
      </c>
      <c r="D145" s="4">
        <v>749</v>
      </c>
      <c r="E145" s="4">
        <v>1339</v>
      </c>
      <c r="F145" s="4">
        <f>[1]!Table1[[#This Row],[Actual_price]]*[1]!Table1[[#This Row],[Rating_count]]</f>
        <v>240607588</v>
      </c>
      <c r="G145" s="6" t="str">
        <f>IF([1]!Table1[[#This Row],[Actual_price]]&lt;200,"&lt;200",IF([1]!Table1[[#This Row],[Actual_price]]&lt;=500,"200–500","&gt;500"))</f>
        <v>&gt;500</v>
      </c>
      <c r="H145" s="15">
        <v>0.44</v>
      </c>
      <c r="I145" s="3">
        <v>4.2</v>
      </c>
      <c r="J145" s="31">
        <v>179692</v>
      </c>
      <c r="K145" s="31" t="str">
        <f t="shared" si="8"/>
        <v>low</v>
      </c>
      <c r="L145" s="31">
        <f>ROUND([1]!Table1[[#This Row],[Rating]],0)</f>
        <v>4</v>
      </c>
      <c r="M145" s="31">
        <f t="shared" si="9"/>
        <v>754706.4</v>
      </c>
      <c r="N145" s="3" t="s">
        <v>14230</v>
      </c>
      <c r="O145" s="3" t="s">
        <v>101</v>
      </c>
      <c r="P145" s="3">
        <f t="shared" si="10"/>
        <v>8</v>
      </c>
      <c r="Q145" s="3" t="s">
        <v>102</v>
      </c>
      <c r="R145" s="3" t="s">
        <v>103</v>
      </c>
      <c r="S145" s="3">
        <f t="shared" si="11"/>
        <v>8</v>
      </c>
      <c r="T145" s="3" t="s">
        <v>104</v>
      </c>
      <c r="U145" s="3" t="s">
        <v>13879</v>
      </c>
      <c r="V145" s="3" t="s">
        <v>1297</v>
      </c>
      <c r="W145" s="13" t="s">
        <v>14231</v>
      </c>
    </row>
    <row r="146" spans="1:23">
      <c r="A146" s="10" t="s">
        <v>1299</v>
      </c>
      <c r="B146" s="14" t="s">
        <v>14232</v>
      </c>
      <c r="C146" s="7" t="s">
        <v>13888</v>
      </c>
      <c r="D146" s="1">
        <v>9999</v>
      </c>
      <c r="E146" s="1">
        <v>12999</v>
      </c>
      <c r="F146" s="1">
        <f>[1]!Table1[[#This Row],[Actual_price]]*[1]!Table1[[#This Row],[Rating_count]]</f>
        <v>79137912</v>
      </c>
      <c r="G146" s="11" t="str">
        <f>IF([1]!Table1[[#This Row],[Actual_price]]&lt;200,"&lt;200",IF([1]!Table1[[#This Row],[Actual_price]]&lt;=500,"200–500","&gt;500"))</f>
        <v>&gt;500</v>
      </c>
      <c r="H146" s="12">
        <v>0.23</v>
      </c>
      <c r="I146" s="14">
        <v>4.2</v>
      </c>
      <c r="J146" s="9">
        <v>6088</v>
      </c>
      <c r="K146" s="9" t="str">
        <f t="shared" si="8"/>
        <v>low</v>
      </c>
      <c r="L146" s="9">
        <f>ROUND([1]!Table1[[#This Row],[Rating]],0)</f>
        <v>4</v>
      </c>
      <c r="M146" s="9">
        <f t="shared" si="9"/>
        <v>25569.600000000002</v>
      </c>
      <c r="N146" s="14" t="s">
        <v>14233</v>
      </c>
      <c r="O146" s="14" t="s">
        <v>1302</v>
      </c>
      <c r="P146" s="14">
        <f t="shared" si="10"/>
        <v>8</v>
      </c>
      <c r="Q146" s="14" t="s">
        <v>1303</v>
      </c>
      <c r="R146" s="14" t="s">
        <v>1304</v>
      </c>
      <c r="S146" s="14">
        <f t="shared" si="11"/>
        <v>8</v>
      </c>
      <c r="T146" s="14" t="s">
        <v>1305</v>
      </c>
      <c r="U146" s="14" t="s">
        <v>14234</v>
      </c>
      <c r="V146" s="14" t="s">
        <v>1307</v>
      </c>
      <c r="W146" s="5" t="s">
        <v>14235</v>
      </c>
    </row>
    <row r="147" spans="1:23">
      <c r="A147" s="2" t="s">
        <v>1309</v>
      </c>
      <c r="B147" s="3" t="s">
        <v>13119</v>
      </c>
      <c r="C147" s="3" t="s">
        <v>13888</v>
      </c>
      <c r="D147" s="4">
        <v>195</v>
      </c>
      <c r="E147" s="4">
        <v>499</v>
      </c>
      <c r="F147" s="4">
        <f>[1]!Table1[[#This Row],[Actual_price]]*[1]!Table1[[#This Row],[Rating_count]]</f>
        <v>690117</v>
      </c>
      <c r="G147" s="6" t="str">
        <f>IF([1]!Table1[[#This Row],[Actual_price]]&lt;200,"&lt;200",IF([1]!Table1[[#This Row],[Actual_price]]&lt;=500,"200–500","&gt;500"))</f>
        <v>200–500</v>
      </c>
      <c r="H147" s="15">
        <v>0.61</v>
      </c>
      <c r="I147" s="3">
        <v>3.7</v>
      </c>
      <c r="J147" s="31">
        <v>1383</v>
      </c>
      <c r="K147" s="31" t="str">
        <f t="shared" si="8"/>
        <v>High</v>
      </c>
      <c r="L147" s="31">
        <f>ROUND([1]!Table1[[#This Row],[Rating]],0)</f>
        <v>4</v>
      </c>
      <c r="M147" s="31">
        <f t="shared" si="9"/>
        <v>5117.1000000000004</v>
      </c>
      <c r="N147" s="3" t="s">
        <v>1311</v>
      </c>
      <c r="O147" s="3" t="s">
        <v>1312</v>
      </c>
      <c r="P147" s="3">
        <f t="shared" si="10"/>
        <v>8</v>
      </c>
      <c r="Q147" s="3" t="s">
        <v>1313</v>
      </c>
      <c r="R147" s="3" t="s">
        <v>1314</v>
      </c>
      <c r="S147" s="3">
        <f t="shared" si="11"/>
        <v>8</v>
      </c>
      <c r="T147" s="3" t="s">
        <v>1315</v>
      </c>
      <c r="U147" s="3" t="s">
        <v>14236</v>
      </c>
      <c r="V147" s="3" t="s">
        <v>1317</v>
      </c>
      <c r="W147" s="13" t="s">
        <v>14237</v>
      </c>
    </row>
    <row r="148" spans="1:23">
      <c r="A148" s="10" t="s">
        <v>1319</v>
      </c>
      <c r="B148" s="14" t="s">
        <v>13114</v>
      </c>
      <c r="C148" s="14" t="s">
        <v>13858</v>
      </c>
      <c r="D148" s="1">
        <v>999</v>
      </c>
      <c r="E148" s="1">
        <v>2100</v>
      </c>
      <c r="F148" s="1">
        <f>[1]!Table1[[#This Row],[Actual_price]]*[1]!Table1[[#This Row],[Rating_count]]</f>
        <v>11533200</v>
      </c>
      <c r="G148" s="11" t="str">
        <f>IF([1]!Table1[[#This Row],[Actual_price]]&lt;200,"&lt;200",IF([1]!Table1[[#This Row],[Actual_price]]&lt;=500,"200–500","&gt;500"))</f>
        <v>&gt;500</v>
      </c>
      <c r="H148" s="12">
        <v>0.52</v>
      </c>
      <c r="I148" s="14">
        <v>4.5</v>
      </c>
      <c r="J148" s="9">
        <v>5492</v>
      </c>
      <c r="K148" s="9" t="str">
        <f t="shared" si="8"/>
        <v>High</v>
      </c>
      <c r="L148" s="9">
        <f>ROUND([1]!Table1[[#This Row],[Rating]],0)</f>
        <v>5</v>
      </c>
      <c r="M148" s="9">
        <f t="shared" si="9"/>
        <v>24714</v>
      </c>
      <c r="N148" s="14" t="s">
        <v>503</v>
      </c>
      <c r="O148" s="14" t="s">
        <v>1321</v>
      </c>
      <c r="P148" s="14">
        <f t="shared" si="10"/>
        <v>8</v>
      </c>
      <c r="Q148" s="14" t="s">
        <v>1322</v>
      </c>
      <c r="R148" s="14" t="s">
        <v>1323</v>
      </c>
      <c r="S148" s="14">
        <f t="shared" si="11"/>
        <v>8</v>
      </c>
      <c r="T148" s="14" t="s">
        <v>1324</v>
      </c>
      <c r="U148" s="14" t="s">
        <v>14238</v>
      </c>
      <c r="V148" s="14" t="s">
        <v>1326</v>
      </c>
      <c r="W148" s="5" t="s">
        <v>14239</v>
      </c>
    </row>
    <row r="149" spans="1:23">
      <c r="A149" s="2" t="s">
        <v>1328</v>
      </c>
      <c r="B149" s="3" t="s">
        <v>13173</v>
      </c>
      <c r="C149" s="3" t="s">
        <v>13858</v>
      </c>
      <c r="D149" s="4">
        <v>499</v>
      </c>
      <c r="E149" s="4">
        <v>899</v>
      </c>
      <c r="F149" s="4">
        <f>[1]!Table1[[#This Row],[Actual_price]]*[1]!Table1[[#This Row],[Rating_count]]</f>
        <v>826181</v>
      </c>
      <c r="G149" s="6" t="str">
        <f>IF([1]!Table1[[#This Row],[Actual_price]]&lt;200,"&lt;200",IF([1]!Table1[[#This Row],[Actual_price]]&lt;=500,"200–500","&gt;500"))</f>
        <v>&gt;500</v>
      </c>
      <c r="H149" s="15">
        <v>0.44</v>
      </c>
      <c r="I149" s="3">
        <v>4.2</v>
      </c>
      <c r="J149" s="31">
        <v>919</v>
      </c>
      <c r="K149" s="31" t="str">
        <f t="shared" si="8"/>
        <v>low</v>
      </c>
      <c r="L149" s="31">
        <f>ROUND([1]!Table1[[#This Row],[Rating]],0)</f>
        <v>4</v>
      </c>
      <c r="M149" s="31">
        <f t="shared" si="9"/>
        <v>3859.8</v>
      </c>
      <c r="N149" s="3" t="s">
        <v>14240</v>
      </c>
      <c r="O149" s="3" t="s">
        <v>1331</v>
      </c>
      <c r="P149" s="3">
        <f t="shared" si="10"/>
        <v>8</v>
      </c>
      <c r="Q149" s="3" t="s">
        <v>1332</v>
      </c>
      <c r="R149" s="3" t="s">
        <v>1333</v>
      </c>
      <c r="S149" s="3">
        <f t="shared" si="11"/>
        <v>8</v>
      </c>
      <c r="T149" s="3" t="s">
        <v>1334</v>
      </c>
      <c r="U149" s="3" t="s">
        <v>1335</v>
      </c>
      <c r="V149" s="3" t="s">
        <v>1336</v>
      </c>
      <c r="W149" s="13" t="s">
        <v>14241</v>
      </c>
    </row>
    <row r="150" spans="1:23">
      <c r="A150" s="10" t="s">
        <v>1338</v>
      </c>
      <c r="B150" s="14" t="s">
        <v>13174</v>
      </c>
      <c r="C150" s="14" t="s">
        <v>13888</v>
      </c>
      <c r="D150" s="1">
        <v>416</v>
      </c>
      <c r="E150" s="1">
        <v>599</v>
      </c>
      <c r="F150" s="1">
        <f>[1]!Table1[[#This Row],[Actual_price]]*[1]!Table1[[#This Row],[Rating_count]]</f>
        <v>17983777</v>
      </c>
      <c r="G150" s="11" t="str">
        <f>IF([1]!Table1[[#This Row],[Actual_price]]&lt;200,"&lt;200",IF([1]!Table1[[#This Row],[Actual_price]]&lt;=500,"200–500","&gt;500"))</f>
        <v>&gt;500</v>
      </c>
      <c r="H150" s="12">
        <v>0.31</v>
      </c>
      <c r="I150" s="14">
        <v>4.2</v>
      </c>
      <c r="J150" s="9">
        <v>30023</v>
      </c>
      <c r="K150" s="9" t="str">
        <f t="shared" si="8"/>
        <v>low</v>
      </c>
      <c r="L150" s="9">
        <f>ROUND([1]!Table1[[#This Row],[Rating]],0)</f>
        <v>4</v>
      </c>
      <c r="M150" s="9">
        <f t="shared" si="9"/>
        <v>126096.6</v>
      </c>
      <c r="N150" s="14" t="s">
        <v>14242</v>
      </c>
      <c r="O150" s="14" t="s">
        <v>1342</v>
      </c>
      <c r="P150" s="14">
        <f t="shared" si="10"/>
        <v>8</v>
      </c>
      <c r="Q150" s="14" t="s">
        <v>1343</v>
      </c>
      <c r="R150" s="14" t="s">
        <v>1344</v>
      </c>
      <c r="S150" s="14">
        <f t="shared" si="11"/>
        <v>8</v>
      </c>
      <c r="T150" s="14" t="s">
        <v>1345</v>
      </c>
      <c r="U150" s="14" t="s">
        <v>1346</v>
      </c>
      <c r="V150" s="14" t="s">
        <v>1347</v>
      </c>
      <c r="W150" s="5" t="s">
        <v>14243</v>
      </c>
    </row>
    <row r="151" spans="1:23">
      <c r="A151" s="2" t="s">
        <v>1349</v>
      </c>
      <c r="B151" s="3" t="s">
        <v>14244</v>
      </c>
      <c r="C151" s="3" t="s">
        <v>13858</v>
      </c>
      <c r="D151" s="4">
        <v>368</v>
      </c>
      <c r="E151" s="4">
        <v>699</v>
      </c>
      <c r="F151" s="4">
        <f>[1]!Table1[[#This Row],[Actual_price]]*[1]!Table1[[#This Row],[Rating_count]]</f>
        <v>270513</v>
      </c>
      <c r="G151" s="6" t="str">
        <f>IF([1]!Table1[[#This Row],[Actual_price]]&lt;200,"&lt;200",IF([1]!Table1[[#This Row],[Actual_price]]&lt;=500,"200–500","&gt;500"))</f>
        <v>&gt;500</v>
      </c>
      <c r="H151" s="15">
        <v>0.47</v>
      </c>
      <c r="I151" s="3">
        <v>4.2</v>
      </c>
      <c r="J151" s="31">
        <v>387</v>
      </c>
      <c r="K151" s="31" t="str">
        <f t="shared" si="8"/>
        <v>low</v>
      </c>
      <c r="L151" s="31">
        <f>ROUND([1]!Table1[[#This Row],[Rating]],0)</f>
        <v>4</v>
      </c>
      <c r="M151" s="31">
        <f t="shared" si="9"/>
        <v>1625.4</v>
      </c>
      <c r="N151" s="3" t="s">
        <v>14245</v>
      </c>
      <c r="O151" s="3" t="s">
        <v>1352</v>
      </c>
      <c r="P151" s="3">
        <f t="shared" si="10"/>
        <v>8</v>
      </c>
      <c r="Q151" s="3" t="s">
        <v>1353</v>
      </c>
      <c r="R151" s="3" t="s">
        <v>1354</v>
      </c>
      <c r="S151" s="3">
        <f t="shared" si="11"/>
        <v>8</v>
      </c>
      <c r="T151" s="3" t="s">
        <v>14246</v>
      </c>
      <c r="U151" s="3" t="s">
        <v>1356</v>
      </c>
      <c r="V151" s="3" t="s">
        <v>1357</v>
      </c>
      <c r="W151" s="13" t="s">
        <v>14247</v>
      </c>
    </row>
    <row r="152" spans="1:23">
      <c r="A152" s="10" t="s">
        <v>1359</v>
      </c>
      <c r="B152" s="14" t="s">
        <v>14248</v>
      </c>
      <c r="C152" s="7" t="s">
        <v>13888</v>
      </c>
      <c r="D152" s="1">
        <v>29990</v>
      </c>
      <c r="E152" s="1">
        <v>65000</v>
      </c>
      <c r="F152" s="1">
        <f>[1]!Table1[[#This Row],[Actual_price]]*[1]!Table1[[#This Row],[Rating_count]]</f>
        <v>13715000</v>
      </c>
      <c r="G152" s="11" t="str">
        <f>IF([1]!Table1[[#This Row],[Actual_price]]&lt;200,"&lt;200",IF([1]!Table1[[#This Row],[Actual_price]]&lt;=500,"200–500","&gt;500"))</f>
        <v>&gt;500</v>
      </c>
      <c r="H152" s="12">
        <v>0.54</v>
      </c>
      <c r="I152" s="14">
        <v>4.0999999999999996</v>
      </c>
      <c r="J152" s="9">
        <v>211</v>
      </c>
      <c r="K152" s="9" t="str">
        <f t="shared" si="8"/>
        <v>High</v>
      </c>
      <c r="L152" s="9">
        <f>ROUND([1]!Table1[[#This Row],[Rating]],0)</f>
        <v>4</v>
      </c>
      <c r="M152" s="9">
        <f t="shared" si="9"/>
        <v>865.09999999999991</v>
      </c>
      <c r="N152" s="14" t="s">
        <v>14249</v>
      </c>
      <c r="O152" s="14" t="s">
        <v>1362</v>
      </c>
      <c r="P152" s="14">
        <f t="shared" si="10"/>
        <v>8</v>
      </c>
      <c r="Q152" s="14" t="s">
        <v>1363</v>
      </c>
      <c r="R152" s="14" t="s">
        <v>1364</v>
      </c>
      <c r="S152" s="14">
        <f t="shared" si="11"/>
        <v>8</v>
      </c>
      <c r="T152" s="14" t="s">
        <v>1365</v>
      </c>
      <c r="U152" s="14" t="s">
        <v>14250</v>
      </c>
      <c r="V152" s="14" t="s">
        <v>1367</v>
      </c>
      <c r="W152" s="5" t="s">
        <v>14251</v>
      </c>
    </row>
    <row r="153" spans="1:23">
      <c r="A153" s="2" t="s">
        <v>1369</v>
      </c>
      <c r="B153" s="3" t="s">
        <v>13100</v>
      </c>
      <c r="C153" s="3" t="s">
        <v>13858</v>
      </c>
      <c r="D153" s="4">
        <v>339</v>
      </c>
      <c r="E153" s="4">
        <v>1099</v>
      </c>
      <c r="F153" s="4">
        <f>[1]!Table1[[#This Row],[Actual_price]]*[1]!Table1[[#This Row],[Rating_count]]</f>
        <v>1070426</v>
      </c>
      <c r="G153" s="6" t="str">
        <f>IF([1]!Table1[[#This Row],[Actual_price]]&lt;200,"&lt;200",IF([1]!Table1[[#This Row],[Actual_price]]&lt;=500,"200–500","&gt;500"))</f>
        <v>&gt;500</v>
      </c>
      <c r="H153" s="15">
        <v>0.69</v>
      </c>
      <c r="I153" s="3">
        <v>4.3</v>
      </c>
      <c r="J153" s="31">
        <v>974</v>
      </c>
      <c r="K153" s="31" t="str">
        <f t="shared" si="8"/>
        <v>High</v>
      </c>
      <c r="L153" s="31">
        <f>ROUND([1]!Table1[[#This Row],[Rating]],0)</f>
        <v>4</v>
      </c>
      <c r="M153" s="31">
        <f t="shared" si="9"/>
        <v>4188.2</v>
      </c>
      <c r="N153" s="3" t="s">
        <v>14252</v>
      </c>
      <c r="O153" s="3" t="s">
        <v>327</v>
      </c>
      <c r="P153" s="3">
        <f t="shared" si="10"/>
        <v>8</v>
      </c>
      <c r="Q153" s="3" t="s">
        <v>328</v>
      </c>
      <c r="R153" s="3" t="s">
        <v>329</v>
      </c>
      <c r="S153" s="3">
        <f t="shared" si="11"/>
        <v>8</v>
      </c>
      <c r="T153" s="3" t="s">
        <v>330</v>
      </c>
      <c r="U153" s="3" t="s">
        <v>331</v>
      </c>
      <c r="V153" s="3" t="s">
        <v>1372</v>
      </c>
      <c r="W153" s="13" t="s">
        <v>14253</v>
      </c>
    </row>
    <row r="154" spans="1:23">
      <c r="A154" s="10" t="s">
        <v>1374</v>
      </c>
      <c r="B154" s="14" t="s">
        <v>13913</v>
      </c>
      <c r="C154" s="7" t="s">
        <v>13888</v>
      </c>
      <c r="D154" s="1">
        <v>15490</v>
      </c>
      <c r="E154" s="1">
        <v>20900</v>
      </c>
      <c r="F154" s="1">
        <f>[1]!Table1[[#This Row],[Actual_price]]*[1]!Table1[[#This Row],[Rating_count]]</f>
        <v>340649100</v>
      </c>
      <c r="G154" s="11" t="str">
        <f>IF([1]!Table1[[#This Row],[Actual_price]]&lt;200,"&lt;200",IF([1]!Table1[[#This Row],[Actual_price]]&lt;=500,"200–500","&gt;500"))</f>
        <v>&gt;500</v>
      </c>
      <c r="H154" s="12">
        <v>0.26</v>
      </c>
      <c r="I154" s="14">
        <v>4.3</v>
      </c>
      <c r="J154" s="9">
        <v>16299</v>
      </c>
      <c r="K154" s="9" t="str">
        <f t="shared" si="8"/>
        <v>low</v>
      </c>
      <c r="L154" s="9">
        <f>ROUND([1]!Table1[[#This Row],[Rating]],0)</f>
        <v>4</v>
      </c>
      <c r="M154" s="9">
        <f t="shared" si="9"/>
        <v>70085.7</v>
      </c>
      <c r="N154" s="14" t="s">
        <v>14254</v>
      </c>
      <c r="O154" s="14" t="s">
        <v>227</v>
      </c>
      <c r="P154" s="14">
        <f t="shared" si="10"/>
        <v>8</v>
      </c>
      <c r="Q154" s="14" t="s">
        <v>228</v>
      </c>
      <c r="R154" s="14" t="s">
        <v>229</v>
      </c>
      <c r="S154" s="14">
        <f t="shared" si="11"/>
        <v>8</v>
      </c>
      <c r="T154" s="14" t="s">
        <v>230</v>
      </c>
      <c r="U154" s="14" t="s">
        <v>231</v>
      </c>
      <c r="V154" s="14" t="s">
        <v>1377</v>
      </c>
      <c r="W154" s="5" t="s">
        <v>14255</v>
      </c>
    </row>
    <row r="155" spans="1:23">
      <c r="A155" s="2" t="s">
        <v>1379</v>
      </c>
      <c r="B155" s="3" t="s">
        <v>13176</v>
      </c>
      <c r="C155" s="3" t="s">
        <v>13858</v>
      </c>
      <c r="D155" s="4">
        <v>499</v>
      </c>
      <c r="E155" s="4">
        <v>1299</v>
      </c>
      <c r="F155" s="4">
        <f>[1]!Table1[[#This Row],[Actual_price]]*[1]!Table1[[#This Row],[Rating_count]]</f>
        <v>39503889</v>
      </c>
      <c r="G155" s="6" t="str">
        <f>IF([1]!Table1[[#This Row],[Actual_price]]&lt;200,"&lt;200",IF([1]!Table1[[#This Row],[Actual_price]]&lt;=500,"200–500","&gt;500"))</f>
        <v>&gt;500</v>
      </c>
      <c r="H155" s="15">
        <v>0.62</v>
      </c>
      <c r="I155" s="3">
        <v>4.3</v>
      </c>
      <c r="J155" s="31">
        <v>30411</v>
      </c>
      <c r="K155" s="31" t="str">
        <f t="shared" si="8"/>
        <v>High</v>
      </c>
      <c r="L155" s="31">
        <f>ROUND([1]!Table1[[#This Row],[Rating]],0)</f>
        <v>4</v>
      </c>
      <c r="M155" s="31">
        <f t="shared" si="9"/>
        <v>130767.29999999999</v>
      </c>
      <c r="N155" s="3" t="s">
        <v>14256</v>
      </c>
      <c r="O155" s="3" t="s">
        <v>90</v>
      </c>
      <c r="P155" s="3">
        <f t="shared" si="10"/>
        <v>8</v>
      </c>
      <c r="Q155" s="3" t="s">
        <v>91</v>
      </c>
      <c r="R155" s="3" t="s">
        <v>92</v>
      </c>
      <c r="S155" s="3">
        <f t="shared" si="11"/>
        <v>8</v>
      </c>
      <c r="T155" s="3" t="s">
        <v>93</v>
      </c>
      <c r="U155" s="3" t="s">
        <v>13875</v>
      </c>
      <c r="V155" s="3" t="s">
        <v>1382</v>
      </c>
      <c r="W155" s="13" t="s">
        <v>14257</v>
      </c>
    </row>
    <row r="156" spans="1:23">
      <c r="A156" s="10" t="s">
        <v>1384</v>
      </c>
      <c r="B156" s="14" t="s">
        <v>14258</v>
      </c>
      <c r="C156" s="14" t="s">
        <v>13858</v>
      </c>
      <c r="D156" s="1">
        <v>249</v>
      </c>
      <c r="E156" s="1">
        <v>399</v>
      </c>
      <c r="F156" s="1">
        <f>[1]!Table1[[#This Row],[Actual_price]]*[1]!Table1[[#This Row],[Rating_count]]</f>
        <v>1852158</v>
      </c>
      <c r="G156" s="11" t="str">
        <f>IF([1]!Table1[[#This Row],[Actual_price]]&lt;200,"&lt;200",IF([1]!Table1[[#This Row],[Actual_price]]&lt;=500,"200–500","&gt;500"))</f>
        <v>200–500</v>
      </c>
      <c r="H156" s="12">
        <v>0.38</v>
      </c>
      <c r="I156" s="14">
        <v>3.4</v>
      </c>
      <c r="J156" s="9">
        <v>4642</v>
      </c>
      <c r="K156" s="9" t="str">
        <f t="shared" si="8"/>
        <v>low</v>
      </c>
      <c r="L156" s="9">
        <f>ROUND([1]!Table1[[#This Row],[Rating]],0)</f>
        <v>3</v>
      </c>
      <c r="M156" s="9">
        <f t="shared" si="9"/>
        <v>15782.8</v>
      </c>
      <c r="N156" s="14" t="s">
        <v>14259</v>
      </c>
      <c r="O156" s="14" t="s">
        <v>1387</v>
      </c>
      <c r="P156" s="14">
        <f t="shared" si="10"/>
        <v>8</v>
      </c>
      <c r="Q156" s="14" t="s">
        <v>14260</v>
      </c>
      <c r="R156" s="14" t="s">
        <v>1389</v>
      </c>
      <c r="S156" s="14">
        <f t="shared" si="11"/>
        <v>8</v>
      </c>
      <c r="T156" s="14" t="s">
        <v>1390</v>
      </c>
      <c r="U156" s="14" t="s">
        <v>14261</v>
      </c>
      <c r="V156" s="14" t="s">
        <v>1392</v>
      </c>
      <c r="W156" s="5" t="s">
        <v>14262</v>
      </c>
    </row>
    <row r="157" spans="1:23">
      <c r="A157" s="2" t="s">
        <v>1394</v>
      </c>
      <c r="B157" s="3" t="s">
        <v>13984</v>
      </c>
      <c r="C157" s="3" t="s">
        <v>13888</v>
      </c>
      <c r="D157" s="4">
        <v>399</v>
      </c>
      <c r="E157" s="4">
        <v>799</v>
      </c>
      <c r="F157" s="4">
        <f>[1]!Table1[[#This Row],[Actual_price]]*[1]!Table1[[#This Row],[Rating_count]]</f>
        <v>9588</v>
      </c>
      <c r="G157" s="6" t="str">
        <f>IF([1]!Table1[[#This Row],[Actual_price]]&lt;200,"&lt;200",IF([1]!Table1[[#This Row],[Actual_price]]&lt;=500,"200–500","&gt;500"))</f>
        <v>&gt;500</v>
      </c>
      <c r="H157" s="15">
        <v>0.5</v>
      </c>
      <c r="I157" s="3">
        <v>4.3</v>
      </c>
      <c r="J157" s="31">
        <v>12</v>
      </c>
      <c r="K157" s="31" t="str">
        <f t="shared" si="8"/>
        <v>High</v>
      </c>
      <c r="L157" s="31">
        <f>ROUND([1]!Table1[[#This Row],[Rating]],0)</f>
        <v>4</v>
      </c>
      <c r="M157" s="31">
        <f t="shared" si="9"/>
        <v>51.599999999999994</v>
      </c>
      <c r="N157" s="3" t="s">
        <v>14263</v>
      </c>
      <c r="O157" s="3" t="s">
        <v>1397</v>
      </c>
      <c r="P157" s="3">
        <f t="shared" si="10"/>
        <v>1</v>
      </c>
      <c r="Q157" s="3" t="s">
        <v>1398</v>
      </c>
      <c r="R157" s="3" t="s">
        <v>1399</v>
      </c>
      <c r="S157" s="3">
        <f t="shared" si="11"/>
        <v>1</v>
      </c>
      <c r="T157" s="3" t="s">
        <v>1400</v>
      </c>
      <c r="U157" s="3" t="s">
        <v>1401</v>
      </c>
      <c r="V157" s="3" t="s">
        <v>1402</v>
      </c>
      <c r="W157" s="13" t="s">
        <v>14264</v>
      </c>
    </row>
    <row r="158" spans="1:23">
      <c r="A158" s="10" t="s">
        <v>1404</v>
      </c>
      <c r="B158" s="14" t="s">
        <v>13156</v>
      </c>
      <c r="C158" s="7" t="s">
        <v>13858</v>
      </c>
      <c r="D158" s="1">
        <v>1499</v>
      </c>
      <c r="E158" s="1">
        <v>1999</v>
      </c>
      <c r="F158" s="1">
        <f>[1]!Table1[[#This Row],[Actual_price]]*[1]!Table1[[#This Row],[Rating_count]]</f>
        <v>3900049</v>
      </c>
      <c r="G158" s="11" t="str">
        <f>IF([1]!Table1[[#This Row],[Actual_price]]&lt;200,"&lt;200",IF([1]!Table1[[#This Row],[Actual_price]]&lt;=500,"200–500","&gt;500"))</f>
        <v>&gt;500</v>
      </c>
      <c r="H158" s="12">
        <v>0.25</v>
      </c>
      <c r="I158" s="14">
        <v>4.4000000000000004</v>
      </c>
      <c r="J158" s="9">
        <v>1951</v>
      </c>
      <c r="K158" s="9" t="str">
        <f t="shared" si="8"/>
        <v>low</v>
      </c>
      <c r="L158" s="9">
        <f>ROUND([1]!Table1[[#This Row],[Rating]],0)</f>
        <v>4</v>
      </c>
      <c r="M158" s="9">
        <f t="shared" si="9"/>
        <v>8584.4000000000015</v>
      </c>
      <c r="N158" s="14" t="s">
        <v>14265</v>
      </c>
      <c r="O158" s="14" t="s">
        <v>1096</v>
      </c>
      <c r="P158" s="14">
        <f t="shared" si="10"/>
        <v>8</v>
      </c>
      <c r="Q158" s="14" t="s">
        <v>1097</v>
      </c>
      <c r="R158" s="14" t="s">
        <v>1098</v>
      </c>
      <c r="S158" s="14">
        <f t="shared" si="11"/>
        <v>8</v>
      </c>
      <c r="T158" s="14" t="s">
        <v>1099</v>
      </c>
      <c r="U158" s="14" t="s">
        <v>14175</v>
      </c>
      <c r="V158" s="14" t="s">
        <v>1407</v>
      </c>
      <c r="W158" s="5" t="s">
        <v>14266</v>
      </c>
    </row>
    <row r="159" spans="1:23">
      <c r="A159" s="2" t="s">
        <v>1409</v>
      </c>
      <c r="B159" s="3" t="s">
        <v>14267</v>
      </c>
      <c r="C159" s="28" t="s">
        <v>13888</v>
      </c>
      <c r="D159" s="4">
        <v>9490</v>
      </c>
      <c r="E159" s="4">
        <v>15990</v>
      </c>
      <c r="F159" s="4">
        <f>[1]!Table1[[#This Row],[Actual_price]]*[1]!Table1[[#This Row],[Rating_count]]</f>
        <v>167575200</v>
      </c>
      <c r="G159" s="6" t="str">
        <f>IF([1]!Table1[[#This Row],[Actual_price]]&lt;200,"&lt;200",IF([1]!Table1[[#This Row],[Actual_price]]&lt;=500,"200–500","&gt;500"))</f>
        <v>&gt;500</v>
      </c>
      <c r="H159" s="15">
        <v>0.41</v>
      </c>
      <c r="I159" s="3">
        <v>3.9</v>
      </c>
      <c r="J159" s="31">
        <v>10480</v>
      </c>
      <c r="K159" s="31" t="str">
        <f t="shared" si="8"/>
        <v>low</v>
      </c>
      <c r="L159" s="31">
        <f>ROUND([1]!Table1[[#This Row],[Rating]],0)</f>
        <v>4</v>
      </c>
      <c r="M159" s="31">
        <f t="shared" si="9"/>
        <v>40872</v>
      </c>
      <c r="N159" s="3" t="s">
        <v>14268</v>
      </c>
      <c r="O159" s="3" t="s">
        <v>1413</v>
      </c>
      <c r="P159" s="3">
        <f t="shared" si="10"/>
        <v>8</v>
      </c>
      <c r="Q159" s="3" t="s">
        <v>1414</v>
      </c>
      <c r="R159" s="3" t="s">
        <v>1415</v>
      </c>
      <c r="S159" s="3">
        <f t="shared" si="11"/>
        <v>8</v>
      </c>
      <c r="T159" s="3" t="s">
        <v>1416</v>
      </c>
      <c r="U159" s="3" t="s">
        <v>14269</v>
      </c>
      <c r="V159" s="3" t="s">
        <v>1418</v>
      </c>
      <c r="W159" s="13" t="s">
        <v>14270</v>
      </c>
    </row>
    <row r="160" spans="1:23">
      <c r="A160" s="10" t="s">
        <v>1420</v>
      </c>
      <c r="B160" s="14" t="s">
        <v>14271</v>
      </c>
      <c r="C160" s="14" t="s">
        <v>13888</v>
      </c>
      <c r="D160" s="1">
        <v>637</v>
      </c>
      <c r="E160" s="1">
        <v>1499</v>
      </c>
      <c r="F160" s="1">
        <f>[1]!Table1[[#This Row],[Actual_price]]*[1]!Table1[[#This Row],[Rating_count]]</f>
        <v>35976</v>
      </c>
      <c r="G160" s="11" t="str">
        <f>IF([1]!Table1[[#This Row],[Actual_price]]&lt;200,"&lt;200",IF([1]!Table1[[#This Row],[Actual_price]]&lt;=500,"200–500","&gt;500"))</f>
        <v>&gt;500</v>
      </c>
      <c r="H160" s="12">
        <v>0.57999999999999996</v>
      </c>
      <c r="I160" s="14">
        <v>4.0999999999999996</v>
      </c>
      <c r="J160" s="9">
        <v>24</v>
      </c>
      <c r="K160" s="9" t="str">
        <f t="shared" si="8"/>
        <v>High</v>
      </c>
      <c r="L160" s="9">
        <f>ROUND([1]!Table1[[#This Row],[Rating]],0)</f>
        <v>4</v>
      </c>
      <c r="M160" s="9">
        <f t="shared" si="9"/>
        <v>98.399999999999991</v>
      </c>
      <c r="N160" s="14" t="s">
        <v>14272</v>
      </c>
      <c r="O160" s="14" t="s">
        <v>1423</v>
      </c>
      <c r="P160" s="14">
        <f t="shared" si="10"/>
        <v>7</v>
      </c>
      <c r="Q160" s="14" t="s">
        <v>1424</v>
      </c>
      <c r="R160" s="14" t="s">
        <v>1425</v>
      </c>
      <c r="S160" s="14">
        <f t="shared" si="11"/>
        <v>7</v>
      </c>
      <c r="T160" s="14" t="s">
        <v>14273</v>
      </c>
      <c r="U160" s="14" t="s">
        <v>1427</v>
      </c>
      <c r="V160" s="14" t="s">
        <v>1428</v>
      </c>
      <c r="W160" s="5" t="s">
        <v>14274</v>
      </c>
    </row>
    <row r="161" spans="1:23">
      <c r="A161" s="2" t="s">
        <v>1430</v>
      </c>
      <c r="B161" s="3" t="s">
        <v>13984</v>
      </c>
      <c r="C161" s="3" t="s">
        <v>13888</v>
      </c>
      <c r="D161" s="4">
        <v>399</v>
      </c>
      <c r="E161" s="4">
        <v>899</v>
      </c>
      <c r="F161" s="4">
        <f>[1]!Table1[[#This Row],[Actual_price]]*[1]!Table1[[#This Row],[Rating_count]]</f>
        <v>228346</v>
      </c>
      <c r="G161" s="6" t="str">
        <f>IF([1]!Table1[[#This Row],[Actual_price]]&lt;200,"&lt;200",IF([1]!Table1[[#This Row],[Actual_price]]&lt;=500,"200–500","&gt;500"))</f>
        <v>&gt;500</v>
      </c>
      <c r="H161" s="15">
        <v>0.56000000000000005</v>
      </c>
      <c r="I161" s="3">
        <v>3.9</v>
      </c>
      <c r="J161" s="31">
        <v>254</v>
      </c>
      <c r="K161" s="31" t="str">
        <f t="shared" si="8"/>
        <v>High</v>
      </c>
      <c r="L161" s="31">
        <f>ROUND([1]!Table1[[#This Row],[Rating]],0)</f>
        <v>4</v>
      </c>
      <c r="M161" s="31">
        <f t="shared" si="9"/>
        <v>990.6</v>
      </c>
      <c r="N161" s="3" t="s">
        <v>14275</v>
      </c>
      <c r="O161" s="3" t="s">
        <v>1433</v>
      </c>
      <c r="P161" s="3">
        <f t="shared" si="10"/>
        <v>8</v>
      </c>
      <c r="Q161" s="3" t="s">
        <v>1434</v>
      </c>
      <c r="R161" s="3" t="s">
        <v>1435</v>
      </c>
      <c r="S161" s="3">
        <f t="shared" si="11"/>
        <v>8</v>
      </c>
      <c r="T161" s="3" t="s">
        <v>1436</v>
      </c>
      <c r="U161" s="3" t="s">
        <v>1437</v>
      </c>
      <c r="V161" s="3" t="s">
        <v>1438</v>
      </c>
      <c r="W161" s="13" t="s">
        <v>14276</v>
      </c>
    </row>
    <row r="162" spans="1:23">
      <c r="A162" s="10" t="s">
        <v>1440</v>
      </c>
      <c r="B162" s="14" t="s">
        <v>13180</v>
      </c>
      <c r="C162" s="7" t="s">
        <v>13888</v>
      </c>
      <c r="D162" s="1">
        <v>1089</v>
      </c>
      <c r="E162" s="1">
        <v>1600</v>
      </c>
      <c r="F162" s="1">
        <f>[1]!Table1[[#This Row],[Actual_price]]*[1]!Table1[[#This Row],[Rating_count]]</f>
        <v>5704000</v>
      </c>
      <c r="G162" s="11" t="str">
        <f>IF([1]!Table1[[#This Row],[Actual_price]]&lt;200,"&lt;200",IF([1]!Table1[[#This Row],[Actual_price]]&lt;=500,"200–500","&gt;500"))</f>
        <v>&gt;500</v>
      </c>
      <c r="H162" s="12">
        <v>0.32</v>
      </c>
      <c r="I162" s="14">
        <v>4</v>
      </c>
      <c r="J162" s="9">
        <v>3565</v>
      </c>
      <c r="K162" s="9" t="str">
        <f t="shared" si="8"/>
        <v>low</v>
      </c>
      <c r="L162" s="9">
        <f>ROUND([1]!Table1[[#This Row],[Rating]],0)</f>
        <v>4</v>
      </c>
      <c r="M162" s="9">
        <f t="shared" si="9"/>
        <v>14260</v>
      </c>
      <c r="N162" s="14" t="s">
        <v>14277</v>
      </c>
      <c r="O162" s="14" t="s">
        <v>1443</v>
      </c>
      <c r="P162" s="14">
        <f t="shared" si="10"/>
        <v>8</v>
      </c>
      <c r="Q162" s="14" t="s">
        <v>1444</v>
      </c>
      <c r="R162" s="14" t="s">
        <v>1445</v>
      </c>
      <c r="S162" s="14">
        <f t="shared" si="11"/>
        <v>8</v>
      </c>
      <c r="T162" s="14" t="s">
        <v>1446</v>
      </c>
      <c r="U162" s="14" t="s">
        <v>14278</v>
      </c>
      <c r="V162" s="14" t="s">
        <v>1448</v>
      </c>
      <c r="W162" s="5" t="s">
        <v>14279</v>
      </c>
    </row>
    <row r="163" spans="1:23">
      <c r="A163" s="2" t="s">
        <v>1450</v>
      </c>
      <c r="B163" s="3" t="s">
        <v>13143</v>
      </c>
      <c r="C163" s="3" t="s">
        <v>13858</v>
      </c>
      <c r="D163" s="4">
        <v>339</v>
      </c>
      <c r="E163" s="4">
        <v>999</v>
      </c>
      <c r="F163" s="4">
        <f>[1]!Table1[[#This Row],[Actual_price]]*[1]!Table1[[#This Row],[Rating_count]]</f>
        <v>6248745</v>
      </c>
      <c r="G163" s="6" t="str">
        <f>IF([1]!Table1[[#This Row],[Actual_price]]&lt;200,"&lt;200",IF([1]!Table1[[#This Row],[Actual_price]]&lt;=500,"200–500","&gt;500"))</f>
        <v>&gt;500</v>
      </c>
      <c r="H163" s="15">
        <v>0.66</v>
      </c>
      <c r="I163" s="3">
        <v>4.3</v>
      </c>
      <c r="J163" s="31">
        <v>6255</v>
      </c>
      <c r="K163" s="31" t="str">
        <f t="shared" si="8"/>
        <v>High</v>
      </c>
      <c r="L163" s="31">
        <f>ROUND([1]!Table1[[#This Row],[Rating]],0)</f>
        <v>4</v>
      </c>
      <c r="M163" s="31">
        <f t="shared" si="9"/>
        <v>26896.5</v>
      </c>
      <c r="N163" s="3" t="s">
        <v>14280</v>
      </c>
      <c r="O163" s="3" t="s">
        <v>1453</v>
      </c>
      <c r="P163" s="3">
        <f t="shared" si="10"/>
        <v>8</v>
      </c>
      <c r="Q163" s="3" t="s">
        <v>1454</v>
      </c>
      <c r="R163" s="3" t="s">
        <v>1455</v>
      </c>
      <c r="S163" s="3">
        <f t="shared" si="11"/>
        <v>8</v>
      </c>
      <c r="T163" s="3" t="s">
        <v>1456</v>
      </c>
      <c r="U163" s="3" t="s">
        <v>14281</v>
      </c>
      <c r="V163" s="3" t="s">
        <v>1458</v>
      </c>
      <c r="W163" s="13" t="s">
        <v>14282</v>
      </c>
    </row>
    <row r="164" spans="1:23">
      <c r="A164" s="10" t="s">
        <v>1460</v>
      </c>
      <c r="B164" s="14" t="s">
        <v>13127</v>
      </c>
      <c r="C164" s="14" t="s">
        <v>13858</v>
      </c>
      <c r="D164" s="1">
        <v>149</v>
      </c>
      <c r="E164" s="1">
        <v>499</v>
      </c>
      <c r="F164" s="1">
        <f>[1]!Table1[[#This Row],[Actual_price]]*[1]!Table1[[#This Row],[Rating_count]]</f>
        <v>3858268</v>
      </c>
      <c r="G164" s="11" t="str">
        <f>IF([1]!Table1[[#This Row],[Actual_price]]&lt;200,"&lt;200",IF([1]!Table1[[#This Row],[Actual_price]]&lt;=500,"200–500","&gt;500"))</f>
        <v>200–500</v>
      </c>
      <c r="H164" s="12">
        <v>0.7</v>
      </c>
      <c r="I164" s="14">
        <v>4</v>
      </c>
      <c r="J164" s="9">
        <v>7732</v>
      </c>
      <c r="K164" s="9" t="str">
        <f t="shared" si="8"/>
        <v>High</v>
      </c>
      <c r="L164" s="9">
        <f>ROUND([1]!Table1[[#This Row],[Rating]],0)</f>
        <v>4</v>
      </c>
      <c r="M164" s="9">
        <f t="shared" si="9"/>
        <v>30928</v>
      </c>
      <c r="N164" s="14" t="s">
        <v>14283</v>
      </c>
      <c r="O164" s="14" t="s">
        <v>696</v>
      </c>
      <c r="P164" s="14">
        <f t="shared" si="10"/>
        <v>8</v>
      </c>
      <c r="Q164" s="14" t="s">
        <v>697</v>
      </c>
      <c r="R164" s="14" t="s">
        <v>698</v>
      </c>
      <c r="S164" s="14">
        <f t="shared" si="11"/>
        <v>8</v>
      </c>
      <c r="T164" s="14" t="s">
        <v>14050</v>
      </c>
      <c r="U164" s="14" t="s">
        <v>14051</v>
      </c>
      <c r="V164" s="14" t="s">
        <v>1463</v>
      </c>
      <c r="W164" s="5" t="s">
        <v>14284</v>
      </c>
    </row>
    <row r="165" spans="1:23">
      <c r="A165" s="2" t="s">
        <v>1465</v>
      </c>
      <c r="B165" s="3" t="s">
        <v>14285</v>
      </c>
      <c r="C165" s="3" t="s">
        <v>13858</v>
      </c>
      <c r="D165" s="4">
        <v>149</v>
      </c>
      <c r="E165" s="4">
        <v>399</v>
      </c>
      <c r="F165" s="4">
        <f>[1]!Table1[[#This Row],[Actual_price]]*[1]!Table1[[#This Row],[Rating_count]]</f>
        <v>22743</v>
      </c>
      <c r="G165" s="6" t="str">
        <f>IF([1]!Table1[[#This Row],[Actual_price]]&lt;200,"&lt;200",IF([1]!Table1[[#This Row],[Actual_price]]&lt;=500,"200–500","&gt;500"))</f>
        <v>200–500</v>
      </c>
      <c r="H165" s="15">
        <v>0.63</v>
      </c>
      <c r="I165" s="3">
        <v>3.9</v>
      </c>
      <c r="J165" s="31">
        <v>57</v>
      </c>
      <c r="K165" s="31" t="str">
        <f t="shared" si="8"/>
        <v>High</v>
      </c>
      <c r="L165" s="31">
        <f>ROUND([1]!Table1[[#This Row],[Rating]],0)</f>
        <v>4</v>
      </c>
      <c r="M165" s="31">
        <f t="shared" si="9"/>
        <v>222.29999999999998</v>
      </c>
      <c r="N165" s="3" t="s">
        <v>14286</v>
      </c>
      <c r="O165" s="3" t="s">
        <v>1468</v>
      </c>
      <c r="P165" s="3">
        <f t="shared" si="10"/>
        <v>8</v>
      </c>
      <c r="Q165" s="3" t="s">
        <v>1469</v>
      </c>
      <c r="R165" s="3" t="s">
        <v>1470</v>
      </c>
      <c r="S165" s="3">
        <f t="shared" si="11"/>
        <v>8</v>
      </c>
      <c r="T165" s="3" t="s">
        <v>1471</v>
      </c>
      <c r="U165" s="3" t="s">
        <v>1472</v>
      </c>
      <c r="V165" s="3" t="s">
        <v>1473</v>
      </c>
      <c r="W165" s="13" t="s">
        <v>14287</v>
      </c>
    </row>
    <row r="166" spans="1:23">
      <c r="A166" s="10" t="s">
        <v>1475</v>
      </c>
      <c r="B166" s="14" t="s">
        <v>13182</v>
      </c>
      <c r="C166" s="14" t="s">
        <v>13858</v>
      </c>
      <c r="D166" s="1">
        <v>599</v>
      </c>
      <c r="E166" s="1">
        <v>849</v>
      </c>
      <c r="F166" s="1">
        <f>[1]!Table1[[#This Row],[Actual_price]]*[1]!Table1[[#This Row],[Rating_count]]</f>
        <v>489873</v>
      </c>
      <c r="G166" s="11" t="str">
        <f>IF([1]!Table1[[#This Row],[Actual_price]]&lt;200,"&lt;200",IF([1]!Table1[[#This Row],[Actual_price]]&lt;=500,"200–500","&gt;500"))</f>
        <v>&gt;500</v>
      </c>
      <c r="H166" s="12">
        <v>0.28999999999999998</v>
      </c>
      <c r="I166" s="14">
        <v>4.5</v>
      </c>
      <c r="J166" s="9">
        <v>577</v>
      </c>
      <c r="K166" s="9" t="str">
        <f t="shared" si="8"/>
        <v>low</v>
      </c>
      <c r="L166" s="9">
        <f>ROUND([1]!Table1[[#This Row],[Rating]],0)</f>
        <v>5</v>
      </c>
      <c r="M166" s="9">
        <f t="shared" si="9"/>
        <v>2596.5</v>
      </c>
      <c r="N166" s="14" t="s">
        <v>14288</v>
      </c>
      <c r="O166" s="14" t="s">
        <v>1478</v>
      </c>
      <c r="P166" s="14">
        <f t="shared" si="10"/>
        <v>8</v>
      </c>
      <c r="Q166" s="14" t="s">
        <v>1479</v>
      </c>
      <c r="R166" s="14" t="s">
        <v>1480</v>
      </c>
      <c r="S166" s="14">
        <f t="shared" si="11"/>
        <v>8</v>
      </c>
      <c r="T166" s="14" t="s">
        <v>1481</v>
      </c>
      <c r="U166" s="14" t="s">
        <v>14289</v>
      </c>
      <c r="V166" s="14" t="s">
        <v>1483</v>
      </c>
      <c r="W166" s="5" t="s">
        <v>14290</v>
      </c>
    </row>
    <row r="167" spans="1:23">
      <c r="A167" s="2" t="s">
        <v>1485</v>
      </c>
      <c r="B167" s="3" t="s">
        <v>13183</v>
      </c>
      <c r="C167" s="3" t="s">
        <v>13888</v>
      </c>
      <c r="D167" s="4">
        <v>299</v>
      </c>
      <c r="E167" s="4">
        <v>1199</v>
      </c>
      <c r="F167" s="4">
        <f>[1]!Table1[[#This Row],[Actual_price]]*[1]!Table1[[#This Row],[Rating_count]]</f>
        <v>1430407</v>
      </c>
      <c r="G167" s="6" t="str">
        <f>IF([1]!Table1[[#This Row],[Actual_price]]&lt;200,"&lt;200",IF([1]!Table1[[#This Row],[Actual_price]]&lt;=500,"200–500","&gt;500"))</f>
        <v>&gt;500</v>
      </c>
      <c r="H167" s="15">
        <v>0.75</v>
      </c>
      <c r="I167" s="3">
        <v>3.9</v>
      </c>
      <c r="J167" s="31">
        <v>1193</v>
      </c>
      <c r="K167" s="31" t="str">
        <f t="shared" si="8"/>
        <v>High</v>
      </c>
      <c r="L167" s="31">
        <f>ROUND([1]!Table1[[#This Row],[Rating]],0)</f>
        <v>4</v>
      </c>
      <c r="M167" s="31">
        <f t="shared" si="9"/>
        <v>4652.7</v>
      </c>
      <c r="N167" s="3" t="s">
        <v>14291</v>
      </c>
      <c r="O167" s="3" t="s">
        <v>1488</v>
      </c>
      <c r="P167" s="3">
        <f t="shared" si="10"/>
        <v>8</v>
      </c>
      <c r="Q167" s="3" t="s">
        <v>1489</v>
      </c>
      <c r="R167" s="3" t="s">
        <v>1490</v>
      </c>
      <c r="S167" s="3">
        <f t="shared" si="11"/>
        <v>8</v>
      </c>
      <c r="T167" s="3" t="s">
        <v>1491</v>
      </c>
      <c r="U167" s="3" t="s">
        <v>14292</v>
      </c>
      <c r="V167" s="3" t="s">
        <v>1493</v>
      </c>
      <c r="W167" s="13" t="s">
        <v>14293</v>
      </c>
    </row>
    <row r="168" spans="1:23">
      <c r="A168" s="10" t="s">
        <v>1495</v>
      </c>
      <c r="B168" s="14" t="s">
        <v>13075</v>
      </c>
      <c r="C168" s="14" t="s">
        <v>13858</v>
      </c>
      <c r="D168" s="1">
        <v>399</v>
      </c>
      <c r="E168" s="1">
        <v>1299</v>
      </c>
      <c r="F168" s="1">
        <f>[1]!Table1[[#This Row],[Actual_price]]*[1]!Table1[[#This Row],[Rating_count]]</f>
        <v>17042880</v>
      </c>
      <c r="G168" s="11" t="str">
        <f>IF([1]!Table1[[#This Row],[Actual_price]]&lt;200,"&lt;200",IF([1]!Table1[[#This Row],[Actual_price]]&lt;=500,"200–500","&gt;500"))</f>
        <v>&gt;500</v>
      </c>
      <c r="H168" s="12">
        <v>0.69</v>
      </c>
      <c r="I168" s="14">
        <v>4.2</v>
      </c>
      <c r="J168" s="9">
        <v>13120</v>
      </c>
      <c r="K168" s="9" t="str">
        <f t="shared" si="8"/>
        <v>High</v>
      </c>
      <c r="L168" s="9">
        <f>ROUND([1]!Table1[[#This Row],[Rating]],0)</f>
        <v>4</v>
      </c>
      <c r="M168" s="9">
        <f t="shared" si="9"/>
        <v>55104</v>
      </c>
      <c r="N168" s="14" t="s">
        <v>14294</v>
      </c>
      <c r="O168" s="14" t="s">
        <v>961</v>
      </c>
      <c r="P168" s="14">
        <f t="shared" si="10"/>
        <v>8</v>
      </c>
      <c r="Q168" s="14" t="s">
        <v>962</v>
      </c>
      <c r="R168" s="14" t="s">
        <v>963</v>
      </c>
      <c r="S168" s="14">
        <f t="shared" si="11"/>
        <v>8</v>
      </c>
      <c r="T168" s="14" t="s">
        <v>14132</v>
      </c>
      <c r="U168" s="14" t="s">
        <v>14133</v>
      </c>
      <c r="V168" s="14" t="s">
        <v>1498</v>
      </c>
      <c r="W168" s="5" t="s">
        <v>14295</v>
      </c>
    </row>
    <row r="169" spans="1:23">
      <c r="A169" s="2" t="s">
        <v>1500</v>
      </c>
      <c r="B169" s="3" t="s">
        <v>13153</v>
      </c>
      <c r="C169" s="3" t="s">
        <v>13888</v>
      </c>
      <c r="D169" s="4">
        <v>339</v>
      </c>
      <c r="E169" s="4">
        <v>1999</v>
      </c>
      <c r="F169" s="4">
        <f>[1]!Table1[[#This Row],[Actual_price]]*[1]!Table1[[#This Row],[Rating_count]]</f>
        <v>685657</v>
      </c>
      <c r="G169" s="6" t="str">
        <f>IF([1]!Table1[[#This Row],[Actual_price]]&lt;200,"&lt;200",IF([1]!Table1[[#This Row],[Actual_price]]&lt;=500,"200–500","&gt;500"))</f>
        <v>&gt;500</v>
      </c>
      <c r="H169" s="15">
        <v>0.83</v>
      </c>
      <c r="I169" s="3">
        <v>4</v>
      </c>
      <c r="J169" s="31">
        <v>343</v>
      </c>
      <c r="K169" s="31" t="str">
        <f t="shared" si="8"/>
        <v>High</v>
      </c>
      <c r="L169" s="31">
        <f>ROUND([1]!Table1[[#This Row],[Rating]],0)</f>
        <v>4</v>
      </c>
      <c r="M169" s="31">
        <f t="shared" si="9"/>
        <v>1372</v>
      </c>
      <c r="N169" s="3" t="s">
        <v>14296</v>
      </c>
      <c r="O169" s="3" t="s">
        <v>1503</v>
      </c>
      <c r="P169" s="3">
        <f t="shared" si="10"/>
        <v>8</v>
      </c>
      <c r="Q169" s="3" t="s">
        <v>1504</v>
      </c>
      <c r="R169" s="3" t="s">
        <v>1505</v>
      </c>
      <c r="S169" s="3">
        <f t="shared" si="11"/>
        <v>8</v>
      </c>
      <c r="T169" s="3" t="s">
        <v>1506</v>
      </c>
      <c r="U169" s="3" t="s">
        <v>1507</v>
      </c>
      <c r="V169" s="3" t="s">
        <v>1508</v>
      </c>
      <c r="W169" s="13" t="s">
        <v>14297</v>
      </c>
    </row>
    <row r="170" spans="1:23">
      <c r="A170" s="10" t="s">
        <v>1510</v>
      </c>
      <c r="B170" s="14" t="s">
        <v>13919</v>
      </c>
      <c r="C170" s="7" t="s">
        <v>13888</v>
      </c>
      <c r="D170" s="1">
        <v>12499</v>
      </c>
      <c r="E170" s="1">
        <v>22990</v>
      </c>
      <c r="F170" s="1">
        <f>[1]!Table1[[#This Row],[Actual_price]]*[1]!Table1[[#This Row],[Rating_count]]</f>
        <v>37036890</v>
      </c>
      <c r="G170" s="11" t="str">
        <f>IF([1]!Table1[[#This Row],[Actual_price]]&lt;200,"&lt;200",IF([1]!Table1[[#This Row],[Actual_price]]&lt;=500,"200–500","&gt;500"))</f>
        <v>&gt;500</v>
      </c>
      <c r="H170" s="12">
        <v>0.46</v>
      </c>
      <c r="I170" s="14">
        <v>4.3</v>
      </c>
      <c r="J170" s="9">
        <v>1611</v>
      </c>
      <c r="K170" s="9" t="str">
        <f t="shared" si="8"/>
        <v>low</v>
      </c>
      <c r="L170" s="9">
        <f>ROUND([1]!Table1[[#This Row],[Rating]],0)</f>
        <v>4</v>
      </c>
      <c r="M170" s="9">
        <f t="shared" si="9"/>
        <v>6927.2999999999993</v>
      </c>
      <c r="N170" s="14" t="s">
        <v>14298</v>
      </c>
      <c r="O170" s="14" t="s">
        <v>1513</v>
      </c>
      <c r="P170" s="14">
        <f t="shared" si="10"/>
        <v>8</v>
      </c>
      <c r="Q170" s="14" t="s">
        <v>1514</v>
      </c>
      <c r="R170" s="14" t="s">
        <v>1515</v>
      </c>
      <c r="S170" s="14">
        <f t="shared" si="11"/>
        <v>8</v>
      </c>
      <c r="T170" s="14" t="s">
        <v>14299</v>
      </c>
      <c r="U170" s="14" t="s">
        <v>14300</v>
      </c>
      <c r="V170" s="14" t="s">
        <v>1518</v>
      </c>
      <c r="W170" s="5" t="s">
        <v>14301</v>
      </c>
    </row>
    <row r="171" spans="1:23">
      <c r="A171" s="2" t="s">
        <v>1520</v>
      </c>
      <c r="B171" s="3" t="s">
        <v>13184</v>
      </c>
      <c r="C171" s="3" t="s">
        <v>13858</v>
      </c>
      <c r="D171" s="4">
        <v>249</v>
      </c>
      <c r="E171" s="4">
        <v>399</v>
      </c>
      <c r="F171" s="4">
        <f>[1]!Table1[[#This Row],[Actual_price]]*[1]!Table1[[#This Row],[Rating_count]]</f>
        <v>2616642</v>
      </c>
      <c r="G171" s="6" t="str">
        <f>IF([1]!Table1[[#This Row],[Actual_price]]&lt;200,"&lt;200",IF([1]!Table1[[#This Row],[Actual_price]]&lt;=500,"200–500","&gt;500"))</f>
        <v>200–500</v>
      </c>
      <c r="H171" s="15">
        <v>0.38</v>
      </c>
      <c r="I171" s="3">
        <v>4</v>
      </c>
      <c r="J171" s="31">
        <v>6558</v>
      </c>
      <c r="K171" s="31" t="str">
        <f t="shared" si="8"/>
        <v>low</v>
      </c>
      <c r="L171" s="31">
        <f>ROUND([1]!Table1[[#This Row],[Rating]],0)</f>
        <v>4</v>
      </c>
      <c r="M171" s="31">
        <f t="shared" si="9"/>
        <v>26232</v>
      </c>
      <c r="N171" s="3" t="s">
        <v>14302</v>
      </c>
      <c r="O171" s="3" t="s">
        <v>1523</v>
      </c>
      <c r="P171" s="3">
        <f t="shared" si="10"/>
        <v>8</v>
      </c>
      <c r="Q171" s="3" t="s">
        <v>1524</v>
      </c>
      <c r="R171" s="3" t="s">
        <v>1525</v>
      </c>
      <c r="S171" s="3">
        <f t="shared" si="11"/>
        <v>8</v>
      </c>
      <c r="T171" s="3" t="s">
        <v>1526</v>
      </c>
      <c r="U171" s="3" t="s">
        <v>1527</v>
      </c>
      <c r="V171" s="3" t="s">
        <v>1528</v>
      </c>
      <c r="W171" s="13" t="s">
        <v>14303</v>
      </c>
    </row>
    <row r="172" spans="1:23">
      <c r="A172" s="10" t="s">
        <v>1530</v>
      </c>
      <c r="B172" s="14" t="s">
        <v>14304</v>
      </c>
      <c r="C172" s="7" t="s">
        <v>13858</v>
      </c>
      <c r="D172" s="1">
        <v>1399</v>
      </c>
      <c r="E172" s="1">
        <v>2499</v>
      </c>
      <c r="F172" s="1">
        <f>[1]!Table1[[#This Row],[Actual_price]]*[1]!Table1[[#This Row],[Rating_count]]</f>
        <v>57899331</v>
      </c>
      <c r="G172" s="11" t="str">
        <f>IF([1]!Table1[[#This Row],[Actual_price]]&lt;200,"&lt;200",IF([1]!Table1[[#This Row],[Actual_price]]&lt;=500,"200–500","&gt;500"))</f>
        <v>&gt;500</v>
      </c>
      <c r="H172" s="12">
        <v>0.44</v>
      </c>
      <c r="I172" s="14">
        <v>4.4000000000000004</v>
      </c>
      <c r="J172" s="9">
        <v>23169</v>
      </c>
      <c r="K172" s="9" t="str">
        <f t="shared" si="8"/>
        <v>low</v>
      </c>
      <c r="L172" s="9">
        <f>ROUND([1]!Table1[[#This Row],[Rating]],0)</f>
        <v>4</v>
      </c>
      <c r="M172" s="9">
        <f t="shared" si="9"/>
        <v>101943.6</v>
      </c>
      <c r="N172" s="14" t="s">
        <v>14305</v>
      </c>
      <c r="O172" s="14" t="s">
        <v>1533</v>
      </c>
      <c r="P172" s="14">
        <f t="shared" si="10"/>
        <v>8</v>
      </c>
      <c r="Q172" s="14" t="s">
        <v>1534</v>
      </c>
      <c r="R172" s="14" t="s">
        <v>1535</v>
      </c>
      <c r="S172" s="14">
        <f t="shared" si="11"/>
        <v>8</v>
      </c>
      <c r="T172" s="14" t="s">
        <v>1536</v>
      </c>
      <c r="U172" s="14" t="s">
        <v>14306</v>
      </c>
      <c r="V172" s="14" t="s">
        <v>1538</v>
      </c>
      <c r="W172" s="5" t="s">
        <v>14307</v>
      </c>
    </row>
    <row r="173" spans="1:23">
      <c r="A173" s="2" t="s">
        <v>1540</v>
      </c>
      <c r="B173" s="3" t="s">
        <v>14308</v>
      </c>
      <c r="C173" s="28" t="s">
        <v>13888</v>
      </c>
      <c r="D173" s="4">
        <v>32999</v>
      </c>
      <c r="E173" s="4">
        <v>47990</v>
      </c>
      <c r="F173" s="4">
        <f>[1]!Table1[[#This Row],[Actual_price]]*[1]!Table1[[#This Row],[Rating_count]]</f>
        <v>225696970</v>
      </c>
      <c r="G173" s="6" t="str">
        <f>IF([1]!Table1[[#This Row],[Actual_price]]&lt;200,"&lt;200",IF([1]!Table1[[#This Row],[Actual_price]]&lt;=500,"200–500","&gt;500"))</f>
        <v>&gt;500</v>
      </c>
      <c r="H173" s="15">
        <v>0.31</v>
      </c>
      <c r="I173" s="3">
        <v>4.3</v>
      </c>
      <c r="J173" s="31">
        <v>4703</v>
      </c>
      <c r="K173" s="31" t="str">
        <f t="shared" si="8"/>
        <v>low</v>
      </c>
      <c r="L173" s="31">
        <f>ROUND([1]!Table1[[#This Row],[Rating]],0)</f>
        <v>4</v>
      </c>
      <c r="M173" s="31">
        <f t="shared" si="9"/>
        <v>20222.899999999998</v>
      </c>
      <c r="N173" s="3" t="s">
        <v>14091</v>
      </c>
      <c r="O173" s="3" t="s">
        <v>247</v>
      </c>
      <c r="P173" s="3">
        <f t="shared" si="10"/>
        <v>8</v>
      </c>
      <c r="Q173" s="3" t="s">
        <v>248</v>
      </c>
      <c r="R173" s="3" t="s">
        <v>249</v>
      </c>
      <c r="S173" s="3">
        <f t="shared" si="11"/>
        <v>8</v>
      </c>
      <c r="T173" s="3" t="s">
        <v>250</v>
      </c>
      <c r="U173" s="3" t="s">
        <v>13921</v>
      </c>
      <c r="V173" s="3" t="s">
        <v>1542</v>
      </c>
      <c r="W173" s="13" t="s">
        <v>14309</v>
      </c>
    </row>
    <row r="174" spans="1:23">
      <c r="A174" s="10" t="s">
        <v>1544</v>
      </c>
      <c r="B174" s="14" t="s">
        <v>13099</v>
      </c>
      <c r="C174" s="14" t="s">
        <v>13858</v>
      </c>
      <c r="D174" s="1">
        <v>149</v>
      </c>
      <c r="E174" s="1">
        <v>399</v>
      </c>
      <c r="F174" s="1">
        <f>[1]!Table1[[#This Row],[Actual_price]]*[1]!Table1[[#This Row],[Rating_count]]</f>
        <v>567777</v>
      </c>
      <c r="G174" s="11" t="str">
        <f>IF([1]!Table1[[#This Row],[Actual_price]]&lt;200,"&lt;200",IF([1]!Table1[[#This Row],[Actual_price]]&lt;=500,"200–500","&gt;500"))</f>
        <v>200–500</v>
      </c>
      <c r="H174" s="12">
        <v>0.63</v>
      </c>
      <c r="I174" s="14">
        <v>4</v>
      </c>
      <c r="J174" s="9">
        <v>1423</v>
      </c>
      <c r="K174" s="9" t="str">
        <f t="shared" si="8"/>
        <v>High</v>
      </c>
      <c r="L174" s="9">
        <f>ROUND([1]!Table1[[#This Row],[Rating]],0)</f>
        <v>4</v>
      </c>
      <c r="M174" s="9">
        <f t="shared" si="9"/>
        <v>5692</v>
      </c>
      <c r="N174" s="14" t="s">
        <v>14310</v>
      </c>
      <c r="O174" s="14" t="s">
        <v>726</v>
      </c>
      <c r="P174" s="14">
        <f t="shared" si="10"/>
        <v>8</v>
      </c>
      <c r="Q174" s="14" t="s">
        <v>727</v>
      </c>
      <c r="R174" s="14" t="s">
        <v>728</v>
      </c>
      <c r="S174" s="14">
        <f t="shared" si="11"/>
        <v>8</v>
      </c>
      <c r="T174" s="14" t="s">
        <v>14061</v>
      </c>
      <c r="U174" s="14" t="s">
        <v>14062</v>
      </c>
      <c r="V174" s="14" t="s">
        <v>1547</v>
      </c>
      <c r="W174" s="5" t="s">
        <v>14311</v>
      </c>
    </row>
    <row r="175" spans="1:23">
      <c r="A175" s="2" t="s">
        <v>1549</v>
      </c>
      <c r="B175" s="3" t="s">
        <v>13186</v>
      </c>
      <c r="C175" s="3" t="s">
        <v>13858</v>
      </c>
      <c r="D175" s="4">
        <v>325</v>
      </c>
      <c r="E175" s="4">
        <v>999</v>
      </c>
      <c r="F175" s="4">
        <f>[1]!Table1[[#This Row],[Actual_price]]*[1]!Table1[[#This Row],[Rating_count]]</f>
        <v>2648349</v>
      </c>
      <c r="G175" s="6" t="str">
        <f>IF([1]!Table1[[#This Row],[Actual_price]]&lt;200,"&lt;200",IF([1]!Table1[[#This Row],[Actual_price]]&lt;=500,"200–500","&gt;500"))</f>
        <v>&gt;500</v>
      </c>
      <c r="H175" s="15">
        <v>0.67</v>
      </c>
      <c r="I175" s="3">
        <v>4.3</v>
      </c>
      <c r="J175" s="31">
        <v>2651</v>
      </c>
      <c r="K175" s="31" t="str">
        <f t="shared" si="8"/>
        <v>High</v>
      </c>
      <c r="L175" s="31">
        <f>ROUND([1]!Table1[[#This Row],[Rating]],0)</f>
        <v>4</v>
      </c>
      <c r="M175" s="31">
        <f t="shared" si="9"/>
        <v>11399.3</v>
      </c>
      <c r="N175" s="3" t="s">
        <v>14312</v>
      </c>
      <c r="O175" s="3" t="s">
        <v>1552</v>
      </c>
      <c r="P175" s="3">
        <f t="shared" si="10"/>
        <v>8</v>
      </c>
      <c r="Q175" s="3" t="s">
        <v>1553</v>
      </c>
      <c r="R175" s="3" t="s">
        <v>1554</v>
      </c>
      <c r="S175" s="3">
        <f t="shared" si="11"/>
        <v>8</v>
      </c>
      <c r="T175" s="3" t="s">
        <v>1555</v>
      </c>
      <c r="U175" s="3" t="s">
        <v>1556</v>
      </c>
      <c r="V175" s="3" t="s">
        <v>1557</v>
      </c>
      <c r="W175" s="13" t="s">
        <v>14313</v>
      </c>
    </row>
    <row r="176" spans="1:23">
      <c r="A176" s="10" t="s">
        <v>1559</v>
      </c>
      <c r="B176" s="14" t="s">
        <v>13187</v>
      </c>
      <c r="C176" s="14" t="s">
        <v>13858</v>
      </c>
      <c r="D176" s="1">
        <v>399</v>
      </c>
      <c r="E176" s="1">
        <v>1999</v>
      </c>
      <c r="F176" s="1">
        <f>[1]!Table1[[#This Row],[Actual_price]]*[1]!Table1[[#This Row],[Rating_count]]</f>
        <v>9995</v>
      </c>
      <c r="G176" s="11" t="str">
        <f>IF([1]!Table1[[#This Row],[Actual_price]]&lt;200,"&lt;200",IF([1]!Table1[[#This Row],[Actual_price]]&lt;=500,"200–500","&gt;500"))</f>
        <v>&gt;500</v>
      </c>
      <c r="H176" s="12">
        <v>0.8</v>
      </c>
      <c r="I176" s="14">
        <v>5</v>
      </c>
      <c r="J176" s="9">
        <v>5</v>
      </c>
      <c r="K176" s="9" t="str">
        <f t="shared" si="8"/>
        <v>High</v>
      </c>
      <c r="L176" s="9">
        <f>ROUND([1]!Table1[[#This Row],[Rating]],0)</f>
        <v>5</v>
      </c>
      <c r="M176" s="9">
        <f t="shared" si="9"/>
        <v>25</v>
      </c>
      <c r="N176" s="14" t="s">
        <v>14314</v>
      </c>
      <c r="O176" s="14" t="s">
        <v>1562</v>
      </c>
      <c r="P176" s="14">
        <f t="shared" si="10"/>
        <v>5</v>
      </c>
      <c r="Q176" s="14" t="s">
        <v>1563</v>
      </c>
      <c r="R176" s="14" t="s">
        <v>1564</v>
      </c>
      <c r="S176" s="14">
        <f t="shared" si="11"/>
        <v>5</v>
      </c>
      <c r="T176" s="14" t="s">
        <v>14315</v>
      </c>
      <c r="U176" s="14" t="s">
        <v>1566</v>
      </c>
      <c r="V176" s="14" t="s">
        <v>1567</v>
      </c>
      <c r="W176" s="5" t="s">
        <v>14316</v>
      </c>
    </row>
    <row r="177" spans="1:23">
      <c r="A177" s="2" t="s">
        <v>1569</v>
      </c>
      <c r="B177" s="3" t="s">
        <v>13188</v>
      </c>
      <c r="C177" s="3" t="s">
        <v>13858</v>
      </c>
      <c r="D177" s="4">
        <v>199</v>
      </c>
      <c r="E177" s="4">
        <v>499</v>
      </c>
      <c r="F177" s="4">
        <f>[1]!Table1[[#This Row],[Actual_price]]*[1]!Table1[[#This Row],[Rating_count]]</f>
        <v>305388</v>
      </c>
      <c r="G177" s="6" t="str">
        <f>IF([1]!Table1[[#This Row],[Actual_price]]&lt;200,"&lt;200",IF([1]!Table1[[#This Row],[Actual_price]]&lt;=500,"200–500","&gt;500"))</f>
        <v>200–500</v>
      </c>
      <c r="H177" s="15">
        <v>0.6</v>
      </c>
      <c r="I177" s="3">
        <v>3.7</v>
      </c>
      <c r="J177" s="31">
        <v>612</v>
      </c>
      <c r="K177" s="31" t="str">
        <f t="shared" si="8"/>
        <v>High</v>
      </c>
      <c r="L177" s="31">
        <f>ROUND([1]!Table1[[#This Row],[Rating]],0)</f>
        <v>4</v>
      </c>
      <c r="M177" s="31">
        <f t="shared" si="9"/>
        <v>2264.4</v>
      </c>
      <c r="N177" s="3" t="s">
        <v>14317</v>
      </c>
      <c r="O177" s="3" t="s">
        <v>1572</v>
      </c>
      <c r="P177" s="3">
        <f t="shared" si="10"/>
        <v>8</v>
      </c>
      <c r="Q177" s="3" t="s">
        <v>1573</v>
      </c>
      <c r="R177" s="3" t="s">
        <v>1574</v>
      </c>
      <c r="S177" s="3">
        <f t="shared" si="11"/>
        <v>8</v>
      </c>
      <c r="T177" s="3" t="s">
        <v>1575</v>
      </c>
      <c r="U177" s="3" t="s">
        <v>14318</v>
      </c>
      <c r="V177" s="3" t="s">
        <v>1577</v>
      </c>
      <c r="W177" s="13" t="s">
        <v>14319</v>
      </c>
    </row>
    <row r="178" spans="1:23">
      <c r="A178" s="10" t="s">
        <v>1579</v>
      </c>
      <c r="B178" s="14" t="s">
        <v>13107</v>
      </c>
      <c r="C178" s="14" t="s">
        <v>13858</v>
      </c>
      <c r="D178" s="1">
        <v>88</v>
      </c>
      <c r="E178" s="1">
        <v>299</v>
      </c>
      <c r="F178" s="1">
        <f>[1]!Table1[[#This Row],[Actual_price]]*[1]!Table1[[#This Row],[Rating_count]]</f>
        <v>2804022</v>
      </c>
      <c r="G178" s="11" t="str">
        <f>IF([1]!Table1[[#This Row],[Actual_price]]&lt;200,"&lt;200",IF([1]!Table1[[#This Row],[Actual_price]]&lt;=500,"200–500","&gt;500"))</f>
        <v>200–500</v>
      </c>
      <c r="H178" s="12">
        <v>0.71</v>
      </c>
      <c r="I178" s="14">
        <v>4</v>
      </c>
      <c r="J178" s="9">
        <v>9378</v>
      </c>
      <c r="K178" s="9" t="str">
        <f t="shared" si="8"/>
        <v>High</v>
      </c>
      <c r="L178" s="9">
        <f>ROUND([1]!Table1[[#This Row],[Rating]],0)</f>
        <v>4</v>
      </c>
      <c r="M178" s="9">
        <f t="shared" si="9"/>
        <v>37512</v>
      </c>
      <c r="N178" s="14" t="s">
        <v>14320</v>
      </c>
      <c r="O178" s="14" t="s">
        <v>237</v>
      </c>
      <c r="P178" s="14">
        <f t="shared" si="10"/>
        <v>8</v>
      </c>
      <c r="Q178" s="14" t="s">
        <v>13917</v>
      </c>
      <c r="R178" s="14" t="s">
        <v>239</v>
      </c>
      <c r="S178" s="14">
        <f t="shared" si="11"/>
        <v>8</v>
      </c>
      <c r="T178" s="14" t="s">
        <v>240</v>
      </c>
      <c r="U178" s="14" t="s">
        <v>1582</v>
      </c>
      <c r="V178" s="14" t="s">
        <v>1583</v>
      </c>
      <c r="W178" s="5" t="s">
        <v>14321</v>
      </c>
    </row>
    <row r="179" spans="1:23">
      <c r="A179" s="2" t="s">
        <v>1585</v>
      </c>
      <c r="B179" s="3" t="s">
        <v>13100</v>
      </c>
      <c r="C179" s="3" t="s">
        <v>13858</v>
      </c>
      <c r="D179" s="4">
        <v>399</v>
      </c>
      <c r="E179" s="4">
        <v>1099</v>
      </c>
      <c r="F179" s="4">
        <f>[1]!Table1[[#This Row],[Actual_price]]*[1]!Table1[[#This Row],[Rating_count]]</f>
        <v>2950815</v>
      </c>
      <c r="G179" s="6" t="str">
        <f>IF([1]!Table1[[#This Row],[Actual_price]]&lt;200,"&lt;200",IF([1]!Table1[[#This Row],[Actual_price]]&lt;=500,"200–500","&gt;500"))</f>
        <v>&gt;500</v>
      </c>
      <c r="H179" s="15">
        <v>0.64</v>
      </c>
      <c r="I179" s="3">
        <v>4.0999999999999996</v>
      </c>
      <c r="J179" s="31">
        <v>2685</v>
      </c>
      <c r="K179" s="31" t="str">
        <f t="shared" si="8"/>
        <v>High</v>
      </c>
      <c r="L179" s="31">
        <f>ROUND([1]!Table1[[#This Row],[Rating]],0)</f>
        <v>4</v>
      </c>
      <c r="M179" s="31">
        <f t="shared" si="9"/>
        <v>11008.499999999998</v>
      </c>
      <c r="N179" s="3" t="s">
        <v>14322</v>
      </c>
      <c r="O179" s="3" t="s">
        <v>1272</v>
      </c>
      <c r="P179" s="3">
        <f t="shared" si="10"/>
        <v>8</v>
      </c>
      <c r="Q179" s="3" t="s">
        <v>1273</v>
      </c>
      <c r="R179" s="3" t="s">
        <v>1274</v>
      </c>
      <c r="S179" s="3">
        <f t="shared" si="11"/>
        <v>8</v>
      </c>
      <c r="T179" s="3" t="s">
        <v>1275</v>
      </c>
      <c r="U179" s="3" t="s">
        <v>1276</v>
      </c>
      <c r="V179" s="3" t="s">
        <v>1588</v>
      </c>
      <c r="W179" s="13" t="s">
        <v>14323</v>
      </c>
    </row>
    <row r="180" spans="1:23">
      <c r="A180" s="10" t="s">
        <v>1590</v>
      </c>
      <c r="B180" s="14" t="s">
        <v>13107</v>
      </c>
      <c r="C180" s="14" t="s">
        <v>13858</v>
      </c>
      <c r="D180" s="1">
        <v>57.89</v>
      </c>
      <c r="E180" s="1">
        <v>199</v>
      </c>
      <c r="F180" s="1">
        <f>[1]!Table1[[#This Row],[Actual_price]]*[1]!Table1[[#This Row],[Rating_count]]</f>
        <v>1866222</v>
      </c>
      <c r="G180" s="11" t="str">
        <f>IF([1]!Table1[[#This Row],[Actual_price]]&lt;200,"&lt;200",IF([1]!Table1[[#This Row],[Actual_price]]&lt;=500,"200–500","&gt;500"))</f>
        <v>&lt;200</v>
      </c>
      <c r="H180" s="12">
        <v>0.71</v>
      </c>
      <c r="I180" s="14">
        <v>4</v>
      </c>
      <c r="J180" s="9">
        <v>9378</v>
      </c>
      <c r="K180" s="9" t="str">
        <f t="shared" si="8"/>
        <v>High</v>
      </c>
      <c r="L180" s="9">
        <f>ROUND([1]!Table1[[#This Row],[Rating]],0)</f>
        <v>4</v>
      </c>
      <c r="M180" s="9">
        <f t="shared" si="9"/>
        <v>37512</v>
      </c>
      <c r="N180" s="14" t="s">
        <v>14324</v>
      </c>
      <c r="O180" s="14" t="s">
        <v>237</v>
      </c>
      <c r="P180" s="14">
        <f t="shared" si="10"/>
        <v>8</v>
      </c>
      <c r="Q180" s="14" t="s">
        <v>13917</v>
      </c>
      <c r="R180" s="14" t="s">
        <v>239</v>
      </c>
      <c r="S180" s="14">
        <f t="shared" si="11"/>
        <v>8</v>
      </c>
      <c r="T180" s="14" t="s">
        <v>240</v>
      </c>
      <c r="U180" s="14" t="s">
        <v>241</v>
      </c>
      <c r="V180" s="14" t="s">
        <v>1593</v>
      </c>
      <c r="W180" s="5" t="s">
        <v>14325</v>
      </c>
    </row>
    <row r="181" spans="1:23">
      <c r="A181" s="2" t="s">
        <v>1595</v>
      </c>
      <c r="B181" s="3" t="s">
        <v>14326</v>
      </c>
      <c r="C181" s="3" t="s">
        <v>13888</v>
      </c>
      <c r="D181" s="4">
        <v>799</v>
      </c>
      <c r="E181" s="4">
        <v>1999</v>
      </c>
      <c r="F181" s="4">
        <f>[1]!Table1[[#This Row],[Actual_price]]*[1]!Table1[[#This Row],[Rating_count]]</f>
        <v>1151424</v>
      </c>
      <c r="G181" s="6" t="str">
        <f>IF([1]!Table1[[#This Row],[Actual_price]]&lt;200,"&lt;200",IF([1]!Table1[[#This Row],[Actual_price]]&lt;=500,"200–500","&gt;500"))</f>
        <v>&gt;500</v>
      </c>
      <c r="H181" s="15">
        <v>0.6</v>
      </c>
      <c r="I181" s="3">
        <v>3.3</v>
      </c>
      <c r="J181" s="31">
        <v>576</v>
      </c>
      <c r="K181" s="31" t="str">
        <f t="shared" si="8"/>
        <v>High</v>
      </c>
      <c r="L181" s="31">
        <f>ROUND([1]!Table1[[#This Row],[Rating]],0)</f>
        <v>3</v>
      </c>
      <c r="M181" s="31">
        <f t="shared" si="9"/>
        <v>1900.8</v>
      </c>
      <c r="N181" s="3" t="s">
        <v>14327</v>
      </c>
      <c r="O181" s="3" t="s">
        <v>1598</v>
      </c>
      <c r="P181" s="3">
        <f t="shared" si="10"/>
        <v>8</v>
      </c>
      <c r="Q181" s="3" t="s">
        <v>1599</v>
      </c>
      <c r="R181" s="3" t="s">
        <v>1600</v>
      </c>
      <c r="S181" s="3">
        <f t="shared" si="11"/>
        <v>8</v>
      </c>
      <c r="T181" s="3" t="s">
        <v>1601</v>
      </c>
      <c r="U181" s="3" t="s">
        <v>1602</v>
      </c>
      <c r="V181" s="3" t="s">
        <v>1603</v>
      </c>
      <c r="W181" s="13" t="s">
        <v>14328</v>
      </c>
    </row>
    <row r="182" spans="1:23">
      <c r="A182" s="10" t="s">
        <v>1605</v>
      </c>
      <c r="B182" s="14" t="s">
        <v>13189</v>
      </c>
      <c r="C182" s="14" t="s">
        <v>13888</v>
      </c>
      <c r="D182" s="1">
        <v>205</v>
      </c>
      <c r="E182" s="1">
        <v>499</v>
      </c>
      <c r="F182" s="1">
        <f>[1]!Table1[[#This Row],[Actual_price]]*[1]!Table1[[#This Row],[Rating_count]]</f>
        <v>156187</v>
      </c>
      <c r="G182" s="11" t="str">
        <f>IF([1]!Table1[[#This Row],[Actual_price]]&lt;200,"&lt;200",IF([1]!Table1[[#This Row],[Actual_price]]&lt;=500,"200–500","&gt;500"))</f>
        <v>200–500</v>
      </c>
      <c r="H182" s="12">
        <v>0.59</v>
      </c>
      <c r="I182" s="14">
        <v>3.8</v>
      </c>
      <c r="J182" s="9">
        <v>313</v>
      </c>
      <c r="K182" s="9" t="str">
        <f t="shared" si="8"/>
        <v>High</v>
      </c>
      <c r="L182" s="9">
        <f>ROUND([1]!Table1[[#This Row],[Rating]],0)</f>
        <v>4</v>
      </c>
      <c r="M182" s="9">
        <f t="shared" si="9"/>
        <v>1189.3999999999999</v>
      </c>
      <c r="N182" s="14" t="s">
        <v>14329</v>
      </c>
      <c r="O182" s="14" t="s">
        <v>1608</v>
      </c>
      <c r="P182" s="14">
        <f t="shared" si="10"/>
        <v>8</v>
      </c>
      <c r="Q182" s="14" t="s">
        <v>1609</v>
      </c>
      <c r="R182" s="14" t="s">
        <v>1610</v>
      </c>
      <c r="S182" s="14">
        <f t="shared" si="11"/>
        <v>8</v>
      </c>
      <c r="T182" s="14" t="s">
        <v>1611</v>
      </c>
      <c r="U182" s="14" t="s">
        <v>1612</v>
      </c>
      <c r="V182" s="14" t="s">
        <v>1613</v>
      </c>
      <c r="W182" s="5" t="s">
        <v>14330</v>
      </c>
    </row>
    <row r="183" spans="1:23">
      <c r="A183" s="2" t="s">
        <v>1615</v>
      </c>
      <c r="B183" s="3" t="s">
        <v>13190</v>
      </c>
      <c r="C183" s="3" t="s">
        <v>13858</v>
      </c>
      <c r="D183" s="4">
        <v>299</v>
      </c>
      <c r="E183" s="4">
        <v>699</v>
      </c>
      <c r="F183" s="4">
        <f>[1]!Table1[[#This Row],[Actual_price]]*[1]!Table1[[#This Row],[Rating_count]]</f>
        <v>2066943</v>
      </c>
      <c r="G183" s="6" t="str">
        <f>IF([1]!Table1[[#This Row],[Actual_price]]&lt;200,"&lt;200",IF([1]!Table1[[#This Row],[Actual_price]]&lt;=500,"200–500","&gt;500"))</f>
        <v>&gt;500</v>
      </c>
      <c r="H183" s="15">
        <v>0.56999999999999995</v>
      </c>
      <c r="I183" s="3">
        <v>4.0999999999999996</v>
      </c>
      <c r="J183" s="31">
        <v>2957</v>
      </c>
      <c r="K183" s="31" t="str">
        <f t="shared" si="8"/>
        <v>High</v>
      </c>
      <c r="L183" s="31">
        <f>ROUND([1]!Table1[[#This Row],[Rating]],0)</f>
        <v>4</v>
      </c>
      <c r="M183" s="31">
        <f t="shared" si="9"/>
        <v>12123.699999999999</v>
      </c>
      <c r="N183" s="3" t="s">
        <v>14331</v>
      </c>
      <c r="O183" s="3" t="s">
        <v>1618</v>
      </c>
      <c r="P183" s="3">
        <f t="shared" si="10"/>
        <v>8</v>
      </c>
      <c r="Q183" s="3" t="s">
        <v>1619</v>
      </c>
      <c r="R183" s="3" t="s">
        <v>1620</v>
      </c>
      <c r="S183" s="3">
        <f t="shared" si="11"/>
        <v>8</v>
      </c>
      <c r="T183" s="3" t="s">
        <v>1621</v>
      </c>
      <c r="U183" s="3" t="s">
        <v>14332</v>
      </c>
      <c r="V183" s="3" t="s">
        <v>1623</v>
      </c>
      <c r="W183" s="13" t="s">
        <v>14333</v>
      </c>
    </row>
    <row r="184" spans="1:23">
      <c r="A184" s="10" t="s">
        <v>1625</v>
      </c>
      <c r="B184" s="14" t="s">
        <v>13191</v>
      </c>
      <c r="C184" s="14" t="s">
        <v>13858</v>
      </c>
      <c r="D184" s="1">
        <v>849</v>
      </c>
      <c r="E184" s="1">
        <v>999</v>
      </c>
      <c r="F184" s="1">
        <f>[1]!Table1[[#This Row],[Actual_price]]*[1]!Table1[[#This Row],[Rating_count]]</f>
        <v>6729264</v>
      </c>
      <c r="G184" s="11" t="str">
        <f>IF([1]!Table1[[#This Row],[Actual_price]]&lt;200,"&lt;200",IF([1]!Table1[[#This Row],[Actual_price]]&lt;=500,"200–500","&gt;500"))</f>
        <v>&gt;500</v>
      </c>
      <c r="H184" s="12">
        <v>0.15</v>
      </c>
      <c r="I184" s="14">
        <v>4.0999999999999996</v>
      </c>
      <c r="J184" s="9">
        <v>6736</v>
      </c>
      <c r="K184" s="9" t="str">
        <f t="shared" si="8"/>
        <v>low</v>
      </c>
      <c r="L184" s="9">
        <f>ROUND([1]!Table1[[#This Row],[Rating]],0)</f>
        <v>4</v>
      </c>
      <c r="M184" s="9">
        <f t="shared" si="9"/>
        <v>27617.599999999999</v>
      </c>
      <c r="N184" s="14" t="s">
        <v>14334</v>
      </c>
      <c r="O184" s="14" t="s">
        <v>1628</v>
      </c>
      <c r="P184" s="14">
        <f t="shared" si="10"/>
        <v>8</v>
      </c>
      <c r="Q184" s="14" t="s">
        <v>1629</v>
      </c>
      <c r="R184" s="14" t="s">
        <v>1630</v>
      </c>
      <c r="S184" s="14">
        <f t="shared" si="11"/>
        <v>8</v>
      </c>
      <c r="T184" s="14" t="s">
        <v>1631</v>
      </c>
      <c r="U184" s="14" t="s">
        <v>1632</v>
      </c>
      <c r="V184" s="14" t="s">
        <v>1633</v>
      </c>
      <c r="W184" s="5" t="s">
        <v>14335</v>
      </c>
    </row>
    <row r="185" spans="1:23">
      <c r="A185" s="2" t="s">
        <v>1635</v>
      </c>
      <c r="B185" s="3" t="s">
        <v>13098</v>
      </c>
      <c r="C185" s="3" t="s">
        <v>13858</v>
      </c>
      <c r="D185" s="4">
        <v>949</v>
      </c>
      <c r="E185" s="4">
        <v>1999</v>
      </c>
      <c r="F185" s="4">
        <f>[1]!Table1[[#This Row],[Actual_price]]*[1]!Table1[[#This Row],[Rating_count]]</f>
        <v>27090448</v>
      </c>
      <c r="G185" s="6" t="str">
        <f>IF([1]!Table1[[#This Row],[Actual_price]]&lt;200,"&lt;200",IF([1]!Table1[[#This Row],[Actual_price]]&lt;=500,"200–500","&gt;500"))</f>
        <v>&gt;500</v>
      </c>
      <c r="H185" s="15">
        <v>0.53</v>
      </c>
      <c r="I185" s="3">
        <v>4.4000000000000004</v>
      </c>
      <c r="J185" s="31">
        <v>13552</v>
      </c>
      <c r="K185" s="31" t="str">
        <f t="shared" si="8"/>
        <v>High</v>
      </c>
      <c r="L185" s="31">
        <f>ROUND([1]!Table1[[#This Row],[Rating]],0)</f>
        <v>4</v>
      </c>
      <c r="M185" s="31">
        <f t="shared" si="9"/>
        <v>59628.800000000003</v>
      </c>
      <c r="N185" s="3" t="s">
        <v>14336</v>
      </c>
      <c r="O185" s="3" t="s">
        <v>363</v>
      </c>
      <c r="P185" s="3">
        <f t="shared" si="10"/>
        <v>8</v>
      </c>
      <c r="Q185" s="3" t="s">
        <v>364</v>
      </c>
      <c r="R185" s="3" t="s">
        <v>365</v>
      </c>
      <c r="S185" s="3">
        <f t="shared" si="11"/>
        <v>8</v>
      </c>
      <c r="T185" s="3" t="s">
        <v>366</v>
      </c>
      <c r="U185" s="3" t="s">
        <v>367</v>
      </c>
      <c r="V185" s="3" t="s">
        <v>1638</v>
      </c>
      <c r="W185" s="13" t="s">
        <v>14337</v>
      </c>
    </row>
    <row r="186" spans="1:23">
      <c r="A186" s="10" t="s">
        <v>1640</v>
      </c>
      <c r="B186" s="14" t="s">
        <v>13192</v>
      </c>
      <c r="C186" s="14" t="s">
        <v>13858</v>
      </c>
      <c r="D186" s="1">
        <v>499</v>
      </c>
      <c r="E186" s="1">
        <v>1200</v>
      </c>
      <c r="F186" s="1">
        <f>[1]!Table1[[#This Row],[Actual_price]]*[1]!Table1[[#This Row],[Rating_count]]</f>
        <v>6541200</v>
      </c>
      <c r="G186" s="11" t="str">
        <f>IF([1]!Table1[[#This Row],[Actual_price]]&lt;200,"&lt;200",IF([1]!Table1[[#This Row],[Actual_price]]&lt;=500,"200–500","&gt;500"))</f>
        <v>&gt;500</v>
      </c>
      <c r="H186" s="12">
        <v>0.57999999999999996</v>
      </c>
      <c r="I186" s="14">
        <v>4.3</v>
      </c>
      <c r="J186" s="9">
        <v>5451</v>
      </c>
      <c r="K186" s="9" t="str">
        <f t="shared" si="8"/>
        <v>High</v>
      </c>
      <c r="L186" s="9">
        <f>ROUND([1]!Table1[[#This Row],[Rating]],0)</f>
        <v>4</v>
      </c>
      <c r="M186" s="9">
        <f t="shared" si="9"/>
        <v>23439.3</v>
      </c>
      <c r="N186" s="14" t="s">
        <v>14338</v>
      </c>
      <c r="O186" s="14" t="s">
        <v>1643</v>
      </c>
      <c r="P186" s="14">
        <f t="shared" si="10"/>
        <v>8</v>
      </c>
      <c r="Q186" s="14" t="s">
        <v>1644</v>
      </c>
      <c r="R186" s="14" t="s">
        <v>1645</v>
      </c>
      <c r="S186" s="14">
        <f t="shared" si="11"/>
        <v>8</v>
      </c>
      <c r="T186" s="14" t="s">
        <v>1646</v>
      </c>
      <c r="U186" s="14" t="s">
        <v>1647</v>
      </c>
      <c r="V186" s="14" t="s">
        <v>1648</v>
      </c>
      <c r="W186" s="5" t="s">
        <v>14339</v>
      </c>
    </row>
    <row r="187" spans="1:23">
      <c r="A187" s="2" t="s">
        <v>1650</v>
      </c>
      <c r="B187" s="3" t="s">
        <v>13110</v>
      </c>
      <c r="C187" s="3" t="s">
        <v>13858</v>
      </c>
      <c r="D187" s="4">
        <v>299</v>
      </c>
      <c r="E187" s="4">
        <v>485</v>
      </c>
      <c r="F187" s="4">
        <f>[1]!Table1[[#This Row],[Actual_price]]*[1]!Table1[[#This Row],[Rating_count]]</f>
        <v>5291835</v>
      </c>
      <c r="G187" s="6" t="str">
        <f>IF([1]!Table1[[#This Row],[Actual_price]]&lt;200,"&lt;200",IF([1]!Table1[[#This Row],[Actual_price]]&lt;=500,"200–500","&gt;500"))</f>
        <v>200–500</v>
      </c>
      <c r="H187" s="15">
        <v>0.38</v>
      </c>
      <c r="I187" s="3">
        <v>4.3</v>
      </c>
      <c r="J187" s="31">
        <v>10911</v>
      </c>
      <c r="K187" s="31" t="str">
        <f t="shared" si="8"/>
        <v>low</v>
      </c>
      <c r="L187" s="31">
        <f>ROUND([1]!Table1[[#This Row],[Rating]],0)</f>
        <v>4</v>
      </c>
      <c r="M187" s="31">
        <f t="shared" si="9"/>
        <v>46917.299999999996</v>
      </c>
      <c r="N187" s="3" t="s">
        <v>14340</v>
      </c>
      <c r="O187" s="3" t="s">
        <v>1653</v>
      </c>
      <c r="P187" s="3">
        <f t="shared" si="10"/>
        <v>8</v>
      </c>
      <c r="Q187" s="3" t="s">
        <v>1654</v>
      </c>
      <c r="R187" s="3" t="s">
        <v>1655</v>
      </c>
      <c r="S187" s="3">
        <f t="shared" si="11"/>
        <v>8</v>
      </c>
      <c r="T187" s="3" t="s">
        <v>1656</v>
      </c>
      <c r="U187" s="3" t="s">
        <v>1657</v>
      </c>
      <c r="V187" s="3" t="s">
        <v>1658</v>
      </c>
      <c r="W187" s="13" t="s">
        <v>14341</v>
      </c>
    </row>
    <row r="188" spans="1:23">
      <c r="A188" s="10" t="s">
        <v>1660</v>
      </c>
      <c r="B188" s="14" t="s">
        <v>13098</v>
      </c>
      <c r="C188" s="14" t="s">
        <v>13858</v>
      </c>
      <c r="D188" s="1">
        <v>949</v>
      </c>
      <c r="E188" s="1">
        <v>1999</v>
      </c>
      <c r="F188" s="1">
        <f>[1]!Table1[[#This Row],[Actual_price]]*[1]!Table1[[#This Row],[Rating_count]]</f>
        <v>27090448</v>
      </c>
      <c r="G188" s="11" t="str">
        <f>IF([1]!Table1[[#This Row],[Actual_price]]&lt;200,"&lt;200",IF([1]!Table1[[#This Row],[Actual_price]]&lt;=500,"200–500","&gt;500"))</f>
        <v>&gt;500</v>
      </c>
      <c r="H188" s="12">
        <v>0.53</v>
      </c>
      <c r="I188" s="14">
        <v>4.4000000000000004</v>
      </c>
      <c r="J188" s="9">
        <v>13552</v>
      </c>
      <c r="K188" s="9" t="str">
        <f t="shared" si="8"/>
        <v>High</v>
      </c>
      <c r="L188" s="9">
        <f>ROUND([1]!Table1[[#This Row],[Rating]],0)</f>
        <v>4</v>
      </c>
      <c r="M188" s="9">
        <f t="shared" si="9"/>
        <v>59628.800000000003</v>
      </c>
      <c r="N188" s="14" t="s">
        <v>14342</v>
      </c>
      <c r="O188" s="14" t="s">
        <v>363</v>
      </c>
      <c r="P188" s="14">
        <f t="shared" si="10"/>
        <v>8</v>
      </c>
      <c r="Q188" s="14" t="s">
        <v>364</v>
      </c>
      <c r="R188" s="14" t="s">
        <v>365</v>
      </c>
      <c r="S188" s="14">
        <f t="shared" si="11"/>
        <v>8</v>
      </c>
      <c r="T188" s="14" t="s">
        <v>366</v>
      </c>
      <c r="U188" s="14" t="s">
        <v>367</v>
      </c>
      <c r="V188" s="14" t="s">
        <v>1663</v>
      </c>
      <c r="W188" s="5" t="s">
        <v>14343</v>
      </c>
    </row>
    <row r="189" spans="1:23">
      <c r="A189" s="2" t="s">
        <v>1665</v>
      </c>
      <c r="B189" s="3" t="s">
        <v>13131</v>
      </c>
      <c r="C189" s="3" t="s">
        <v>13858</v>
      </c>
      <c r="D189" s="4">
        <v>379</v>
      </c>
      <c r="E189" s="4">
        <v>1099</v>
      </c>
      <c r="F189" s="4">
        <f>[1]!Table1[[#This Row],[Actual_price]]*[1]!Table1[[#This Row],[Rating_count]]</f>
        <v>3083794</v>
      </c>
      <c r="G189" s="6" t="str">
        <f>IF([1]!Table1[[#This Row],[Actual_price]]&lt;200,"&lt;200",IF([1]!Table1[[#This Row],[Actual_price]]&lt;=500,"200–500","&gt;500"))</f>
        <v>&gt;500</v>
      </c>
      <c r="H189" s="15">
        <v>0.66</v>
      </c>
      <c r="I189" s="3">
        <v>4.3</v>
      </c>
      <c r="J189" s="31">
        <v>2806</v>
      </c>
      <c r="K189" s="31" t="str">
        <f t="shared" si="8"/>
        <v>High</v>
      </c>
      <c r="L189" s="31">
        <f>ROUND([1]!Table1[[#This Row],[Rating]],0)</f>
        <v>4</v>
      </c>
      <c r="M189" s="31">
        <f t="shared" si="9"/>
        <v>12065.8</v>
      </c>
      <c r="N189" s="3" t="s">
        <v>14344</v>
      </c>
      <c r="O189" s="3" t="s">
        <v>971</v>
      </c>
      <c r="P189" s="3">
        <f t="shared" si="10"/>
        <v>8</v>
      </c>
      <c r="Q189" s="3" t="s">
        <v>972</v>
      </c>
      <c r="R189" s="3" t="s">
        <v>973</v>
      </c>
      <c r="S189" s="3">
        <f t="shared" si="11"/>
        <v>8</v>
      </c>
      <c r="T189" s="3" t="s">
        <v>974</v>
      </c>
      <c r="U189" s="3" t="s">
        <v>14136</v>
      </c>
      <c r="V189" s="3" t="s">
        <v>1668</v>
      </c>
      <c r="W189" s="13" t="s">
        <v>14345</v>
      </c>
    </row>
    <row r="190" spans="1:23">
      <c r="A190" s="10" t="s">
        <v>1670</v>
      </c>
      <c r="B190" s="14" t="s">
        <v>14346</v>
      </c>
      <c r="C190" s="7" t="s">
        <v>13888</v>
      </c>
      <c r="D190" s="1">
        <v>8990</v>
      </c>
      <c r="E190" s="1">
        <v>18990</v>
      </c>
      <c r="F190" s="1">
        <f>[1]!Table1[[#This Row],[Actual_price]]*[1]!Table1[[#This Row],[Rating_count]]</f>
        <v>6646500</v>
      </c>
      <c r="G190" s="11" t="str">
        <f>IF([1]!Table1[[#This Row],[Actual_price]]&lt;200,"&lt;200",IF([1]!Table1[[#This Row],[Actual_price]]&lt;=500,"200–500","&gt;500"))</f>
        <v>&gt;500</v>
      </c>
      <c r="H190" s="12">
        <v>0.53</v>
      </c>
      <c r="I190" s="14">
        <v>3.9</v>
      </c>
      <c r="J190" s="9">
        <v>350</v>
      </c>
      <c r="K190" s="9" t="str">
        <f t="shared" si="8"/>
        <v>High</v>
      </c>
      <c r="L190" s="9">
        <f>ROUND([1]!Table1[[#This Row],[Rating]],0)</f>
        <v>4</v>
      </c>
      <c r="M190" s="9">
        <f t="shared" si="9"/>
        <v>1365</v>
      </c>
      <c r="N190" s="14" t="s">
        <v>14347</v>
      </c>
      <c r="O190" s="14" t="s">
        <v>1673</v>
      </c>
      <c r="P190" s="14">
        <f t="shared" si="10"/>
        <v>8</v>
      </c>
      <c r="Q190" s="14" t="s">
        <v>1674</v>
      </c>
      <c r="R190" s="14" t="s">
        <v>1675</v>
      </c>
      <c r="S190" s="14">
        <f t="shared" si="11"/>
        <v>8</v>
      </c>
      <c r="T190" s="14" t="s">
        <v>1676</v>
      </c>
      <c r="U190" s="14" t="s">
        <v>1677</v>
      </c>
      <c r="V190" s="14" t="s">
        <v>1678</v>
      </c>
      <c r="W190" s="5" t="s">
        <v>14348</v>
      </c>
    </row>
    <row r="191" spans="1:23">
      <c r="A191" s="2" t="s">
        <v>1680</v>
      </c>
      <c r="B191" s="3" t="s">
        <v>13174</v>
      </c>
      <c r="C191" s="3" t="s">
        <v>13888</v>
      </c>
      <c r="D191" s="4">
        <v>486</v>
      </c>
      <c r="E191" s="4">
        <v>1999</v>
      </c>
      <c r="F191" s="4">
        <f>[1]!Table1[[#This Row],[Actual_price]]*[1]!Table1[[#This Row],[Rating_count]]</f>
        <v>60015977</v>
      </c>
      <c r="G191" s="6" t="str">
        <f>IF([1]!Table1[[#This Row],[Actual_price]]&lt;200,"&lt;200",IF([1]!Table1[[#This Row],[Actual_price]]&lt;=500,"200–500","&gt;500"))</f>
        <v>&gt;500</v>
      </c>
      <c r="H191" s="15">
        <v>0.76</v>
      </c>
      <c r="I191" s="3">
        <v>4.2</v>
      </c>
      <c r="J191" s="31">
        <v>30023</v>
      </c>
      <c r="K191" s="31" t="str">
        <f t="shared" si="8"/>
        <v>High</v>
      </c>
      <c r="L191" s="31">
        <f>ROUND([1]!Table1[[#This Row],[Rating]],0)</f>
        <v>4</v>
      </c>
      <c r="M191" s="31">
        <f t="shared" si="9"/>
        <v>126096.6</v>
      </c>
      <c r="N191" s="3" t="s">
        <v>14349</v>
      </c>
      <c r="O191" s="3" t="s">
        <v>1342</v>
      </c>
      <c r="P191" s="3">
        <f t="shared" si="10"/>
        <v>8</v>
      </c>
      <c r="Q191" s="3" t="s">
        <v>1343</v>
      </c>
      <c r="R191" s="3" t="s">
        <v>1344</v>
      </c>
      <c r="S191" s="3">
        <f t="shared" si="11"/>
        <v>8</v>
      </c>
      <c r="T191" s="3" t="s">
        <v>1345</v>
      </c>
      <c r="U191" s="3" t="s">
        <v>1346</v>
      </c>
      <c r="V191" s="3" t="s">
        <v>1683</v>
      </c>
      <c r="W191" s="13" t="s">
        <v>14350</v>
      </c>
    </row>
    <row r="192" spans="1:23">
      <c r="A192" s="10" t="s">
        <v>1685</v>
      </c>
      <c r="B192" s="14" t="s">
        <v>14351</v>
      </c>
      <c r="C192" s="7" t="s">
        <v>13888</v>
      </c>
      <c r="D192" s="1">
        <v>5699</v>
      </c>
      <c r="E192" s="1">
        <v>11000</v>
      </c>
      <c r="F192" s="1">
        <f>[1]!Table1[[#This Row],[Actual_price]]*[1]!Table1[[#This Row],[Rating_count]]</f>
        <v>44033000</v>
      </c>
      <c r="G192" s="11" t="str">
        <f>IF([1]!Table1[[#This Row],[Actual_price]]&lt;200,"&lt;200",IF([1]!Table1[[#This Row],[Actual_price]]&lt;=500,"200–500","&gt;500"))</f>
        <v>&gt;500</v>
      </c>
      <c r="H192" s="12">
        <v>0.48</v>
      </c>
      <c r="I192" s="14">
        <v>4.2</v>
      </c>
      <c r="J192" s="9">
        <v>4003</v>
      </c>
      <c r="K192" s="9" t="str">
        <f t="shared" si="8"/>
        <v>low</v>
      </c>
      <c r="L192" s="9">
        <f>ROUND([1]!Table1[[#This Row],[Rating]],0)</f>
        <v>4</v>
      </c>
      <c r="M192" s="9">
        <f t="shared" si="9"/>
        <v>16812.600000000002</v>
      </c>
      <c r="N192" s="14" t="s">
        <v>14352</v>
      </c>
      <c r="O192" s="14" t="s">
        <v>515</v>
      </c>
      <c r="P192" s="14">
        <f t="shared" si="10"/>
        <v>8</v>
      </c>
      <c r="Q192" s="14" t="s">
        <v>516</v>
      </c>
      <c r="R192" s="14" t="s">
        <v>517</v>
      </c>
      <c r="S192" s="14">
        <f t="shared" si="11"/>
        <v>8</v>
      </c>
      <c r="T192" s="14" t="s">
        <v>518</v>
      </c>
      <c r="U192" s="14" t="s">
        <v>1688</v>
      </c>
      <c r="V192" s="14" t="s">
        <v>1689</v>
      </c>
      <c r="W192" s="5" t="s">
        <v>14353</v>
      </c>
    </row>
    <row r="193" spans="1:23">
      <c r="A193" s="2" t="s">
        <v>1691</v>
      </c>
      <c r="B193" s="3" t="s">
        <v>13110</v>
      </c>
      <c r="C193" s="3" t="s">
        <v>13858</v>
      </c>
      <c r="D193" s="4">
        <v>709</v>
      </c>
      <c r="E193" s="4">
        <v>1999</v>
      </c>
      <c r="F193" s="4">
        <f>[1]!Table1[[#This Row],[Actual_price]]*[1]!Table1[[#This Row],[Rating_count]]</f>
        <v>357455183</v>
      </c>
      <c r="G193" s="6" t="str">
        <f>IF([1]!Table1[[#This Row],[Actual_price]]&lt;200,"&lt;200",IF([1]!Table1[[#This Row],[Actual_price]]&lt;=500,"200–500","&gt;500"))</f>
        <v>&gt;500</v>
      </c>
      <c r="H193" s="15">
        <v>0.65</v>
      </c>
      <c r="I193" s="3">
        <v>4.0999999999999996</v>
      </c>
      <c r="J193" s="31">
        <v>178817</v>
      </c>
      <c r="K193" s="31" t="str">
        <f t="shared" si="8"/>
        <v>High</v>
      </c>
      <c r="L193" s="31">
        <f>ROUND([1]!Table1[[#This Row],[Rating]],0)</f>
        <v>4</v>
      </c>
      <c r="M193" s="31">
        <f t="shared" si="9"/>
        <v>733149.7</v>
      </c>
      <c r="N193" s="3" t="s">
        <v>14354</v>
      </c>
      <c r="O193" s="3" t="s">
        <v>1694</v>
      </c>
      <c r="P193" s="3">
        <f t="shared" si="10"/>
        <v>8</v>
      </c>
      <c r="Q193" s="3" t="s">
        <v>1695</v>
      </c>
      <c r="R193" s="3" t="s">
        <v>1696</v>
      </c>
      <c r="S193" s="3">
        <f t="shared" si="11"/>
        <v>8</v>
      </c>
      <c r="T193" s="3" t="s">
        <v>1697</v>
      </c>
      <c r="U193" s="3" t="s">
        <v>1698</v>
      </c>
      <c r="V193" s="3" t="s">
        <v>1699</v>
      </c>
      <c r="W193" s="13" t="s">
        <v>14355</v>
      </c>
    </row>
    <row r="194" spans="1:23">
      <c r="A194" s="10" t="s">
        <v>1701</v>
      </c>
      <c r="B194" s="14" t="s">
        <v>14356</v>
      </c>
      <c r="C194" s="7" t="s">
        <v>13888</v>
      </c>
      <c r="D194" s="1">
        <v>47990</v>
      </c>
      <c r="E194" s="1">
        <v>70900</v>
      </c>
      <c r="F194" s="1">
        <f>[1]!Table1[[#This Row],[Actual_price]]*[1]!Table1[[#This Row],[Rating_count]]</f>
        <v>504028100</v>
      </c>
      <c r="G194" s="11" t="str">
        <f>IF([1]!Table1[[#This Row],[Actual_price]]&lt;200,"&lt;200",IF([1]!Table1[[#This Row],[Actual_price]]&lt;=500,"200–500","&gt;500"))</f>
        <v>&gt;500</v>
      </c>
      <c r="H194" s="12">
        <v>0.32</v>
      </c>
      <c r="I194" s="14">
        <v>4.3</v>
      </c>
      <c r="J194" s="9">
        <v>7109</v>
      </c>
      <c r="K194" s="9" t="str">
        <f t="shared" ref="K194:K257" si="12">IF(H194&gt;=0.5,"High","low")</f>
        <v>low</v>
      </c>
      <c r="L194" s="9">
        <f>ROUND([1]!Table1[[#This Row],[Rating]],0)</f>
        <v>4</v>
      </c>
      <c r="M194" s="9">
        <f t="shared" ref="M194:M257" si="13">I194*J194</f>
        <v>30568.699999999997</v>
      </c>
      <c r="N194" s="14" t="s">
        <v>14016</v>
      </c>
      <c r="O194" s="14" t="s">
        <v>585</v>
      </c>
      <c r="P194" s="14">
        <f t="shared" ref="P194:P257" si="14">LEN(O194)-LEN(SUBSTITUTE(O194,",",""))+1</f>
        <v>8</v>
      </c>
      <c r="Q194" s="14" t="s">
        <v>586</v>
      </c>
      <c r="R194" s="14" t="s">
        <v>587</v>
      </c>
      <c r="S194" s="14">
        <f t="shared" ref="S194:S257" si="15">LEN(R194)-LEN(SUBSTITUTE(R194,",",""))+1</f>
        <v>8</v>
      </c>
      <c r="T194" s="14" t="s">
        <v>588</v>
      </c>
      <c r="U194" s="14" t="s">
        <v>14017</v>
      </c>
      <c r="V194" s="14" t="s">
        <v>1703</v>
      </c>
      <c r="W194" s="5" t="s">
        <v>14357</v>
      </c>
    </row>
    <row r="195" spans="1:23">
      <c r="A195" s="2" t="s">
        <v>1705</v>
      </c>
      <c r="B195" s="3" t="s">
        <v>13183</v>
      </c>
      <c r="C195" s="3" t="s">
        <v>13888</v>
      </c>
      <c r="D195" s="4">
        <v>299</v>
      </c>
      <c r="E195" s="4">
        <v>1199</v>
      </c>
      <c r="F195" s="4">
        <f>[1]!Table1[[#This Row],[Actual_price]]*[1]!Table1[[#This Row],[Rating_count]]</f>
        <v>587510</v>
      </c>
      <c r="G195" s="6" t="str">
        <f>IF([1]!Table1[[#This Row],[Actual_price]]&lt;200,"&lt;200",IF([1]!Table1[[#This Row],[Actual_price]]&lt;=500,"200–500","&gt;500"))</f>
        <v>&gt;500</v>
      </c>
      <c r="H195" s="15">
        <v>0.75</v>
      </c>
      <c r="I195" s="3">
        <v>3.7</v>
      </c>
      <c r="J195" s="31">
        <v>490</v>
      </c>
      <c r="K195" s="31" t="str">
        <f t="shared" si="12"/>
        <v>High</v>
      </c>
      <c r="L195" s="31">
        <f>ROUND([1]!Table1[[#This Row],[Rating]],0)</f>
        <v>4</v>
      </c>
      <c r="M195" s="31">
        <f t="shared" si="13"/>
        <v>1813</v>
      </c>
      <c r="N195" s="3" t="s">
        <v>14358</v>
      </c>
      <c r="O195" s="3" t="s">
        <v>1708</v>
      </c>
      <c r="P195" s="3">
        <f t="shared" si="14"/>
        <v>8</v>
      </c>
      <c r="Q195" s="3" t="s">
        <v>1709</v>
      </c>
      <c r="R195" s="3" t="s">
        <v>1710</v>
      </c>
      <c r="S195" s="3">
        <f t="shared" si="15"/>
        <v>8</v>
      </c>
      <c r="T195" s="3" t="s">
        <v>1711</v>
      </c>
      <c r="U195" s="3" t="s">
        <v>1712</v>
      </c>
      <c r="V195" s="3" t="s">
        <v>1713</v>
      </c>
      <c r="W195" s="13" t="s">
        <v>14359</v>
      </c>
    </row>
    <row r="196" spans="1:23">
      <c r="A196" s="10" t="s">
        <v>1715</v>
      </c>
      <c r="B196" s="14" t="s">
        <v>13196</v>
      </c>
      <c r="C196" s="14" t="s">
        <v>13858</v>
      </c>
      <c r="D196" s="1">
        <v>320</v>
      </c>
      <c r="E196" s="1">
        <v>599</v>
      </c>
      <c r="F196" s="1">
        <f>[1]!Table1[[#This Row],[Actual_price]]*[1]!Table1[[#This Row],[Rating_count]]</f>
        <v>294109</v>
      </c>
      <c r="G196" s="11" t="str">
        <f>IF([1]!Table1[[#This Row],[Actual_price]]&lt;200,"&lt;200",IF([1]!Table1[[#This Row],[Actual_price]]&lt;=500,"200–500","&gt;500"))</f>
        <v>&gt;500</v>
      </c>
      <c r="H196" s="12">
        <v>0.47</v>
      </c>
      <c r="I196" s="14">
        <v>4.0999999999999996</v>
      </c>
      <c r="J196" s="9">
        <v>491</v>
      </c>
      <c r="K196" s="9" t="str">
        <f t="shared" si="12"/>
        <v>low</v>
      </c>
      <c r="L196" s="9">
        <f>ROUND([1]!Table1[[#This Row],[Rating]],0)</f>
        <v>4</v>
      </c>
      <c r="M196" s="9">
        <f t="shared" si="13"/>
        <v>2013.1</v>
      </c>
      <c r="N196" s="14" t="s">
        <v>14360</v>
      </c>
      <c r="O196" s="14" t="s">
        <v>1718</v>
      </c>
      <c r="P196" s="14">
        <f t="shared" si="14"/>
        <v>8</v>
      </c>
      <c r="Q196" s="14" t="s">
        <v>1719</v>
      </c>
      <c r="R196" s="14" t="s">
        <v>1720</v>
      </c>
      <c r="S196" s="14">
        <f t="shared" si="15"/>
        <v>8</v>
      </c>
      <c r="T196" s="14" t="s">
        <v>1721</v>
      </c>
      <c r="U196" s="14" t="s">
        <v>14361</v>
      </c>
      <c r="V196" s="14" t="s">
        <v>1723</v>
      </c>
      <c r="W196" s="5" t="s">
        <v>14362</v>
      </c>
    </row>
    <row r="197" spans="1:23">
      <c r="A197" s="2" t="s">
        <v>1725</v>
      </c>
      <c r="B197" s="3" t="s">
        <v>14363</v>
      </c>
      <c r="C197" s="3" t="s">
        <v>13858</v>
      </c>
      <c r="D197" s="4">
        <v>139</v>
      </c>
      <c r="E197" s="4">
        <v>549</v>
      </c>
      <c r="F197" s="4">
        <f>[1]!Table1[[#This Row],[Actual_price]]*[1]!Table1[[#This Row],[Rating_count]]</f>
        <v>33489</v>
      </c>
      <c r="G197" s="6" t="str">
        <f>IF([1]!Table1[[#This Row],[Actual_price]]&lt;200,"&lt;200",IF([1]!Table1[[#This Row],[Actual_price]]&lt;=500,"200–500","&gt;500"))</f>
        <v>&gt;500</v>
      </c>
      <c r="H197" s="15">
        <v>0.75</v>
      </c>
      <c r="I197" s="3">
        <v>3.9</v>
      </c>
      <c r="J197" s="31">
        <v>61</v>
      </c>
      <c r="K197" s="31" t="str">
        <f t="shared" si="12"/>
        <v>High</v>
      </c>
      <c r="L197" s="31">
        <f>ROUND([1]!Table1[[#This Row],[Rating]],0)</f>
        <v>4</v>
      </c>
      <c r="M197" s="31">
        <f t="shared" si="13"/>
        <v>237.9</v>
      </c>
      <c r="N197" s="3" t="s">
        <v>14364</v>
      </c>
      <c r="O197" s="3" t="s">
        <v>1728</v>
      </c>
      <c r="P197" s="3">
        <f t="shared" si="14"/>
        <v>8</v>
      </c>
      <c r="Q197" s="3" t="s">
        <v>1729</v>
      </c>
      <c r="R197" s="3" t="s">
        <v>1730</v>
      </c>
      <c r="S197" s="3">
        <f t="shared" si="15"/>
        <v>8</v>
      </c>
      <c r="T197" s="3" t="s">
        <v>1731</v>
      </c>
      <c r="U197" s="3" t="s">
        <v>1732</v>
      </c>
      <c r="V197" s="3" t="s">
        <v>1733</v>
      </c>
      <c r="W197" s="13" t="s">
        <v>14365</v>
      </c>
    </row>
    <row r="198" spans="1:23">
      <c r="A198" s="10" t="s">
        <v>1735</v>
      </c>
      <c r="B198" s="14" t="s">
        <v>14366</v>
      </c>
      <c r="C198" s="14" t="s">
        <v>13858</v>
      </c>
      <c r="D198" s="1">
        <v>129</v>
      </c>
      <c r="E198" s="1">
        <v>249</v>
      </c>
      <c r="F198" s="1">
        <f>[1]!Table1[[#This Row],[Actual_price]]*[1]!Table1[[#This Row],[Rating_count]]</f>
        <v>2335122</v>
      </c>
      <c r="G198" s="11" t="str">
        <f>IF([1]!Table1[[#This Row],[Actual_price]]&lt;200,"&lt;200",IF([1]!Table1[[#This Row],[Actual_price]]&lt;=500,"200–500","&gt;500"))</f>
        <v>200–500</v>
      </c>
      <c r="H198" s="12">
        <v>0.48</v>
      </c>
      <c r="I198" s="14">
        <v>4</v>
      </c>
      <c r="J198" s="9">
        <v>9378</v>
      </c>
      <c r="K198" s="9" t="str">
        <f t="shared" si="12"/>
        <v>low</v>
      </c>
      <c r="L198" s="9">
        <f>ROUND([1]!Table1[[#This Row],[Rating]],0)</f>
        <v>4</v>
      </c>
      <c r="M198" s="9">
        <f t="shared" si="13"/>
        <v>37512</v>
      </c>
      <c r="N198" s="14" t="s">
        <v>14367</v>
      </c>
      <c r="O198" s="14" t="s">
        <v>237</v>
      </c>
      <c r="P198" s="14">
        <f t="shared" si="14"/>
        <v>8</v>
      </c>
      <c r="Q198" s="14" t="s">
        <v>13917</v>
      </c>
      <c r="R198" s="14" t="s">
        <v>239</v>
      </c>
      <c r="S198" s="14">
        <f t="shared" si="15"/>
        <v>8</v>
      </c>
      <c r="T198" s="14" t="s">
        <v>240</v>
      </c>
      <c r="U198" s="14" t="s">
        <v>241</v>
      </c>
      <c r="V198" s="14" t="s">
        <v>1738</v>
      </c>
      <c r="W198" s="5" t="s">
        <v>14368</v>
      </c>
    </row>
    <row r="199" spans="1:23">
      <c r="A199" s="2" t="s">
        <v>1740</v>
      </c>
      <c r="B199" s="3" t="s">
        <v>14369</v>
      </c>
      <c r="C199" s="28" t="s">
        <v>13888</v>
      </c>
      <c r="D199" s="4">
        <v>24999</v>
      </c>
      <c r="E199" s="4">
        <v>35999</v>
      </c>
      <c r="F199" s="4">
        <f>[1]!Table1[[#This Row],[Actual_price]]*[1]!Table1[[#This Row],[Rating_count]]</f>
        <v>1182207160</v>
      </c>
      <c r="G199" s="6" t="str">
        <f>IF([1]!Table1[[#This Row],[Actual_price]]&lt;200,"&lt;200",IF([1]!Table1[[#This Row],[Actual_price]]&lt;=500,"200–500","&gt;500"))</f>
        <v>&gt;500</v>
      </c>
      <c r="H199" s="15">
        <v>0.31</v>
      </c>
      <c r="I199" s="3">
        <v>4.2</v>
      </c>
      <c r="J199" s="31">
        <v>32840</v>
      </c>
      <c r="K199" s="31" t="str">
        <f t="shared" si="12"/>
        <v>low</v>
      </c>
      <c r="L199" s="31">
        <f>ROUND([1]!Table1[[#This Row],[Rating]],0)</f>
        <v>4</v>
      </c>
      <c r="M199" s="31">
        <f t="shared" si="13"/>
        <v>137928</v>
      </c>
      <c r="N199" s="3" t="s">
        <v>14129</v>
      </c>
      <c r="O199" s="3" t="s">
        <v>172</v>
      </c>
      <c r="P199" s="3">
        <f t="shared" si="14"/>
        <v>8</v>
      </c>
      <c r="Q199" s="3" t="s">
        <v>173</v>
      </c>
      <c r="R199" s="3" t="s">
        <v>174</v>
      </c>
      <c r="S199" s="3">
        <f t="shared" si="15"/>
        <v>8</v>
      </c>
      <c r="T199" s="3" t="s">
        <v>175</v>
      </c>
      <c r="U199" s="3" t="s">
        <v>1742</v>
      </c>
      <c r="V199" s="3" t="s">
        <v>1743</v>
      </c>
      <c r="W199" s="13" t="s">
        <v>14370</v>
      </c>
    </row>
    <row r="200" spans="1:23">
      <c r="A200" s="10" t="s">
        <v>1745</v>
      </c>
      <c r="B200" s="14" t="s">
        <v>13156</v>
      </c>
      <c r="C200" s="14" t="s">
        <v>13858</v>
      </c>
      <c r="D200" s="1">
        <v>999</v>
      </c>
      <c r="E200" s="1">
        <v>1699</v>
      </c>
      <c r="F200" s="1">
        <f>[1]!Table1[[#This Row],[Actual_price]]*[1]!Table1[[#This Row],[Rating_count]]</f>
        <v>12433282</v>
      </c>
      <c r="G200" s="11" t="str">
        <f>IF([1]!Table1[[#This Row],[Actual_price]]&lt;200,"&lt;200",IF([1]!Table1[[#This Row],[Actual_price]]&lt;=500,"200–500","&gt;500"))</f>
        <v>&gt;500</v>
      </c>
      <c r="H200" s="12">
        <v>0.41</v>
      </c>
      <c r="I200" s="14">
        <v>4.4000000000000004</v>
      </c>
      <c r="J200" s="9">
        <v>7318</v>
      </c>
      <c r="K200" s="9" t="str">
        <f t="shared" si="12"/>
        <v>low</v>
      </c>
      <c r="L200" s="9">
        <f>ROUND([1]!Table1[[#This Row],[Rating]],0)</f>
        <v>4</v>
      </c>
      <c r="M200" s="9">
        <f t="shared" si="13"/>
        <v>32199.200000000004</v>
      </c>
      <c r="N200" s="14" t="s">
        <v>1747</v>
      </c>
      <c r="O200" s="14" t="s">
        <v>1748</v>
      </c>
      <c r="P200" s="14">
        <f t="shared" si="14"/>
        <v>8</v>
      </c>
      <c r="Q200" s="14" t="s">
        <v>1749</v>
      </c>
      <c r="R200" s="14" t="s">
        <v>1750</v>
      </c>
      <c r="S200" s="14">
        <f t="shared" si="15"/>
        <v>8</v>
      </c>
      <c r="T200" s="14" t="s">
        <v>1751</v>
      </c>
      <c r="U200" s="14" t="s">
        <v>1752</v>
      </c>
      <c r="V200" s="14" t="s">
        <v>1753</v>
      </c>
      <c r="W200" s="5" t="s">
        <v>14371</v>
      </c>
    </row>
    <row r="201" spans="1:23">
      <c r="A201" s="2" t="s">
        <v>1755</v>
      </c>
      <c r="B201" s="3" t="s">
        <v>13199</v>
      </c>
      <c r="C201" s="3" t="s">
        <v>13858</v>
      </c>
      <c r="D201" s="4">
        <v>225</v>
      </c>
      <c r="E201" s="4">
        <v>499</v>
      </c>
      <c r="F201" s="4">
        <f>[1]!Table1[[#This Row],[Actual_price]]*[1]!Table1[[#This Row],[Rating_count]]</f>
        <v>393711</v>
      </c>
      <c r="G201" s="6" t="str">
        <f>IF([1]!Table1[[#This Row],[Actual_price]]&lt;200,"&lt;200",IF([1]!Table1[[#This Row],[Actual_price]]&lt;=500,"200–500","&gt;500"))</f>
        <v>200–500</v>
      </c>
      <c r="H201" s="15">
        <v>0.55000000000000004</v>
      </c>
      <c r="I201" s="3">
        <v>4.0999999999999996</v>
      </c>
      <c r="J201" s="31">
        <v>789</v>
      </c>
      <c r="K201" s="31" t="str">
        <f t="shared" si="12"/>
        <v>High</v>
      </c>
      <c r="L201" s="31">
        <f>ROUND([1]!Table1[[#This Row],[Rating]],0)</f>
        <v>4</v>
      </c>
      <c r="M201" s="31">
        <f t="shared" si="13"/>
        <v>3234.8999999999996</v>
      </c>
      <c r="N201" s="3" t="s">
        <v>14372</v>
      </c>
      <c r="O201" s="3" t="s">
        <v>1758</v>
      </c>
      <c r="P201" s="3">
        <f t="shared" si="14"/>
        <v>8</v>
      </c>
      <c r="Q201" s="3" t="s">
        <v>1759</v>
      </c>
      <c r="R201" s="3" t="s">
        <v>1760</v>
      </c>
      <c r="S201" s="3">
        <f t="shared" si="15"/>
        <v>8</v>
      </c>
      <c r="T201" s="3" t="s">
        <v>1761</v>
      </c>
      <c r="U201" s="3" t="s">
        <v>1762</v>
      </c>
      <c r="V201" s="3" t="s">
        <v>1763</v>
      </c>
      <c r="W201" s="13" t="s">
        <v>14373</v>
      </c>
    </row>
    <row r="202" spans="1:23">
      <c r="A202" s="10" t="s">
        <v>1765</v>
      </c>
      <c r="B202" s="14" t="s">
        <v>13200</v>
      </c>
      <c r="C202" s="14" t="s">
        <v>13888</v>
      </c>
      <c r="D202" s="1">
        <v>547</v>
      </c>
      <c r="E202" s="1">
        <v>2999</v>
      </c>
      <c r="F202" s="1">
        <f>[1]!Table1[[#This Row],[Actual_price]]*[1]!Table1[[#This Row],[Rating_count]]</f>
        <v>1220593</v>
      </c>
      <c r="G202" s="11" t="str">
        <f>IF([1]!Table1[[#This Row],[Actual_price]]&lt;200,"&lt;200",IF([1]!Table1[[#This Row],[Actual_price]]&lt;=500,"200–500","&gt;500"))</f>
        <v>&gt;500</v>
      </c>
      <c r="H202" s="12">
        <v>0.82</v>
      </c>
      <c r="I202" s="14">
        <v>4.3</v>
      </c>
      <c r="J202" s="9">
        <v>407</v>
      </c>
      <c r="K202" s="9" t="str">
        <f t="shared" si="12"/>
        <v>High</v>
      </c>
      <c r="L202" s="9">
        <f>ROUND([1]!Table1[[#This Row],[Rating]],0)</f>
        <v>4</v>
      </c>
      <c r="M202" s="9">
        <f t="shared" si="13"/>
        <v>1750.1</v>
      </c>
      <c r="N202" s="14" t="s">
        <v>14374</v>
      </c>
      <c r="O202" s="14" t="s">
        <v>1768</v>
      </c>
      <c r="P202" s="14">
        <f t="shared" si="14"/>
        <v>8</v>
      </c>
      <c r="Q202" s="14" t="s">
        <v>1769</v>
      </c>
      <c r="R202" s="14" t="s">
        <v>1770</v>
      </c>
      <c r="S202" s="14">
        <f t="shared" si="15"/>
        <v>8</v>
      </c>
      <c r="T202" s="14" t="s">
        <v>1771</v>
      </c>
      <c r="U202" s="14" t="s">
        <v>1772</v>
      </c>
      <c r="V202" s="14" t="s">
        <v>1773</v>
      </c>
      <c r="W202" s="5" t="s">
        <v>14375</v>
      </c>
    </row>
    <row r="203" spans="1:23">
      <c r="A203" s="2" t="s">
        <v>1775</v>
      </c>
      <c r="B203" s="3" t="s">
        <v>13190</v>
      </c>
      <c r="C203" s="3" t="s">
        <v>13858</v>
      </c>
      <c r="D203" s="4">
        <v>259</v>
      </c>
      <c r="E203" s="4">
        <v>699</v>
      </c>
      <c r="F203" s="4">
        <f>[1]!Table1[[#This Row],[Actual_price]]*[1]!Table1[[#This Row],[Rating_count]]</f>
        <v>1676901</v>
      </c>
      <c r="G203" s="6" t="str">
        <f>IF([1]!Table1[[#This Row],[Actual_price]]&lt;200,"&lt;200",IF([1]!Table1[[#This Row],[Actual_price]]&lt;=500,"200–500","&gt;500"))</f>
        <v>&gt;500</v>
      </c>
      <c r="H203" s="15">
        <v>0.63</v>
      </c>
      <c r="I203" s="3">
        <v>3.8</v>
      </c>
      <c r="J203" s="31">
        <v>2399</v>
      </c>
      <c r="K203" s="31" t="str">
        <f t="shared" si="12"/>
        <v>High</v>
      </c>
      <c r="L203" s="31">
        <f>ROUND([1]!Table1[[#This Row],[Rating]],0)</f>
        <v>4</v>
      </c>
      <c r="M203" s="31">
        <f t="shared" si="13"/>
        <v>9116.1999999999989</v>
      </c>
      <c r="N203" s="3" t="s">
        <v>14376</v>
      </c>
      <c r="O203" s="3" t="s">
        <v>1778</v>
      </c>
      <c r="P203" s="3">
        <f t="shared" si="14"/>
        <v>8</v>
      </c>
      <c r="Q203" s="3" t="s">
        <v>1779</v>
      </c>
      <c r="R203" s="3" t="s">
        <v>1780</v>
      </c>
      <c r="S203" s="3">
        <f t="shared" si="15"/>
        <v>8</v>
      </c>
      <c r="T203" s="3" t="s">
        <v>1781</v>
      </c>
      <c r="U203" s="3" t="s">
        <v>1782</v>
      </c>
      <c r="V203" s="3" t="s">
        <v>1783</v>
      </c>
      <c r="W203" s="13" t="s">
        <v>14377</v>
      </c>
    </row>
    <row r="204" spans="1:23">
      <c r="A204" s="10" t="s">
        <v>1785</v>
      </c>
      <c r="B204" s="14" t="s">
        <v>13201</v>
      </c>
      <c r="C204" s="14" t="s">
        <v>13888</v>
      </c>
      <c r="D204" s="1">
        <v>239</v>
      </c>
      <c r="E204" s="1">
        <v>699</v>
      </c>
      <c r="F204" s="1">
        <f>[1]!Table1[[#This Row],[Actual_price]]*[1]!Table1[[#This Row],[Rating_count]]</f>
        <v>1845360</v>
      </c>
      <c r="G204" s="11" t="str">
        <f>IF([1]!Table1[[#This Row],[Actual_price]]&lt;200,"&lt;200",IF([1]!Table1[[#This Row],[Actual_price]]&lt;=500,"200–500","&gt;500"))</f>
        <v>&gt;500</v>
      </c>
      <c r="H204" s="12">
        <v>0.66</v>
      </c>
      <c r="I204" s="14">
        <v>4.4000000000000004</v>
      </c>
      <c r="J204" s="9">
        <v>2640</v>
      </c>
      <c r="K204" s="9" t="str">
        <f t="shared" si="12"/>
        <v>High</v>
      </c>
      <c r="L204" s="9">
        <f>ROUND([1]!Table1[[#This Row],[Rating]],0)</f>
        <v>4</v>
      </c>
      <c r="M204" s="9">
        <f t="shared" si="13"/>
        <v>11616.000000000002</v>
      </c>
      <c r="N204" s="14" t="s">
        <v>14378</v>
      </c>
      <c r="O204" s="14" t="s">
        <v>1788</v>
      </c>
      <c r="P204" s="14">
        <f t="shared" si="14"/>
        <v>6</v>
      </c>
      <c r="Q204" s="14" t="s">
        <v>1789</v>
      </c>
      <c r="R204" s="14" t="s">
        <v>1790</v>
      </c>
      <c r="S204" s="14">
        <f t="shared" si="15"/>
        <v>6</v>
      </c>
      <c r="T204" s="14" t="s">
        <v>1791</v>
      </c>
      <c r="U204" s="14" t="s">
        <v>14379</v>
      </c>
      <c r="V204" s="14" t="s">
        <v>1793</v>
      </c>
      <c r="W204" s="5" t="s">
        <v>14380</v>
      </c>
    </row>
    <row r="205" spans="1:23">
      <c r="A205" s="2" t="s">
        <v>1795</v>
      </c>
      <c r="B205" s="3" t="s">
        <v>13152</v>
      </c>
      <c r="C205" s="3" t="s">
        <v>13888</v>
      </c>
      <c r="D205" s="4">
        <v>349</v>
      </c>
      <c r="E205" s="4">
        <v>999</v>
      </c>
      <c r="F205" s="4">
        <f>[1]!Table1[[#This Row],[Actual_price]]*[1]!Table1[[#This Row],[Rating_count]]</f>
        <v>838161</v>
      </c>
      <c r="G205" s="6" t="str">
        <f>IF([1]!Table1[[#This Row],[Actual_price]]&lt;200,"&lt;200",IF([1]!Table1[[#This Row],[Actual_price]]&lt;=500,"200–500","&gt;500"))</f>
        <v>&gt;500</v>
      </c>
      <c r="H205" s="15">
        <v>0.65</v>
      </c>
      <c r="I205" s="3">
        <v>4</v>
      </c>
      <c r="J205" s="31">
        <v>839</v>
      </c>
      <c r="K205" s="31" t="str">
        <f t="shared" si="12"/>
        <v>High</v>
      </c>
      <c r="L205" s="31">
        <f>ROUND([1]!Table1[[#This Row],[Rating]],0)</f>
        <v>4</v>
      </c>
      <c r="M205" s="31">
        <f t="shared" si="13"/>
        <v>3356</v>
      </c>
      <c r="N205" s="3" t="s">
        <v>14381</v>
      </c>
      <c r="O205" s="3" t="s">
        <v>1798</v>
      </c>
      <c r="P205" s="3">
        <f t="shared" si="14"/>
        <v>8</v>
      </c>
      <c r="Q205" s="3" t="s">
        <v>1799</v>
      </c>
      <c r="R205" s="3" t="s">
        <v>1800</v>
      </c>
      <c r="S205" s="3">
        <f t="shared" si="15"/>
        <v>8</v>
      </c>
      <c r="T205" s="3" t="s">
        <v>1801</v>
      </c>
      <c r="U205" s="3" t="s">
        <v>1802</v>
      </c>
      <c r="V205" s="3" t="s">
        <v>1803</v>
      </c>
      <c r="W205" s="13" t="s">
        <v>14382</v>
      </c>
    </row>
    <row r="206" spans="1:23">
      <c r="A206" s="10" t="s">
        <v>1805</v>
      </c>
      <c r="B206" s="14" t="s">
        <v>13202</v>
      </c>
      <c r="C206" s="14" t="s">
        <v>13888</v>
      </c>
      <c r="D206" s="1">
        <v>467</v>
      </c>
      <c r="E206" s="1">
        <v>599</v>
      </c>
      <c r="F206" s="1">
        <f>[1]!Table1[[#This Row],[Actual_price]]*[1]!Table1[[#This Row],[Rating_count]]</f>
        <v>26388346</v>
      </c>
      <c r="G206" s="11" t="str">
        <f>IF([1]!Table1[[#This Row],[Actual_price]]&lt;200,"&lt;200",IF([1]!Table1[[#This Row],[Actual_price]]&lt;=500,"200–500","&gt;500"))</f>
        <v>&gt;500</v>
      </c>
      <c r="H206" s="12">
        <v>0.22</v>
      </c>
      <c r="I206" s="14">
        <v>4.4000000000000004</v>
      </c>
      <c r="J206" s="9">
        <v>44054</v>
      </c>
      <c r="K206" s="9" t="str">
        <f t="shared" si="12"/>
        <v>low</v>
      </c>
      <c r="L206" s="9">
        <f>ROUND([1]!Table1[[#This Row],[Rating]],0)</f>
        <v>4</v>
      </c>
      <c r="M206" s="9">
        <f t="shared" si="13"/>
        <v>193837.6</v>
      </c>
      <c r="N206" s="14" t="s">
        <v>14383</v>
      </c>
      <c r="O206" s="14" t="s">
        <v>1808</v>
      </c>
      <c r="P206" s="14">
        <f t="shared" si="14"/>
        <v>8</v>
      </c>
      <c r="Q206" s="14" t="s">
        <v>1809</v>
      </c>
      <c r="R206" s="14" t="s">
        <v>1810</v>
      </c>
      <c r="S206" s="14">
        <f t="shared" si="15"/>
        <v>8</v>
      </c>
      <c r="T206" s="14" t="s">
        <v>1811</v>
      </c>
      <c r="U206" s="14" t="s">
        <v>1812</v>
      </c>
      <c r="V206" s="14" t="s">
        <v>1813</v>
      </c>
      <c r="W206" s="5" t="s">
        <v>14384</v>
      </c>
    </row>
    <row r="207" spans="1:23">
      <c r="A207" s="2" t="s">
        <v>1815</v>
      </c>
      <c r="B207" s="3" t="s">
        <v>14385</v>
      </c>
      <c r="C207" s="3" t="s">
        <v>13858</v>
      </c>
      <c r="D207" s="4">
        <v>449</v>
      </c>
      <c r="E207" s="4">
        <v>599</v>
      </c>
      <c r="F207" s="4">
        <f>[1]!Table1[[#This Row],[Actual_price]]*[1]!Table1[[#This Row],[Rating_count]]</f>
        <v>1935369</v>
      </c>
      <c r="G207" s="6" t="str">
        <f>IF([1]!Table1[[#This Row],[Actual_price]]&lt;200,"&lt;200",IF([1]!Table1[[#This Row],[Actual_price]]&lt;=500,"200–500","&gt;500"))</f>
        <v>&gt;500</v>
      </c>
      <c r="H207" s="15">
        <v>0.25</v>
      </c>
      <c r="I207" s="3">
        <v>4</v>
      </c>
      <c r="J207" s="31">
        <v>3231</v>
      </c>
      <c r="K207" s="31" t="str">
        <f t="shared" si="12"/>
        <v>low</v>
      </c>
      <c r="L207" s="31">
        <f>ROUND([1]!Table1[[#This Row],[Rating]],0)</f>
        <v>4</v>
      </c>
      <c r="M207" s="31">
        <f t="shared" si="13"/>
        <v>12924</v>
      </c>
      <c r="N207" s="3" t="s">
        <v>14386</v>
      </c>
      <c r="O207" s="3" t="s">
        <v>1818</v>
      </c>
      <c r="P207" s="3">
        <f t="shared" si="14"/>
        <v>8</v>
      </c>
      <c r="Q207" s="3" t="s">
        <v>1819</v>
      </c>
      <c r="R207" s="3" t="s">
        <v>1820</v>
      </c>
      <c r="S207" s="3">
        <f t="shared" si="15"/>
        <v>8</v>
      </c>
      <c r="T207" s="3" t="s">
        <v>1821</v>
      </c>
      <c r="U207" s="3" t="s">
        <v>1822</v>
      </c>
      <c r="V207" s="3" t="s">
        <v>1823</v>
      </c>
      <c r="W207" s="13" t="s">
        <v>14387</v>
      </c>
    </row>
    <row r="208" spans="1:23">
      <c r="A208" s="10" t="s">
        <v>1825</v>
      </c>
      <c r="B208" s="14" t="s">
        <v>14064</v>
      </c>
      <c r="C208" s="7" t="s">
        <v>13888</v>
      </c>
      <c r="D208" s="1">
        <v>11990</v>
      </c>
      <c r="E208" s="1">
        <v>31990</v>
      </c>
      <c r="F208" s="1">
        <f>[1]!Table1[[#This Row],[Actual_price]]*[1]!Table1[[#This Row],[Rating_count]]</f>
        <v>2047360</v>
      </c>
      <c r="G208" s="11" t="str">
        <f>IF([1]!Table1[[#This Row],[Actual_price]]&lt;200,"&lt;200",IF([1]!Table1[[#This Row],[Actual_price]]&lt;=500,"200–500","&gt;500"))</f>
        <v>&gt;500</v>
      </c>
      <c r="H208" s="12">
        <v>0.63</v>
      </c>
      <c r="I208" s="14">
        <v>4.2</v>
      </c>
      <c r="J208" s="9">
        <v>64</v>
      </c>
      <c r="K208" s="9" t="str">
        <f t="shared" si="12"/>
        <v>High</v>
      </c>
      <c r="L208" s="9">
        <f>ROUND([1]!Table1[[#This Row],[Rating]],0)</f>
        <v>4</v>
      </c>
      <c r="M208" s="9">
        <f t="shared" si="13"/>
        <v>268.8</v>
      </c>
      <c r="N208" s="14" t="s">
        <v>14065</v>
      </c>
      <c r="O208" s="14" t="s">
        <v>1827</v>
      </c>
      <c r="P208" s="14">
        <f t="shared" si="14"/>
        <v>8</v>
      </c>
      <c r="Q208" s="14" t="s">
        <v>1828</v>
      </c>
      <c r="R208" s="14" t="s">
        <v>1829</v>
      </c>
      <c r="S208" s="14">
        <f t="shared" si="15"/>
        <v>8</v>
      </c>
      <c r="T208" s="14" t="s">
        <v>1830</v>
      </c>
      <c r="U208" s="14" t="s">
        <v>1831</v>
      </c>
      <c r="V208" s="14" t="s">
        <v>1832</v>
      </c>
      <c r="W208" s="5" t="s">
        <v>14388</v>
      </c>
    </row>
    <row r="209" spans="1:23">
      <c r="A209" s="2" t="s">
        <v>1834</v>
      </c>
      <c r="B209" s="3" t="s">
        <v>13204</v>
      </c>
      <c r="C209" s="3" t="s">
        <v>13858</v>
      </c>
      <c r="D209" s="4">
        <v>350</v>
      </c>
      <c r="E209" s="4">
        <v>599</v>
      </c>
      <c r="F209" s="4">
        <f>[1]!Table1[[#This Row],[Actual_price]]*[1]!Table1[[#This Row],[Rating_count]]</f>
        <v>4980086</v>
      </c>
      <c r="G209" s="6" t="str">
        <f>IF([1]!Table1[[#This Row],[Actual_price]]&lt;200,"&lt;200",IF([1]!Table1[[#This Row],[Actual_price]]&lt;=500,"200–500","&gt;500"))</f>
        <v>&gt;500</v>
      </c>
      <c r="H209" s="15">
        <v>0.42</v>
      </c>
      <c r="I209" s="3">
        <v>3.9</v>
      </c>
      <c r="J209" s="31">
        <v>8314</v>
      </c>
      <c r="K209" s="31" t="str">
        <f t="shared" si="12"/>
        <v>low</v>
      </c>
      <c r="L209" s="31">
        <f>ROUND([1]!Table1[[#This Row],[Rating]],0)</f>
        <v>4</v>
      </c>
      <c r="M209" s="31">
        <f t="shared" si="13"/>
        <v>32424.6</v>
      </c>
      <c r="N209" s="3" t="s">
        <v>14389</v>
      </c>
      <c r="O209" s="3" t="s">
        <v>1837</v>
      </c>
      <c r="P209" s="3">
        <f t="shared" si="14"/>
        <v>8</v>
      </c>
      <c r="Q209" s="3" t="s">
        <v>1838</v>
      </c>
      <c r="R209" s="3" t="s">
        <v>1839</v>
      </c>
      <c r="S209" s="3">
        <f t="shared" si="15"/>
        <v>8</v>
      </c>
      <c r="T209" s="3" t="s">
        <v>1840</v>
      </c>
      <c r="U209" s="3" t="s">
        <v>14390</v>
      </c>
      <c r="V209" s="3" t="s">
        <v>1842</v>
      </c>
      <c r="W209" s="13" t="s">
        <v>14391</v>
      </c>
    </row>
    <row r="210" spans="1:23">
      <c r="A210" s="10" t="s">
        <v>1844</v>
      </c>
      <c r="B210" s="14" t="s">
        <v>13205</v>
      </c>
      <c r="C210" s="14" t="s">
        <v>13858</v>
      </c>
      <c r="D210" s="1">
        <v>252</v>
      </c>
      <c r="E210" s="1">
        <v>999</v>
      </c>
      <c r="F210" s="1">
        <f>[1]!Table1[[#This Row],[Actual_price]]*[1]!Table1[[#This Row],[Rating_count]]</f>
        <v>2246751</v>
      </c>
      <c r="G210" s="11" t="str">
        <f>IF([1]!Table1[[#This Row],[Actual_price]]&lt;200,"&lt;200",IF([1]!Table1[[#This Row],[Actual_price]]&lt;=500,"200–500","&gt;500"))</f>
        <v>&gt;500</v>
      </c>
      <c r="H210" s="12">
        <v>0.75</v>
      </c>
      <c r="I210" s="14">
        <v>3.7</v>
      </c>
      <c r="J210" s="9">
        <v>2249</v>
      </c>
      <c r="K210" s="9" t="str">
        <f t="shared" si="12"/>
        <v>High</v>
      </c>
      <c r="L210" s="9">
        <f>ROUND([1]!Table1[[#This Row],[Rating]],0)</f>
        <v>4</v>
      </c>
      <c r="M210" s="9">
        <f t="shared" si="13"/>
        <v>8321.3000000000011</v>
      </c>
      <c r="N210" s="14" t="s">
        <v>14392</v>
      </c>
      <c r="O210" s="14" t="s">
        <v>1847</v>
      </c>
      <c r="P210" s="14">
        <f t="shared" si="14"/>
        <v>8</v>
      </c>
      <c r="Q210" s="14" t="s">
        <v>1848</v>
      </c>
      <c r="R210" s="14" t="s">
        <v>1849</v>
      </c>
      <c r="S210" s="14">
        <f t="shared" si="15"/>
        <v>8</v>
      </c>
      <c r="T210" s="14" t="s">
        <v>1850</v>
      </c>
      <c r="U210" s="14" t="s">
        <v>1851</v>
      </c>
      <c r="V210" s="14" t="s">
        <v>1852</v>
      </c>
      <c r="W210" s="5" t="s">
        <v>14393</v>
      </c>
    </row>
    <row r="211" spans="1:23">
      <c r="A211" s="2" t="s">
        <v>1854</v>
      </c>
      <c r="B211" s="3" t="s">
        <v>13116</v>
      </c>
      <c r="C211" s="3" t="s">
        <v>13888</v>
      </c>
      <c r="D211" s="4">
        <v>204</v>
      </c>
      <c r="E211" s="4">
        <v>599</v>
      </c>
      <c r="F211" s="4">
        <f>[1]!Table1[[#This Row],[Actual_price]]*[1]!Table1[[#This Row],[Rating_count]]</f>
        <v>203061</v>
      </c>
      <c r="G211" s="6" t="str">
        <f>IF([1]!Table1[[#This Row],[Actual_price]]&lt;200,"&lt;200",IF([1]!Table1[[#This Row],[Actual_price]]&lt;=500,"200–500","&gt;500"))</f>
        <v>&gt;500</v>
      </c>
      <c r="H211" s="15">
        <v>0.66</v>
      </c>
      <c r="I211" s="3">
        <v>3.6</v>
      </c>
      <c r="J211" s="31">
        <v>339</v>
      </c>
      <c r="K211" s="31" t="str">
        <f t="shared" si="12"/>
        <v>High</v>
      </c>
      <c r="L211" s="31">
        <f>ROUND([1]!Table1[[#This Row],[Rating]],0)</f>
        <v>4</v>
      </c>
      <c r="M211" s="31">
        <f t="shared" si="13"/>
        <v>1220.4000000000001</v>
      </c>
      <c r="N211" s="3" t="s">
        <v>14394</v>
      </c>
      <c r="O211" s="3" t="s">
        <v>1857</v>
      </c>
      <c r="P211" s="3">
        <f t="shared" si="14"/>
        <v>8</v>
      </c>
      <c r="Q211" s="3" t="s">
        <v>1858</v>
      </c>
      <c r="R211" s="3" t="s">
        <v>1859</v>
      </c>
      <c r="S211" s="3">
        <f t="shared" si="15"/>
        <v>8</v>
      </c>
      <c r="T211" s="3" t="s">
        <v>1860</v>
      </c>
      <c r="U211" s="3" t="s">
        <v>1861</v>
      </c>
      <c r="V211" s="3" t="s">
        <v>1862</v>
      </c>
      <c r="W211" s="13" t="s">
        <v>14395</v>
      </c>
    </row>
    <row r="212" spans="1:23">
      <c r="A212" s="10" t="s">
        <v>1864</v>
      </c>
      <c r="B212" s="14" t="s">
        <v>13206</v>
      </c>
      <c r="C212" s="7" t="s">
        <v>13888</v>
      </c>
      <c r="D212" s="1">
        <v>6490</v>
      </c>
      <c r="E212" s="1">
        <v>9990</v>
      </c>
      <c r="F212" s="1">
        <f>[1]!Table1[[#This Row],[Actual_price]]*[1]!Table1[[#This Row],[Rating_count]]</f>
        <v>269730</v>
      </c>
      <c r="G212" s="11" t="str">
        <f>IF([1]!Table1[[#This Row],[Actual_price]]&lt;200,"&lt;200",IF([1]!Table1[[#This Row],[Actual_price]]&lt;=500,"200–500","&gt;500"))</f>
        <v>&gt;500</v>
      </c>
      <c r="H212" s="12">
        <v>0.35</v>
      </c>
      <c r="I212" s="14">
        <v>4</v>
      </c>
      <c r="J212" s="9">
        <v>27</v>
      </c>
      <c r="K212" s="9" t="str">
        <f t="shared" si="12"/>
        <v>low</v>
      </c>
      <c r="L212" s="9">
        <f>ROUND([1]!Table1[[#This Row],[Rating]],0)</f>
        <v>4</v>
      </c>
      <c r="M212" s="9">
        <f t="shared" si="13"/>
        <v>108</v>
      </c>
      <c r="N212" s="14" t="s">
        <v>14396</v>
      </c>
      <c r="O212" s="14" t="s">
        <v>1867</v>
      </c>
      <c r="P212" s="14">
        <f t="shared" si="14"/>
        <v>8</v>
      </c>
      <c r="Q212" s="14" t="s">
        <v>1868</v>
      </c>
      <c r="R212" s="14" t="s">
        <v>1869</v>
      </c>
      <c r="S212" s="14">
        <f t="shared" si="15"/>
        <v>8</v>
      </c>
      <c r="T212" s="14" t="s">
        <v>1870</v>
      </c>
      <c r="U212" s="14" t="s">
        <v>1871</v>
      </c>
      <c r="V212" s="14" t="s">
        <v>1872</v>
      </c>
      <c r="W212" s="5" t="s">
        <v>14397</v>
      </c>
    </row>
    <row r="213" spans="1:23">
      <c r="A213" s="2" t="s">
        <v>1874</v>
      </c>
      <c r="B213" s="3" t="s">
        <v>13984</v>
      </c>
      <c r="C213" s="3" t="s">
        <v>13888</v>
      </c>
      <c r="D213" s="4">
        <v>235</v>
      </c>
      <c r="E213" s="4">
        <v>599</v>
      </c>
      <c r="F213" s="4">
        <f>[1]!Table1[[#This Row],[Actual_price]]*[1]!Table1[[#This Row],[Rating_count]]</f>
        <v>118003</v>
      </c>
      <c r="G213" s="6" t="str">
        <f>IF([1]!Table1[[#This Row],[Actual_price]]&lt;200,"&lt;200",IF([1]!Table1[[#This Row],[Actual_price]]&lt;=500,"200–500","&gt;500"))</f>
        <v>&gt;500</v>
      </c>
      <c r="H213" s="15">
        <v>0.61</v>
      </c>
      <c r="I213" s="3">
        <v>3.5</v>
      </c>
      <c r="J213" s="31">
        <v>197</v>
      </c>
      <c r="K213" s="31" t="str">
        <f t="shared" si="12"/>
        <v>High</v>
      </c>
      <c r="L213" s="31">
        <f>ROUND([1]!Table1[[#This Row],[Rating]],0)</f>
        <v>4</v>
      </c>
      <c r="M213" s="31">
        <f t="shared" si="13"/>
        <v>689.5</v>
      </c>
      <c r="N213" s="3" t="s">
        <v>14398</v>
      </c>
      <c r="O213" s="3" t="s">
        <v>1877</v>
      </c>
      <c r="P213" s="3">
        <f t="shared" si="14"/>
        <v>8</v>
      </c>
      <c r="Q213" s="3" t="s">
        <v>1878</v>
      </c>
      <c r="R213" s="3" t="s">
        <v>1879</v>
      </c>
      <c r="S213" s="3">
        <f t="shared" si="15"/>
        <v>8</v>
      </c>
      <c r="T213" s="3" t="s">
        <v>1880</v>
      </c>
      <c r="U213" s="3" t="s">
        <v>14399</v>
      </c>
      <c r="V213" s="3" t="s">
        <v>1882</v>
      </c>
      <c r="W213" s="13" t="s">
        <v>14400</v>
      </c>
    </row>
    <row r="214" spans="1:23">
      <c r="A214" s="10" t="s">
        <v>1884</v>
      </c>
      <c r="B214" s="14" t="s">
        <v>13098</v>
      </c>
      <c r="C214" s="14" t="s">
        <v>13858</v>
      </c>
      <c r="D214" s="1">
        <v>299</v>
      </c>
      <c r="E214" s="1">
        <v>800</v>
      </c>
      <c r="F214" s="1">
        <f>[1]!Table1[[#This Row],[Actual_price]]*[1]!Table1[[#This Row],[Rating_count]]</f>
        <v>59981600</v>
      </c>
      <c r="G214" s="11" t="str">
        <f>IF([1]!Table1[[#This Row],[Actual_price]]&lt;200,"&lt;200",IF([1]!Table1[[#This Row],[Actual_price]]&lt;=500,"200–500","&gt;500"))</f>
        <v>&gt;500</v>
      </c>
      <c r="H214" s="12">
        <v>0.63</v>
      </c>
      <c r="I214" s="14">
        <v>4.5</v>
      </c>
      <c r="J214" s="9">
        <v>74977</v>
      </c>
      <c r="K214" s="9" t="str">
        <f t="shared" si="12"/>
        <v>High</v>
      </c>
      <c r="L214" s="9">
        <f>ROUND([1]!Table1[[#This Row],[Rating]],0)</f>
        <v>5</v>
      </c>
      <c r="M214" s="9">
        <f t="shared" si="13"/>
        <v>337396.5</v>
      </c>
      <c r="N214" s="14" t="s">
        <v>14401</v>
      </c>
      <c r="O214" s="14" t="s">
        <v>307</v>
      </c>
      <c r="P214" s="14">
        <f t="shared" si="14"/>
        <v>8</v>
      </c>
      <c r="Q214" s="14" t="s">
        <v>308</v>
      </c>
      <c r="R214" s="14" t="s">
        <v>309</v>
      </c>
      <c r="S214" s="14">
        <f t="shared" si="15"/>
        <v>8</v>
      </c>
      <c r="T214" s="14" t="s">
        <v>310</v>
      </c>
      <c r="U214" s="14" t="s">
        <v>13939</v>
      </c>
      <c r="V214" s="14" t="s">
        <v>1887</v>
      </c>
      <c r="W214" s="5" t="s">
        <v>14402</v>
      </c>
    </row>
    <row r="215" spans="1:23">
      <c r="A215" s="2" t="s">
        <v>1889</v>
      </c>
      <c r="B215" s="3" t="s">
        <v>13110</v>
      </c>
      <c r="C215" s="3" t="s">
        <v>13858</v>
      </c>
      <c r="D215" s="4">
        <v>799</v>
      </c>
      <c r="E215" s="4">
        <v>1999</v>
      </c>
      <c r="F215" s="4">
        <f>[1]!Table1[[#This Row],[Actual_price]]*[1]!Table1[[#This Row],[Rating_count]]</f>
        <v>17157417</v>
      </c>
      <c r="G215" s="6" t="str">
        <f>IF([1]!Table1[[#This Row],[Actual_price]]&lt;200,"&lt;200",IF([1]!Table1[[#This Row],[Actual_price]]&lt;=500,"200–500","&gt;500"))</f>
        <v>&gt;500</v>
      </c>
      <c r="H215" s="15">
        <v>0.6</v>
      </c>
      <c r="I215" s="3">
        <v>4.2</v>
      </c>
      <c r="J215" s="31">
        <v>8583</v>
      </c>
      <c r="K215" s="31" t="str">
        <f t="shared" si="12"/>
        <v>High</v>
      </c>
      <c r="L215" s="31">
        <f>ROUND([1]!Table1[[#This Row],[Rating]],0)</f>
        <v>4</v>
      </c>
      <c r="M215" s="31">
        <f t="shared" si="13"/>
        <v>36048.6</v>
      </c>
      <c r="N215" s="3" t="s">
        <v>14403</v>
      </c>
      <c r="O215" s="3" t="s">
        <v>1892</v>
      </c>
      <c r="P215" s="3">
        <f t="shared" si="14"/>
        <v>8</v>
      </c>
      <c r="Q215" s="3" t="s">
        <v>1893</v>
      </c>
      <c r="R215" s="3" t="s">
        <v>1894</v>
      </c>
      <c r="S215" s="3">
        <f t="shared" si="15"/>
        <v>8</v>
      </c>
      <c r="T215" s="3" t="s">
        <v>1895</v>
      </c>
      <c r="U215" s="3" t="s">
        <v>14404</v>
      </c>
      <c r="V215" s="3" t="s">
        <v>1897</v>
      </c>
      <c r="W215" s="13" t="s">
        <v>14405</v>
      </c>
    </row>
    <row r="216" spans="1:23">
      <c r="A216" s="10" t="s">
        <v>1899</v>
      </c>
      <c r="B216" s="14" t="s">
        <v>14406</v>
      </c>
      <c r="C216" s="14" t="s">
        <v>13888</v>
      </c>
      <c r="D216" s="1">
        <v>299</v>
      </c>
      <c r="E216" s="1">
        <v>999</v>
      </c>
      <c r="F216" s="1">
        <f>[1]!Table1[[#This Row],[Actual_price]]*[1]!Table1[[#This Row],[Rating_count]]</f>
        <v>927072</v>
      </c>
      <c r="G216" s="11" t="str">
        <f>IF([1]!Table1[[#This Row],[Actual_price]]&lt;200,"&lt;200",IF([1]!Table1[[#This Row],[Actual_price]]&lt;=500,"200–500","&gt;500"))</f>
        <v>&gt;500</v>
      </c>
      <c r="H216" s="12">
        <v>0.7</v>
      </c>
      <c r="I216" s="14">
        <v>3.8</v>
      </c>
      <c r="J216" s="9">
        <v>928</v>
      </c>
      <c r="K216" s="9" t="str">
        <f t="shared" si="12"/>
        <v>High</v>
      </c>
      <c r="L216" s="9">
        <f>ROUND([1]!Table1[[#This Row],[Rating]],0)</f>
        <v>4</v>
      </c>
      <c r="M216" s="9">
        <f t="shared" si="13"/>
        <v>3526.3999999999996</v>
      </c>
      <c r="N216" s="14" t="s">
        <v>14407</v>
      </c>
      <c r="O216" s="14" t="s">
        <v>1902</v>
      </c>
      <c r="P216" s="14">
        <f t="shared" si="14"/>
        <v>8</v>
      </c>
      <c r="Q216" s="14" t="s">
        <v>1903</v>
      </c>
      <c r="R216" s="14" t="s">
        <v>1904</v>
      </c>
      <c r="S216" s="14">
        <f t="shared" si="15"/>
        <v>8</v>
      </c>
      <c r="T216" s="14" t="s">
        <v>1905</v>
      </c>
      <c r="U216" s="14" t="s">
        <v>1906</v>
      </c>
      <c r="V216" s="14" t="s">
        <v>1907</v>
      </c>
      <c r="W216" s="5" t="s">
        <v>14408</v>
      </c>
    </row>
    <row r="217" spans="1:23">
      <c r="A217" s="2" t="s">
        <v>1909</v>
      </c>
      <c r="B217" s="3" t="s">
        <v>14346</v>
      </c>
      <c r="C217" s="28" t="s">
        <v>13888</v>
      </c>
      <c r="D217" s="4">
        <v>6999</v>
      </c>
      <c r="E217" s="4">
        <v>16990</v>
      </c>
      <c r="F217" s="4">
        <f>[1]!Table1[[#This Row],[Actual_price]]*[1]!Table1[[#This Row],[Rating_count]]</f>
        <v>1868900</v>
      </c>
      <c r="G217" s="6" t="str">
        <f>IF([1]!Table1[[#This Row],[Actual_price]]&lt;200,"&lt;200",IF([1]!Table1[[#This Row],[Actual_price]]&lt;=500,"200–500","&gt;500"))</f>
        <v>&gt;500</v>
      </c>
      <c r="H217" s="15">
        <v>0.59</v>
      </c>
      <c r="I217" s="3">
        <v>3.8</v>
      </c>
      <c r="J217" s="31">
        <v>110</v>
      </c>
      <c r="K217" s="31" t="str">
        <f t="shared" si="12"/>
        <v>High</v>
      </c>
      <c r="L217" s="31">
        <f>ROUND([1]!Table1[[#This Row],[Rating]],0)</f>
        <v>4</v>
      </c>
      <c r="M217" s="31">
        <f t="shared" si="13"/>
        <v>418</v>
      </c>
      <c r="N217" s="3" t="s">
        <v>14409</v>
      </c>
      <c r="O217" s="3" t="s">
        <v>1912</v>
      </c>
      <c r="P217" s="3">
        <f t="shared" si="14"/>
        <v>8</v>
      </c>
      <c r="Q217" s="3" t="s">
        <v>1913</v>
      </c>
      <c r="R217" s="3" t="s">
        <v>1914</v>
      </c>
      <c r="S217" s="3">
        <f t="shared" si="15"/>
        <v>8</v>
      </c>
      <c r="T217" s="3" t="s">
        <v>1915</v>
      </c>
      <c r="U217" s="3" t="s">
        <v>1916</v>
      </c>
      <c r="V217" s="3" t="s">
        <v>1917</v>
      </c>
      <c r="W217" s="13" t="s">
        <v>14410</v>
      </c>
    </row>
    <row r="218" spans="1:23">
      <c r="A218" s="10" t="s">
        <v>1919</v>
      </c>
      <c r="B218" s="14" t="s">
        <v>14411</v>
      </c>
      <c r="C218" s="7" t="s">
        <v>13888</v>
      </c>
      <c r="D218" s="1">
        <v>42999</v>
      </c>
      <c r="E218" s="1">
        <v>59999</v>
      </c>
      <c r="F218" s="1">
        <f>[1]!Table1[[#This Row],[Actual_price]]*[1]!Table1[[#This Row],[Rating_count]]</f>
        <v>405173247</v>
      </c>
      <c r="G218" s="11" t="str">
        <f>IF([1]!Table1[[#This Row],[Actual_price]]&lt;200,"&lt;200",IF([1]!Table1[[#This Row],[Actual_price]]&lt;=500,"200–500","&gt;500"))</f>
        <v>&gt;500</v>
      </c>
      <c r="H218" s="12">
        <v>0.28000000000000003</v>
      </c>
      <c r="I218" s="14">
        <v>4.0999999999999996</v>
      </c>
      <c r="J218" s="9">
        <v>6753</v>
      </c>
      <c r="K218" s="9" t="str">
        <f t="shared" si="12"/>
        <v>low</v>
      </c>
      <c r="L218" s="9">
        <f>ROUND([1]!Table1[[#This Row],[Rating]],0)</f>
        <v>4</v>
      </c>
      <c r="M218" s="9">
        <f t="shared" si="13"/>
        <v>27687.3</v>
      </c>
      <c r="N218" s="14" t="s">
        <v>14412</v>
      </c>
      <c r="O218" s="14" t="s">
        <v>1922</v>
      </c>
      <c r="P218" s="14">
        <f t="shared" si="14"/>
        <v>8</v>
      </c>
      <c r="Q218" s="14" t="s">
        <v>1923</v>
      </c>
      <c r="R218" s="14" t="s">
        <v>1924</v>
      </c>
      <c r="S218" s="14">
        <f t="shared" si="15"/>
        <v>8</v>
      </c>
      <c r="T218" s="14" t="s">
        <v>1925</v>
      </c>
      <c r="U218" s="14" t="s">
        <v>1926</v>
      </c>
      <c r="V218" s="14" t="s">
        <v>1927</v>
      </c>
      <c r="W218" s="5" t="s">
        <v>14413</v>
      </c>
    </row>
    <row r="219" spans="1:23">
      <c r="A219" s="2" t="s">
        <v>1929</v>
      </c>
      <c r="B219" s="3" t="s">
        <v>14414</v>
      </c>
      <c r="C219" s="3" t="s">
        <v>13888</v>
      </c>
      <c r="D219" s="4">
        <v>173</v>
      </c>
      <c r="E219" s="4">
        <v>999</v>
      </c>
      <c r="F219" s="4">
        <f>[1]!Table1[[#This Row],[Actual_price]]*[1]!Table1[[#This Row],[Rating_count]]</f>
        <v>1235763</v>
      </c>
      <c r="G219" s="6" t="str">
        <f>IF([1]!Table1[[#This Row],[Actual_price]]&lt;200,"&lt;200",IF([1]!Table1[[#This Row],[Actual_price]]&lt;=500,"200–500","&gt;500"))</f>
        <v>&gt;500</v>
      </c>
      <c r="H219" s="15">
        <v>0.83</v>
      </c>
      <c r="I219" s="3">
        <v>4.3</v>
      </c>
      <c r="J219" s="31">
        <v>1237</v>
      </c>
      <c r="K219" s="31" t="str">
        <f t="shared" si="12"/>
        <v>High</v>
      </c>
      <c r="L219" s="31">
        <f>ROUND([1]!Table1[[#This Row],[Rating]],0)</f>
        <v>4</v>
      </c>
      <c r="M219" s="31">
        <f t="shared" si="13"/>
        <v>5319.0999999999995</v>
      </c>
      <c r="N219" s="3" t="s">
        <v>14415</v>
      </c>
      <c r="O219" s="3" t="s">
        <v>1932</v>
      </c>
      <c r="P219" s="3">
        <f t="shared" si="14"/>
        <v>8</v>
      </c>
      <c r="Q219" s="3" t="s">
        <v>1933</v>
      </c>
      <c r="R219" s="3" t="s">
        <v>1934</v>
      </c>
      <c r="S219" s="3">
        <f t="shared" si="15"/>
        <v>8</v>
      </c>
      <c r="T219" s="3" t="s">
        <v>1935</v>
      </c>
      <c r="U219" s="3" t="s">
        <v>1936</v>
      </c>
      <c r="V219" s="3" t="s">
        <v>1937</v>
      </c>
      <c r="W219" s="13" t="s">
        <v>14416</v>
      </c>
    </row>
    <row r="220" spans="1:23">
      <c r="A220" s="10" t="s">
        <v>1939</v>
      </c>
      <c r="B220" s="14" t="s">
        <v>13110</v>
      </c>
      <c r="C220" s="14" t="s">
        <v>13888</v>
      </c>
      <c r="D220" s="1">
        <v>209</v>
      </c>
      <c r="E220" s="1">
        <v>600</v>
      </c>
      <c r="F220" s="1">
        <f>[1]!Table1[[#This Row],[Actual_price]]*[1]!Table1[[#This Row],[Rating_count]]</f>
        <v>11323200</v>
      </c>
      <c r="G220" s="11" t="str">
        <f>IF([1]!Table1[[#This Row],[Actual_price]]&lt;200,"&lt;200",IF([1]!Table1[[#This Row],[Actual_price]]&lt;=500,"200–500","&gt;500"))</f>
        <v>&gt;500</v>
      </c>
      <c r="H220" s="12">
        <v>0.65</v>
      </c>
      <c r="I220" s="14">
        <v>4.4000000000000004</v>
      </c>
      <c r="J220" s="9">
        <v>18872</v>
      </c>
      <c r="K220" s="9" t="str">
        <f t="shared" si="12"/>
        <v>High</v>
      </c>
      <c r="L220" s="9">
        <f>ROUND([1]!Table1[[#This Row],[Rating]],0)</f>
        <v>4</v>
      </c>
      <c r="M220" s="9">
        <f t="shared" si="13"/>
        <v>83036.800000000003</v>
      </c>
      <c r="N220" s="14" t="s">
        <v>14417</v>
      </c>
      <c r="O220" s="14" t="s">
        <v>1943</v>
      </c>
      <c r="P220" s="14">
        <f t="shared" si="14"/>
        <v>8</v>
      </c>
      <c r="Q220" s="14" t="s">
        <v>1944</v>
      </c>
      <c r="R220" s="14" t="s">
        <v>1945</v>
      </c>
      <c r="S220" s="14">
        <f t="shared" si="15"/>
        <v>8</v>
      </c>
      <c r="T220" s="14" t="s">
        <v>1946</v>
      </c>
      <c r="U220" s="14" t="s">
        <v>1947</v>
      </c>
      <c r="V220" s="14" t="s">
        <v>1948</v>
      </c>
      <c r="W220" s="5" t="s">
        <v>14418</v>
      </c>
    </row>
    <row r="221" spans="1:23">
      <c r="A221" s="2" t="s">
        <v>1950</v>
      </c>
      <c r="B221" s="3" t="s">
        <v>13191</v>
      </c>
      <c r="C221" s="3" t="s">
        <v>13858</v>
      </c>
      <c r="D221" s="4">
        <v>848.99</v>
      </c>
      <c r="E221" s="4">
        <v>1490</v>
      </c>
      <c r="F221" s="4">
        <f>[1]!Table1[[#This Row],[Actual_price]]*[1]!Table1[[#This Row],[Rating_count]]</f>
        <v>530440</v>
      </c>
      <c r="G221" s="6" t="str">
        <f>IF([1]!Table1[[#This Row],[Actual_price]]&lt;200,"&lt;200",IF([1]!Table1[[#This Row],[Actual_price]]&lt;=500,"200–500","&gt;500"))</f>
        <v>&gt;500</v>
      </c>
      <c r="H221" s="15">
        <v>0.43</v>
      </c>
      <c r="I221" s="3">
        <v>3.9</v>
      </c>
      <c r="J221" s="31">
        <v>356</v>
      </c>
      <c r="K221" s="31" t="str">
        <f t="shared" si="12"/>
        <v>low</v>
      </c>
      <c r="L221" s="31">
        <f>ROUND([1]!Table1[[#This Row],[Rating]],0)</f>
        <v>4</v>
      </c>
      <c r="M221" s="31">
        <f t="shared" si="13"/>
        <v>1388.3999999999999</v>
      </c>
      <c r="N221" s="3" t="s">
        <v>14419</v>
      </c>
      <c r="O221" s="3" t="s">
        <v>1953</v>
      </c>
      <c r="P221" s="3">
        <f t="shared" si="14"/>
        <v>8</v>
      </c>
      <c r="Q221" s="3" t="s">
        <v>1954</v>
      </c>
      <c r="R221" s="3" t="s">
        <v>1955</v>
      </c>
      <c r="S221" s="3">
        <f t="shared" si="15"/>
        <v>8</v>
      </c>
      <c r="T221" s="3" t="s">
        <v>1956</v>
      </c>
      <c r="U221" s="3" t="s">
        <v>1957</v>
      </c>
      <c r="V221" s="3" t="s">
        <v>1958</v>
      </c>
      <c r="W221" s="13" t="s">
        <v>14420</v>
      </c>
    </row>
    <row r="222" spans="1:23">
      <c r="A222" s="10" t="s">
        <v>1960</v>
      </c>
      <c r="B222" s="14" t="s">
        <v>13075</v>
      </c>
      <c r="C222" s="14" t="s">
        <v>13858</v>
      </c>
      <c r="D222" s="1">
        <v>649</v>
      </c>
      <c r="E222" s="1">
        <v>1999</v>
      </c>
      <c r="F222" s="1">
        <f>[1]!Table1[[#This Row],[Actual_price]]*[1]!Table1[[#This Row],[Rating_count]]</f>
        <v>48513731</v>
      </c>
      <c r="G222" s="11" t="str">
        <f>IF([1]!Table1[[#This Row],[Actual_price]]&lt;200,"&lt;200",IF([1]!Table1[[#This Row],[Actual_price]]&lt;=500,"200–500","&gt;500"))</f>
        <v>&gt;500</v>
      </c>
      <c r="H222" s="12">
        <v>0.68</v>
      </c>
      <c r="I222" s="14">
        <v>4.2</v>
      </c>
      <c r="J222" s="9">
        <v>24269</v>
      </c>
      <c r="K222" s="9" t="str">
        <f t="shared" si="12"/>
        <v>High</v>
      </c>
      <c r="L222" s="9">
        <f>ROUND([1]!Table1[[#This Row],[Rating]],0)</f>
        <v>4</v>
      </c>
      <c r="M222" s="9">
        <f t="shared" si="13"/>
        <v>101929.8</v>
      </c>
      <c r="N222" s="14" t="s">
        <v>14421</v>
      </c>
      <c r="O222" s="14" t="s">
        <v>20</v>
      </c>
      <c r="P222" s="14">
        <f t="shared" si="14"/>
        <v>8</v>
      </c>
      <c r="Q222" s="14" t="s">
        <v>21</v>
      </c>
      <c r="R222" s="14" t="s">
        <v>22</v>
      </c>
      <c r="S222" s="14">
        <f t="shared" si="15"/>
        <v>8</v>
      </c>
      <c r="T222" s="14" t="s">
        <v>23</v>
      </c>
      <c r="U222" s="14" t="s">
        <v>832</v>
      </c>
      <c r="V222" s="14" t="s">
        <v>1963</v>
      </c>
      <c r="W222" s="5" t="s">
        <v>14422</v>
      </c>
    </row>
    <row r="223" spans="1:23">
      <c r="A223" s="2" t="s">
        <v>1965</v>
      </c>
      <c r="B223" s="3" t="s">
        <v>13210</v>
      </c>
      <c r="C223" s="3" t="s">
        <v>13888</v>
      </c>
      <c r="D223" s="4">
        <v>299</v>
      </c>
      <c r="E223" s="4">
        <v>899</v>
      </c>
      <c r="F223" s="4">
        <f>[1]!Table1[[#This Row],[Actual_price]]*[1]!Table1[[#This Row],[Rating_count]]</f>
        <v>382075</v>
      </c>
      <c r="G223" s="6" t="str">
        <f>IF([1]!Table1[[#This Row],[Actual_price]]&lt;200,"&lt;200",IF([1]!Table1[[#This Row],[Actual_price]]&lt;=500,"200–500","&gt;500"))</f>
        <v>&gt;500</v>
      </c>
      <c r="H223" s="15">
        <v>0.67</v>
      </c>
      <c r="I223" s="3">
        <v>3.8</v>
      </c>
      <c r="J223" s="31">
        <v>425</v>
      </c>
      <c r="K223" s="31" t="str">
        <f t="shared" si="12"/>
        <v>High</v>
      </c>
      <c r="L223" s="31">
        <f>ROUND([1]!Table1[[#This Row],[Rating]],0)</f>
        <v>4</v>
      </c>
      <c r="M223" s="31">
        <f t="shared" si="13"/>
        <v>1615</v>
      </c>
      <c r="N223" s="3" t="s">
        <v>14423</v>
      </c>
      <c r="O223" s="3" t="s">
        <v>1968</v>
      </c>
      <c r="P223" s="3">
        <f t="shared" si="14"/>
        <v>8</v>
      </c>
      <c r="Q223" s="3" t="s">
        <v>1969</v>
      </c>
      <c r="R223" s="3" t="s">
        <v>1970</v>
      </c>
      <c r="S223" s="3">
        <f t="shared" si="15"/>
        <v>8</v>
      </c>
      <c r="T223" s="3" t="s">
        <v>1971</v>
      </c>
      <c r="U223" s="3" t="s">
        <v>1972</v>
      </c>
      <c r="V223" s="3" t="s">
        <v>1973</v>
      </c>
      <c r="W223" s="13" t="s">
        <v>14424</v>
      </c>
    </row>
    <row r="224" spans="1:23">
      <c r="A224" s="10" t="s">
        <v>1975</v>
      </c>
      <c r="B224" s="14" t="s">
        <v>13211</v>
      </c>
      <c r="C224" s="14" t="s">
        <v>13888</v>
      </c>
      <c r="D224" s="1">
        <v>399</v>
      </c>
      <c r="E224" s="1">
        <v>799</v>
      </c>
      <c r="F224" s="1">
        <f>[1]!Table1[[#This Row],[Actual_price]]*[1]!Table1[[#This Row],[Rating_count]]</f>
        <v>927639</v>
      </c>
      <c r="G224" s="11" t="str">
        <f>IF([1]!Table1[[#This Row],[Actual_price]]&lt;200,"&lt;200",IF([1]!Table1[[#This Row],[Actual_price]]&lt;=500,"200–500","&gt;500"))</f>
        <v>&gt;500</v>
      </c>
      <c r="H224" s="12">
        <v>0.5</v>
      </c>
      <c r="I224" s="14">
        <v>4.0999999999999996</v>
      </c>
      <c r="J224" s="9">
        <v>1161</v>
      </c>
      <c r="K224" s="9" t="str">
        <f t="shared" si="12"/>
        <v>High</v>
      </c>
      <c r="L224" s="9">
        <f>ROUND([1]!Table1[[#This Row],[Rating]],0)</f>
        <v>4</v>
      </c>
      <c r="M224" s="9">
        <f t="shared" si="13"/>
        <v>4760.0999999999995</v>
      </c>
      <c r="N224" s="14" t="s">
        <v>14425</v>
      </c>
      <c r="O224" s="14" t="s">
        <v>1978</v>
      </c>
      <c r="P224" s="14">
        <f t="shared" si="14"/>
        <v>8</v>
      </c>
      <c r="Q224" s="14" t="s">
        <v>1979</v>
      </c>
      <c r="R224" s="14" t="s">
        <v>1980</v>
      </c>
      <c r="S224" s="14">
        <f t="shared" si="15"/>
        <v>8</v>
      </c>
      <c r="T224" s="14" t="s">
        <v>1981</v>
      </c>
      <c r="U224" s="14" t="s">
        <v>1982</v>
      </c>
      <c r="V224" s="14" t="s">
        <v>1983</v>
      </c>
      <c r="W224" s="5" t="s">
        <v>14426</v>
      </c>
    </row>
    <row r="225" spans="1:23">
      <c r="A225" s="2" t="s">
        <v>1985</v>
      </c>
      <c r="B225" s="3" t="s">
        <v>13079</v>
      </c>
      <c r="C225" s="3" t="s">
        <v>13858</v>
      </c>
      <c r="D225" s="4">
        <v>249</v>
      </c>
      <c r="E225" s="4">
        <v>499</v>
      </c>
      <c r="F225" s="4">
        <f>[1]!Table1[[#This Row],[Actual_price]]*[1]!Table1[[#This Row],[Rating_count]]</f>
        <v>752492</v>
      </c>
      <c r="G225" s="6" t="str">
        <f>IF([1]!Table1[[#This Row],[Actual_price]]&lt;200,"&lt;200",IF([1]!Table1[[#This Row],[Actual_price]]&lt;=500,"200–500","&gt;500"))</f>
        <v>200–500</v>
      </c>
      <c r="H225" s="15">
        <v>0.5</v>
      </c>
      <c r="I225" s="3">
        <v>4.0999999999999996</v>
      </c>
      <c r="J225" s="31">
        <v>1508</v>
      </c>
      <c r="K225" s="31" t="str">
        <f t="shared" si="12"/>
        <v>High</v>
      </c>
      <c r="L225" s="31">
        <f>ROUND([1]!Table1[[#This Row],[Rating]],0)</f>
        <v>4</v>
      </c>
      <c r="M225" s="31">
        <f t="shared" si="13"/>
        <v>6182.7999999999993</v>
      </c>
      <c r="N225" s="3" t="s">
        <v>14427</v>
      </c>
      <c r="O225" s="3" t="s">
        <v>1988</v>
      </c>
      <c r="P225" s="3">
        <f t="shared" si="14"/>
        <v>8</v>
      </c>
      <c r="Q225" s="3" t="s">
        <v>1989</v>
      </c>
      <c r="R225" s="3" t="s">
        <v>1990</v>
      </c>
      <c r="S225" s="3">
        <f t="shared" si="15"/>
        <v>8</v>
      </c>
      <c r="T225" s="3" t="s">
        <v>1991</v>
      </c>
      <c r="U225" s="3" t="s">
        <v>1992</v>
      </c>
      <c r="V225" s="3" t="s">
        <v>1993</v>
      </c>
      <c r="W225" s="13" t="s">
        <v>14428</v>
      </c>
    </row>
    <row r="226" spans="1:23">
      <c r="A226" s="10" t="s">
        <v>1995</v>
      </c>
      <c r="B226" s="14" t="s">
        <v>13212</v>
      </c>
      <c r="C226" s="7" t="s">
        <v>13888</v>
      </c>
      <c r="D226" s="1">
        <v>1249</v>
      </c>
      <c r="E226" s="1">
        <v>2299</v>
      </c>
      <c r="F226" s="1">
        <f>[1]!Table1[[#This Row],[Actual_price]]*[1]!Table1[[#This Row],[Rating_count]]</f>
        <v>17555164</v>
      </c>
      <c r="G226" s="11" t="str">
        <f>IF([1]!Table1[[#This Row],[Actual_price]]&lt;200,"&lt;200",IF([1]!Table1[[#This Row],[Actual_price]]&lt;=500,"200–500","&gt;500"))</f>
        <v>&gt;500</v>
      </c>
      <c r="H226" s="12">
        <v>0.46</v>
      </c>
      <c r="I226" s="14">
        <v>4.3</v>
      </c>
      <c r="J226" s="9">
        <v>7636</v>
      </c>
      <c r="K226" s="9" t="str">
        <f t="shared" si="12"/>
        <v>low</v>
      </c>
      <c r="L226" s="9">
        <f>ROUND([1]!Table1[[#This Row],[Rating]],0)</f>
        <v>4</v>
      </c>
      <c r="M226" s="9">
        <f t="shared" si="13"/>
        <v>32834.799999999996</v>
      </c>
      <c r="N226" s="14" t="s">
        <v>14429</v>
      </c>
      <c r="O226" s="14" t="s">
        <v>1999</v>
      </c>
      <c r="P226" s="14">
        <f t="shared" si="14"/>
        <v>8</v>
      </c>
      <c r="Q226" s="14" t="s">
        <v>2000</v>
      </c>
      <c r="R226" s="14" t="s">
        <v>2001</v>
      </c>
      <c r="S226" s="14">
        <f t="shared" si="15"/>
        <v>8</v>
      </c>
      <c r="T226" s="14" t="s">
        <v>2002</v>
      </c>
      <c r="U226" s="14" t="s">
        <v>14430</v>
      </c>
      <c r="V226" s="14" t="s">
        <v>2004</v>
      </c>
      <c r="W226" s="5" t="s">
        <v>14431</v>
      </c>
    </row>
    <row r="227" spans="1:23">
      <c r="A227" s="2" t="s">
        <v>2006</v>
      </c>
      <c r="B227" s="3" t="s">
        <v>13213</v>
      </c>
      <c r="C227" s="3" t="s">
        <v>13888</v>
      </c>
      <c r="D227" s="4">
        <v>213</v>
      </c>
      <c r="E227" s="4">
        <v>499</v>
      </c>
      <c r="F227" s="4">
        <f>[1]!Table1[[#This Row],[Actual_price]]*[1]!Table1[[#This Row],[Rating_count]]</f>
        <v>122754</v>
      </c>
      <c r="G227" s="6" t="str">
        <f>IF([1]!Table1[[#This Row],[Actual_price]]&lt;200,"&lt;200",IF([1]!Table1[[#This Row],[Actual_price]]&lt;=500,"200–500","&gt;500"))</f>
        <v>200–500</v>
      </c>
      <c r="H227" s="15">
        <v>0.56999999999999995</v>
      </c>
      <c r="I227" s="3">
        <v>3.7</v>
      </c>
      <c r="J227" s="31">
        <v>246</v>
      </c>
      <c r="K227" s="31" t="str">
        <f t="shared" si="12"/>
        <v>High</v>
      </c>
      <c r="L227" s="31">
        <f>ROUND([1]!Table1[[#This Row],[Rating]],0)</f>
        <v>4</v>
      </c>
      <c r="M227" s="31">
        <f t="shared" si="13"/>
        <v>910.2</v>
      </c>
      <c r="N227" s="3" t="s">
        <v>14432</v>
      </c>
      <c r="O227" s="3" t="s">
        <v>2009</v>
      </c>
      <c r="P227" s="3">
        <f t="shared" si="14"/>
        <v>8</v>
      </c>
      <c r="Q227" s="3" t="s">
        <v>2010</v>
      </c>
      <c r="R227" s="3" t="s">
        <v>2011</v>
      </c>
      <c r="S227" s="3">
        <f t="shared" si="15"/>
        <v>8</v>
      </c>
      <c r="T227" s="3" t="s">
        <v>2012</v>
      </c>
      <c r="U227" s="3" t="s">
        <v>2013</v>
      </c>
      <c r="V227" s="3" t="s">
        <v>2014</v>
      </c>
      <c r="W227" s="13" t="s">
        <v>14433</v>
      </c>
    </row>
    <row r="228" spans="1:23">
      <c r="A228" s="10" t="s">
        <v>2016</v>
      </c>
      <c r="B228" s="14" t="s">
        <v>14434</v>
      </c>
      <c r="C228" s="14" t="s">
        <v>13888</v>
      </c>
      <c r="D228" s="1">
        <v>209</v>
      </c>
      <c r="E228" s="1">
        <v>499</v>
      </c>
      <c r="F228" s="1">
        <f>[1]!Table1[[#This Row],[Actual_price]]*[1]!Table1[[#This Row],[Rating_count]]</f>
        <v>239021</v>
      </c>
      <c r="G228" s="11" t="str">
        <f>IF([1]!Table1[[#This Row],[Actual_price]]&lt;200,"&lt;200",IF([1]!Table1[[#This Row],[Actual_price]]&lt;=500,"200–500","&gt;500"))</f>
        <v>200–500</v>
      </c>
      <c r="H228" s="12">
        <v>0.57999999999999996</v>
      </c>
      <c r="I228" s="14">
        <v>4</v>
      </c>
      <c r="J228" s="9">
        <v>479</v>
      </c>
      <c r="K228" s="9" t="str">
        <f t="shared" si="12"/>
        <v>High</v>
      </c>
      <c r="L228" s="9">
        <f>ROUND([1]!Table1[[#This Row],[Rating]],0)</f>
        <v>4</v>
      </c>
      <c r="M228" s="9">
        <f t="shared" si="13"/>
        <v>1916</v>
      </c>
      <c r="N228" s="14" t="s">
        <v>14435</v>
      </c>
      <c r="O228" s="14" t="s">
        <v>2019</v>
      </c>
      <c r="P228" s="14">
        <f t="shared" si="14"/>
        <v>8</v>
      </c>
      <c r="Q228" s="14" t="s">
        <v>2020</v>
      </c>
      <c r="R228" s="14" t="s">
        <v>2021</v>
      </c>
      <c r="S228" s="14">
        <f t="shared" si="15"/>
        <v>8</v>
      </c>
      <c r="T228" s="14" t="s">
        <v>2022</v>
      </c>
      <c r="U228" s="14" t="s">
        <v>2023</v>
      </c>
      <c r="V228" s="14" t="s">
        <v>2024</v>
      </c>
      <c r="W228" s="5" t="s">
        <v>14436</v>
      </c>
    </row>
    <row r="229" spans="1:23">
      <c r="A229" s="2" t="s">
        <v>2026</v>
      </c>
      <c r="B229" s="3" t="s">
        <v>14437</v>
      </c>
      <c r="C229" s="3" t="s">
        <v>13888</v>
      </c>
      <c r="D229" s="4">
        <v>598</v>
      </c>
      <c r="E229" s="4">
        <v>4999</v>
      </c>
      <c r="F229" s="4">
        <f>[1]!Table1[[#This Row],[Actual_price]]*[1]!Table1[[#This Row],[Rating_count]]</f>
        <v>4549090</v>
      </c>
      <c r="G229" s="6" t="str">
        <f>IF([1]!Table1[[#This Row],[Actual_price]]&lt;200,"&lt;200",IF([1]!Table1[[#This Row],[Actual_price]]&lt;=500,"200–500","&gt;500"))</f>
        <v>&gt;500</v>
      </c>
      <c r="H229" s="15">
        <v>0.88</v>
      </c>
      <c r="I229" s="3">
        <v>4.2</v>
      </c>
      <c r="J229" s="31">
        <v>910</v>
      </c>
      <c r="K229" s="31" t="str">
        <f t="shared" si="12"/>
        <v>High</v>
      </c>
      <c r="L229" s="31">
        <f>ROUND([1]!Table1[[#This Row],[Rating]],0)</f>
        <v>4</v>
      </c>
      <c r="M229" s="31">
        <f t="shared" si="13"/>
        <v>3822</v>
      </c>
      <c r="N229" s="3" t="s">
        <v>14438</v>
      </c>
      <c r="O229" s="3" t="s">
        <v>2029</v>
      </c>
      <c r="P229" s="3">
        <f t="shared" si="14"/>
        <v>8</v>
      </c>
      <c r="Q229" s="3" t="s">
        <v>2030</v>
      </c>
      <c r="R229" s="3" t="s">
        <v>2031</v>
      </c>
      <c r="S229" s="3">
        <f t="shared" si="15"/>
        <v>8</v>
      </c>
      <c r="T229" s="3" t="s">
        <v>2032</v>
      </c>
      <c r="U229" s="3" t="s">
        <v>2033</v>
      </c>
      <c r="V229" s="3" t="s">
        <v>2034</v>
      </c>
      <c r="W229" s="13" t="s">
        <v>14439</v>
      </c>
    </row>
    <row r="230" spans="1:23">
      <c r="A230" s="10" t="s">
        <v>2036</v>
      </c>
      <c r="B230" s="14" t="s">
        <v>13191</v>
      </c>
      <c r="C230" s="14" t="s">
        <v>13858</v>
      </c>
      <c r="D230" s="1">
        <v>799</v>
      </c>
      <c r="E230" s="1">
        <v>1749</v>
      </c>
      <c r="F230" s="1">
        <f>[1]!Table1[[#This Row],[Actual_price]]*[1]!Table1[[#This Row],[Rating_count]]</f>
        <v>9839874</v>
      </c>
      <c r="G230" s="11" t="str">
        <f>IF([1]!Table1[[#This Row],[Actual_price]]&lt;200,"&lt;200",IF([1]!Table1[[#This Row],[Actual_price]]&lt;=500,"200–500","&gt;500"))</f>
        <v>&gt;500</v>
      </c>
      <c r="H230" s="12">
        <v>0.54</v>
      </c>
      <c r="I230" s="14">
        <v>4.0999999999999996</v>
      </c>
      <c r="J230" s="9">
        <v>5626</v>
      </c>
      <c r="K230" s="9" t="str">
        <f t="shared" si="12"/>
        <v>High</v>
      </c>
      <c r="L230" s="9">
        <f>ROUND([1]!Table1[[#This Row],[Rating]],0)</f>
        <v>4</v>
      </c>
      <c r="M230" s="9">
        <f t="shared" si="13"/>
        <v>23066.6</v>
      </c>
      <c r="N230" s="14" t="s">
        <v>14440</v>
      </c>
      <c r="O230" s="14" t="s">
        <v>2039</v>
      </c>
      <c r="P230" s="14">
        <f t="shared" si="14"/>
        <v>8</v>
      </c>
      <c r="Q230" s="14" t="s">
        <v>2040</v>
      </c>
      <c r="R230" s="14" t="s">
        <v>2041</v>
      </c>
      <c r="S230" s="14">
        <f t="shared" si="15"/>
        <v>8</v>
      </c>
      <c r="T230" s="14" t="s">
        <v>14441</v>
      </c>
      <c r="U230" s="14" t="s">
        <v>2043</v>
      </c>
      <c r="V230" s="14" t="s">
        <v>2044</v>
      </c>
      <c r="W230" s="5" t="s">
        <v>14442</v>
      </c>
    </row>
    <row r="231" spans="1:23">
      <c r="A231" s="2" t="s">
        <v>2046</v>
      </c>
      <c r="B231" s="3" t="s">
        <v>13216</v>
      </c>
      <c r="C231" s="3" t="s">
        <v>13858</v>
      </c>
      <c r="D231" s="4">
        <v>159</v>
      </c>
      <c r="E231" s="4">
        <v>595</v>
      </c>
      <c r="F231" s="4">
        <f>[1]!Table1[[#This Row],[Actual_price]]*[1]!Table1[[#This Row],[Rating_count]]</f>
        <v>8439480</v>
      </c>
      <c r="G231" s="6" t="str">
        <f>IF([1]!Table1[[#This Row],[Actual_price]]&lt;200,"&lt;200",IF([1]!Table1[[#This Row],[Actual_price]]&lt;=500,"200–500","&gt;500"))</f>
        <v>&gt;500</v>
      </c>
      <c r="H231" s="15">
        <v>0.73</v>
      </c>
      <c r="I231" s="3">
        <v>4.3</v>
      </c>
      <c r="J231" s="31">
        <v>14184</v>
      </c>
      <c r="K231" s="31" t="str">
        <f t="shared" si="12"/>
        <v>High</v>
      </c>
      <c r="L231" s="31">
        <f>ROUND([1]!Table1[[#This Row],[Rating]],0)</f>
        <v>4</v>
      </c>
      <c r="M231" s="31">
        <f t="shared" si="13"/>
        <v>60991.199999999997</v>
      </c>
      <c r="N231" s="3" t="s">
        <v>14443</v>
      </c>
      <c r="O231" s="3" t="s">
        <v>2049</v>
      </c>
      <c r="P231" s="3">
        <f t="shared" si="14"/>
        <v>8</v>
      </c>
      <c r="Q231" s="3" t="s">
        <v>2050</v>
      </c>
      <c r="R231" s="3" t="s">
        <v>2051</v>
      </c>
      <c r="S231" s="3">
        <f t="shared" si="15"/>
        <v>8</v>
      </c>
      <c r="T231" s="3" t="s">
        <v>2052</v>
      </c>
      <c r="U231" s="3" t="s">
        <v>14444</v>
      </c>
      <c r="V231" s="3" t="s">
        <v>2054</v>
      </c>
      <c r="W231" s="13" t="s">
        <v>14445</v>
      </c>
    </row>
    <row r="232" spans="1:23">
      <c r="A232" s="10" t="s">
        <v>2056</v>
      </c>
      <c r="B232" s="14" t="s">
        <v>14446</v>
      </c>
      <c r="C232" s="14" t="s">
        <v>13858</v>
      </c>
      <c r="D232" s="1">
        <v>499</v>
      </c>
      <c r="E232" s="1">
        <v>1100</v>
      </c>
      <c r="F232" s="1">
        <f>[1]!Table1[[#This Row],[Actual_price]]*[1]!Table1[[#This Row],[Rating_count]]</f>
        <v>27694700</v>
      </c>
      <c r="G232" s="11" t="str">
        <f>IF([1]!Table1[[#This Row],[Actual_price]]&lt;200,"&lt;200",IF([1]!Table1[[#This Row],[Actual_price]]&lt;=500,"200–500","&gt;500"))</f>
        <v>&gt;500</v>
      </c>
      <c r="H232" s="12">
        <v>0.55000000000000004</v>
      </c>
      <c r="I232" s="14">
        <v>4.4000000000000004</v>
      </c>
      <c r="J232" s="9">
        <v>25177</v>
      </c>
      <c r="K232" s="9" t="str">
        <f t="shared" si="12"/>
        <v>High</v>
      </c>
      <c r="L232" s="9">
        <f>ROUND([1]!Table1[[#This Row],[Rating]],0)</f>
        <v>4</v>
      </c>
      <c r="M232" s="9">
        <f t="shared" si="13"/>
        <v>110778.8</v>
      </c>
      <c r="N232" s="14" t="s">
        <v>14447</v>
      </c>
      <c r="O232" s="14" t="s">
        <v>2060</v>
      </c>
      <c r="P232" s="14">
        <f t="shared" si="14"/>
        <v>8</v>
      </c>
      <c r="Q232" s="14" t="s">
        <v>2061</v>
      </c>
      <c r="R232" s="14" t="s">
        <v>2062</v>
      </c>
      <c r="S232" s="14">
        <f t="shared" si="15"/>
        <v>8</v>
      </c>
      <c r="T232" s="14" t="s">
        <v>2063</v>
      </c>
      <c r="U232" s="14" t="s">
        <v>14448</v>
      </c>
      <c r="V232" s="14" t="s">
        <v>2065</v>
      </c>
      <c r="W232" s="5" t="s">
        <v>14449</v>
      </c>
    </row>
    <row r="233" spans="1:23">
      <c r="A233" s="2" t="s">
        <v>2067</v>
      </c>
      <c r="B233" s="3" t="s">
        <v>14369</v>
      </c>
      <c r="C233" s="28" t="s">
        <v>13888</v>
      </c>
      <c r="D233" s="4">
        <v>31999</v>
      </c>
      <c r="E233" s="4">
        <v>49999</v>
      </c>
      <c r="F233" s="4">
        <f>[1]!Table1[[#This Row],[Actual_price]]*[1]!Table1[[#This Row],[Rating_count]]</f>
        <v>1062578748</v>
      </c>
      <c r="G233" s="6" t="str">
        <f>IF([1]!Table1[[#This Row],[Actual_price]]&lt;200,"&lt;200",IF([1]!Table1[[#This Row],[Actual_price]]&lt;=500,"200–500","&gt;500"))</f>
        <v>&gt;500</v>
      </c>
      <c r="H233" s="15">
        <v>0.36</v>
      </c>
      <c r="I233" s="3">
        <v>4.3</v>
      </c>
      <c r="J233" s="31">
        <v>21252</v>
      </c>
      <c r="K233" s="31" t="str">
        <f t="shared" si="12"/>
        <v>low</v>
      </c>
      <c r="L233" s="31">
        <f>ROUND([1]!Table1[[#This Row],[Rating]],0)</f>
        <v>4</v>
      </c>
      <c r="M233" s="31">
        <f t="shared" si="13"/>
        <v>91383.599999999991</v>
      </c>
      <c r="N233" s="3" t="s">
        <v>14450</v>
      </c>
      <c r="O233" s="3" t="s">
        <v>2070</v>
      </c>
      <c r="P233" s="3">
        <f t="shared" si="14"/>
        <v>8</v>
      </c>
      <c r="Q233" s="3" t="s">
        <v>2071</v>
      </c>
      <c r="R233" s="3" t="s">
        <v>2072</v>
      </c>
      <c r="S233" s="3">
        <f t="shared" si="15"/>
        <v>8</v>
      </c>
      <c r="T233" s="3" t="s">
        <v>14451</v>
      </c>
      <c r="U233" s="3" t="s">
        <v>2074</v>
      </c>
      <c r="V233" s="3" t="s">
        <v>2075</v>
      </c>
      <c r="W233" s="13" t="s">
        <v>14452</v>
      </c>
    </row>
    <row r="234" spans="1:23">
      <c r="A234" s="10" t="s">
        <v>2077</v>
      </c>
      <c r="B234" s="14" t="s">
        <v>13218</v>
      </c>
      <c r="C234" s="7" t="s">
        <v>13888</v>
      </c>
      <c r="D234" s="1">
        <v>32990</v>
      </c>
      <c r="E234" s="1">
        <v>56790</v>
      </c>
      <c r="F234" s="1">
        <f>[1]!Table1[[#This Row],[Actual_price]]*[1]!Table1[[#This Row],[Rating_count]]</f>
        <v>32199930</v>
      </c>
      <c r="G234" s="11" t="str">
        <f>IF([1]!Table1[[#This Row],[Actual_price]]&lt;200,"&lt;200",IF([1]!Table1[[#This Row],[Actual_price]]&lt;=500,"200–500","&gt;500"))</f>
        <v>&gt;500</v>
      </c>
      <c r="H234" s="12">
        <v>0.42</v>
      </c>
      <c r="I234" s="14">
        <v>4.3</v>
      </c>
      <c r="J234" s="9">
        <v>567</v>
      </c>
      <c r="K234" s="9" t="str">
        <f t="shared" si="12"/>
        <v>low</v>
      </c>
      <c r="L234" s="9">
        <f>ROUND([1]!Table1[[#This Row],[Rating]],0)</f>
        <v>4</v>
      </c>
      <c r="M234" s="9">
        <f t="shared" si="13"/>
        <v>2438.1</v>
      </c>
      <c r="N234" s="14" t="s">
        <v>14453</v>
      </c>
      <c r="O234" s="14" t="s">
        <v>2080</v>
      </c>
      <c r="P234" s="14">
        <f t="shared" si="14"/>
        <v>8</v>
      </c>
      <c r="Q234" s="14" t="s">
        <v>2081</v>
      </c>
      <c r="R234" s="14" t="s">
        <v>2082</v>
      </c>
      <c r="S234" s="14">
        <f t="shared" si="15"/>
        <v>8</v>
      </c>
      <c r="T234" s="14" t="s">
        <v>2083</v>
      </c>
      <c r="U234" s="14" t="s">
        <v>2084</v>
      </c>
      <c r="V234" s="14" t="s">
        <v>2085</v>
      </c>
      <c r="W234" s="5" t="s">
        <v>14454</v>
      </c>
    </row>
    <row r="235" spans="1:23">
      <c r="A235" s="2" t="s">
        <v>2087</v>
      </c>
      <c r="B235" s="3" t="s">
        <v>14455</v>
      </c>
      <c r="C235" s="3" t="s">
        <v>13888</v>
      </c>
      <c r="D235" s="4">
        <v>299</v>
      </c>
      <c r="E235" s="4">
        <v>1199</v>
      </c>
      <c r="F235" s="4">
        <f>[1]!Table1[[#This Row],[Actual_price]]*[1]!Table1[[#This Row],[Rating_count]]</f>
        <v>558734</v>
      </c>
      <c r="G235" s="6" t="str">
        <f>IF([1]!Table1[[#This Row],[Actual_price]]&lt;200,"&lt;200",IF([1]!Table1[[#This Row],[Actual_price]]&lt;=500,"200–500","&gt;500"))</f>
        <v>&gt;500</v>
      </c>
      <c r="H235" s="15">
        <v>0.75</v>
      </c>
      <c r="I235" s="3">
        <v>3.5</v>
      </c>
      <c r="J235" s="31">
        <v>466</v>
      </c>
      <c r="K235" s="31" t="str">
        <f t="shared" si="12"/>
        <v>High</v>
      </c>
      <c r="L235" s="31">
        <f>ROUND([1]!Table1[[#This Row],[Rating]],0)</f>
        <v>4</v>
      </c>
      <c r="M235" s="31">
        <f t="shared" si="13"/>
        <v>1631</v>
      </c>
      <c r="N235" s="3" t="s">
        <v>14456</v>
      </c>
      <c r="O235" s="3" t="s">
        <v>2090</v>
      </c>
      <c r="P235" s="3">
        <f t="shared" si="14"/>
        <v>8</v>
      </c>
      <c r="Q235" s="3" t="s">
        <v>2091</v>
      </c>
      <c r="R235" s="3" t="s">
        <v>2092</v>
      </c>
      <c r="S235" s="3">
        <f t="shared" si="15"/>
        <v>8</v>
      </c>
      <c r="T235" s="3" t="s">
        <v>2093</v>
      </c>
      <c r="U235" s="3" t="s">
        <v>2094</v>
      </c>
      <c r="V235" s="3" t="s">
        <v>2095</v>
      </c>
      <c r="W235" s="13" t="s">
        <v>14457</v>
      </c>
    </row>
    <row r="236" spans="1:23">
      <c r="A236" s="10" t="s">
        <v>2097</v>
      </c>
      <c r="B236" s="14" t="s">
        <v>14363</v>
      </c>
      <c r="C236" s="14" t="s">
        <v>13858</v>
      </c>
      <c r="D236" s="1">
        <v>128.31</v>
      </c>
      <c r="E236" s="1">
        <v>549</v>
      </c>
      <c r="F236" s="1">
        <f>[1]!Table1[[#This Row],[Actual_price]]*[1]!Table1[[#This Row],[Rating_count]]</f>
        <v>33489</v>
      </c>
      <c r="G236" s="11" t="str">
        <f>IF([1]!Table1[[#This Row],[Actual_price]]&lt;200,"&lt;200",IF([1]!Table1[[#This Row],[Actual_price]]&lt;=500,"200–500","&gt;500"))</f>
        <v>&gt;500</v>
      </c>
      <c r="H236" s="12">
        <v>0.77</v>
      </c>
      <c r="I236" s="14">
        <v>3.9</v>
      </c>
      <c r="J236" s="9">
        <v>61</v>
      </c>
      <c r="K236" s="9" t="str">
        <f t="shared" si="12"/>
        <v>High</v>
      </c>
      <c r="L236" s="9">
        <f>ROUND([1]!Table1[[#This Row],[Rating]],0)</f>
        <v>4</v>
      </c>
      <c r="M236" s="9">
        <f t="shared" si="13"/>
        <v>237.9</v>
      </c>
      <c r="N236" s="14" t="s">
        <v>14364</v>
      </c>
      <c r="O236" s="14" t="s">
        <v>1728</v>
      </c>
      <c r="P236" s="14">
        <f t="shared" si="14"/>
        <v>8</v>
      </c>
      <c r="Q236" s="14" t="s">
        <v>1729</v>
      </c>
      <c r="R236" s="14" t="s">
        <v>1730</v>
      </c>
      <c r="S236" s="14">
        <f t="shared" si="15"/>
        <v>8</v>
      </c>
      <c r="T236" s="14" t="s">
        <v>1731</v>
      </c>
      <c r="U236" s="14" t="s">
        <v>1732</v>
      </c>
      <c r="V236" s="14" t="s">
        <v>2099</v>
      </c>
      <c r="W236" s="5" t="s">
        <v>14458</v>
      </c>
    </row>
    <row r="237" spans="1:23">
      <c r="A237" s="2" t="s">
        <v>2101</v>
      </c>
      <c r="B237" s="3" t="s">
        <v>13182</v>
      </c>
      <c r="C237" s="3" t="s">
        <v>13858</v>
      </c>
      <c r="D237" s="4">
        <v>599</v>
      </c>
      <c r="E237" s="4">
        <v>849</v>
      </c>
      <c r="F237" s="4">
        <f>[1]!Table1[[#This Row],[Actual_price]]*[1]!Table1[[#This Row],[Rating_count]]</f>
        <v>402426</v>
      </c>
      <c r="G237" s="6" t="str">
        <f>IF([1]!Table1[[#This Row],[Actual_price]]&lt;200,"&lt;200",IF([1]!Table1[[#This Row],[Actual_price]]&lt;=500,"200–500","&gt;500"))</f>
        <v>&gt;500</v>
      </c>
      <c r="H237" s="15">
        <v>0.28999999999999998</v>
      </c>
      <c r="I237" s="3">
        <v>4.5</v>
      </c>
      <c r="J237" s="31">
        <v>474</v>
      </c>
      <c r="K237" s="31" t="str">
        <f t="shared" si="12"/>
        <v>low</v>
      </c>
      <c r="L237" s="31">
        <f>ROUND([1]!Table1[[#This Row],[Rating]],0)</f>
        <v>5</v>
      </c>
      <c r="M237" s="31">
        <f t="shared" si="13"/>
        <v>2133</v>
      </c>
      <c r="N237" s="3" t="s">
        <v>14288</v>
      </c>
      <c r="O237" s="3" t="s">
        <v>2103</v>
      </c>
      <c r="P237" s="3">
        <f t="shared" si="14"/>
        <v>8</v>
      </c>
      <c r="Q237" s="3" t="s">
        <v>2104</v>
      </c>
      <c r="R237" s="3" t="s">
        <v>2105</v>
      </c>
      <c r="S237" s="3">
        <f t="shared" si="15"/>
        <v>8</v>
      </c>
      <c r="T237" s="3" t="s">
        <v>2106</v>
      </c>
      <c r="U237" s="3" t="s">
        <v>2107</v>
      </c>
      <c r="V237" s="3" t="s">
        <v>2108</v>
      </c>
      <c r="W237" s="13" t="s">
        <v>14459</v>
      </c>
    </row>
    <row r="238" spans="1:23">
      <c r="A238" s="10" t="s">
        <v>2110</v>
      </c>
      <c r="B238" s="14" t="s">
        <v>14460</v>
      </c>
      <c r="C238" s="14" t="s">
        <v>13888</v>
      </c>
      <c r="D238" s="1">
        <v>399</v>
      </c>
      <c r="E238" s="1">
        <v>899</v>
      </c>
      <c r="F238" s="1">
        <f>[1]!Table1[[#This Row],[Actual_price]]*[1]!Table1[[#This Row],[Rating_count]]</f>
        <v>387469</v>
      </c>
      <c r="G238" s="11" t="str">
        <f>IF([1]!Table1[[#This Row],[Actual_price]]&lt;200,"&lt;200",IF([1]!Table1[[#This Row],[Actual_price]]&lt;=500,"200–500","&gt;500"))</f>
        <v>&gt;500</v>
      </c>
      <c r="H238" s="12">
        <v>0.56000000000000005</v>
      </c>
      <c r="I238" s="14">
        <v>3.4</v>
      </c>
      <c r="J238" s="9">
        <v>431</v>
      </c>
      <c r="K238" s="9" t="str">
        <f t="shared" si="12"/>
        <v>High</v>
      </c>
      <c r="L238" s="9">
        <f>ROUND([1]!Table1[[#This Row],[Rating]],0)</f>
        <v>3</v>
      </c>
      <c r="M238" s="9">
        <f t="shared" si="13"/>
        <v>1465.3999999999999</v>
      </c>
      <c r="N238" s="14" t="s">
        <v>14461</v>
      </c>
      <c r="O238" s="14" t="s">
        <v>2113</v>
      </c>
      <c r="P238" s="14">
        <f t="shared" si="14"/>
        <v>8</v>
      </c>
      <c r="Q238" s="14" t="s">
        <v>2114</v>
      </c>
      <c r="R238" s="14" t="s">
        <v>2115</v>
      </c>
      <c r="S238" s="14">
        <f t="shared" si="15"/>
        <v>8</v>
      </c>
      <c r="T238" s="14" t="s">
        <v>2116</v>
      </c>
      <c r="U238" s="14" t="s">
        <v>14462</v>
      </c>
      <c r="V238" s="14" t="s">
        <v>2118</v>
      </c>
      <c r="W238" s="5" t="s">
        <v>14463</v>
      </c>
    </row>
    <row r="239" spans="1:23">
      <c r="A239" s="2" t="s">
        <v>2120</v>
      </c>
      <c r="B239" s="3" t="s">
        <v>14464</v>
      </c>
      <c r="C239" s="3" t="s">
        <v>13858</v>
      </c>
      <c r="D239" s="4">
        <v>449</v>
      </c>
      <c r="E239" s="4">
        <v>1099</v>
      </c>
      <c r="F239" s="4">
        <f>[1]!Table1[[#This Row],[Actual_price]]*[1]!Table1[[#This Row],[Rating_count]]</f>
        <v>265958</v>
      </c>
      <c r="G239" s="6" t="str">
        <f>IF([1]!Table1[[#This Row],[Actual_price]]&lt;200,"&lt;200",IF([1]!Table1[[#This Row],[Actual_price]]&lt;=500,"200–500","&gt;500"))</f>
        <v>&gt;500</v>
      </c>
      <c r="H239" s="15">
        <v>0.59</v>
      </c>
      <c r="I239" s="3">
        <v>4</v>
      </c>
      <c r="J239" s="31">
        <v>242</v>
      </c>
      <c r="K239" s="31" t="str">
        <f t="shared" si="12"/>
        <v>High</v>
      </c>
      <c r="L239" s="31">
        <f>ROUND([1]!Table1[[#This Row],[Rating]],0)</f>
        <v>4</v>
      </c>
      <c r="M239" s="31">
        <f t="shared" si="13"/>
        <v>968</v>
      </c>
      <c r="N239" s="3" t="s">
        <v>14465</v>
      </c>
      <c r="O239" s="3" t="s">
        <v>2123</v>
      </c>
      <c r="P239" s="3">
        <f t="shared" si="14"/>
        <v>8</v>
      </c>
      <c r="Q239" s="3" t="s">
        <v>2124</v>
      </c>
      <c r="R239" s="3" t="s">
        <v>2125</v>
      </c>
      <c r="S239" s="3">
        <f t="shared" si="15"/>
        <v>8</v>
      </c>
      <c r="T239" s="3" t="s">
        <v>2126</v>
      </c>
      <c r="U239" s="3" t="s">
        <v>2127</v>
      </c>
      <c r="V239" s="3" t="s">
        <v>2128</v>
      </c>
      <c r="W239" s="13" t="s">
        <v>14466</v>
      </c>
    </row>
    <row r="240" spans="1:23">
      <c r="A240" s="10" t="s">
        <v>2130</v>
      </c>
      <c r="B240" s="14" t="s">
        <v>14467</v>
      </c>
      <c r="C240" s="14" t="s">
        <v>13858</v>
      </c>
      <c r="D240" s="1">
        <v>254</v>
      </c>
      <c r="E240" s="1">
        <v>799</v>
      </c>
      <c r="F240" s="1">
        <f>[1]!Table1[[#This Row],[Actual_price]]*[1]!Table1[[#This Row],[Rating_count]]</f>
        <v>2321095</v>
      </c>
      <c r="G240" s="11" t="str">
        <f>IF([1]!Table1[[#This Row],[Actual_price]]&lt;200,"&lt;200",IF([1]!Table1[[#This Row],[Actual_price]]&lt;=500,"200–500","&gt;500"))</f>
        <v>&gt;500</v>
      </c>
      <c r="H240" s="12">
        <v>0.68</v>
      </c>
      <c r="I240" s="14">
        <v>4</v>
      </c>
      <c r="J240" s="9">
        <v>2905</v>
      </c>
      <c r="K240" s="9" t="str">
        <f t="shared" si="12"/>
        <v>High</v>
      </c>
      <c r="L240" s="9">
        <f>ROUND([1]!Table1[[#This Row],[Rating]],0)</f>
        <v>4</v>
      </c>
      <c r="M240" s="9">
        <f t="shared" si="13"/>
        <v>11620</v>
      </c>
      <c r="N240" s="14" t="s">
        <v>14468</v>
      </c>
      <c r="O240" s="14" t="s">
        <v>2133</v>
      </c>
      <c r="P240" s="14">
        <f t="shared" si="14"/>
        <v>8</v>
      </c>
      <c r="Q240" s="14" t="s">
        <v>2134</v>
      </c>
      <c r="R240" s="14" t="s">
        <v>2135</v>
      </c>
      <c r="S240" s="14">
        <f t="shared" si="15"/>
        <v>8</v>
      </c>
      <c r="T240" s="14" t="s">
        <v>2136</v>
      </c>
      <c r="U240" s="14" t="s">
        <v>2137</v>
      </c>
      <c r="V240" s="14" t="s">
        <v>2138</v>
      </c>
      <c r="W240" s="5" t="s">
        <v>14469</v>
      </c>
    </row>
    <row r="241" spans="1:23">
      <c r="A241" s="2" t="s">
        <v>2140</v>
      </c>
      <c r="B241" s="3" t="s">
        <v>13110</v>
      </c>
      <c r="C241" s="3" t="s">
        <v>13888</v>
      </c>
      <c r="D241" s="4">
        <v>399</v>
      </c>
      <c r="E241" s="4">
        <v>795</v>
      </c>
      <c r="F241" s="4">
        <f>[1]!Table1[[#This Row],[Actual_price]]*[1]!Table1[[#This Row],[Rating_count]]</f>
        <v>9612345</v>
      </c>
      <c r="G241" s="6" t="str">
        <f>IF([1]!Table1[[#This Row],[Actual_price]]&lt;200,"&lt;200",IF([1]!Table1[[#This Row],[Actual_price]]&lt;=500,"200–500","&gt;500"))</f>
        <v>&gt;500</v>
      </c>
      <c r="H241" s="15">
        <v>0.5</v>
      </c>
      <c r="I241" s="3">
        <v>4.4000000000000004</v>
      </c>
      <c r="J241" s="31">
        <v>12091</v>
      </c>
      <c r="K241" s="31" t="str">
        <f t="shared" si="12"/>
        <v>High</v>
      </c>
      <c r="L241" s="31">
        <f>ROUND([1]!Table1[[#This Row],[Rating]],0)</f>
        <v>4</v>
      </c>
      <c r="M241" s="31">
        <f t="shared" si="13"/>
        <v>53200.4</v>
      </c>
      <c r="N241" s="3" t="s">
        <v>14470</v>
      </c>
      <c r="O241" s="3" t="s">
        <v>2144</v>
      </c>
      <c r="P241" s="3">
        <f t="shared" si="14"/>
        <v>8</v>
      </c>
      <c r="Q241" s="3" t="s">
        <v>2145</v>
      </c>
      <c r="R241" s="3" t="s">
        <v>2146</v>
      </c>
      <c r="S241" s="3">
        <f t="shared" si="15"/>
        <v>8</v>
      </c>
      <c r="T241" s="3" t="s">
        <v>2147</v>
      </c>
      <c r="U241" s="3" t="s">
        <v>14471</v>
      </c>
      <c r="V241" s="3" t="s">
        <v>2149</v>
      </c>
      <c r="W241" s="13" t="s">
        <v>14472</v>
      </c>
    </row>
    <row r="242" spans="1:23">
      <c r="A242" s="10" t="s">
        <v>2151</v>
      </c>
      <c r="B242" s="14" t="s">
        <v>13099</v>
      </c>
      <c r="C242" s="14" t="s">
        <v>13858</v>
      </c>
      <c r="D242" s="1">
        <v>179</v>
      </c>
      <c r="E242" s="1">
        <v>399</v>
      </c>
      <c r="F242" s="1">
        <f>[1]!Table1[[#This Row],[Actual_price]]*[1]!Table1[[#This Row],[Rating_count]]</f>
        <v>567777</v>
      </c>
      <c r="G242" s="11" t="str">
        <f>IF([1]!Table1[[#This Row],[Actual_price]]&lt;200,"&lt;200",IF([1]!Table1[[#This Row],[Actual_price]]&lt;=500,"200–500","&gt;500"))</f>
        <v>200–500</v>
      </c>
      <c r="H242" s="12">
        <v>0.55000000000000004</v>
      </c>
      <c r="I242" s="14">
        <v>4</v>
      </c>
      <c r="J242" s="9">
        <v>1423</v>
      </c>
      <c r="K242" s="9" t="str">
        <f t="shared" si="12"/>
        <v>High</v>
      </c>
      <c r="L242" s="9">
        <f>ROUND([1]!Table1[[#This Row],[Rating]],0)</f>
        <v>4</v>
      </c>
      <c r="M242" s="9">
        <f t="shared" si="13"/>
        <v>5692</v>
      </c>
      <c r="N242" s="14" t="s">
        <v>14060</v>
      </c>
      <c r="O242" s="14" t="s">
        <v>726</v>
      </c>
      <c r="P242" s="14">
        <f t="shared" si="14"/>
        <v>8</v>
      </c>
      <c r="Q242" s="14" t="s">
        <v>727</v>
      </c>
      <c r="R242" s="14" t="s">
        <v>728</v>
      </c>
      <c r="S242" s="14">
        <f t="shared" si="15"/>
        <v>8</v>
      </c>
      <c r="T242" s="14" t="s">
        <v>14061</v>
      </c>
      <c r="U242" s="14" t="s">
        <v>14062</v>
      </c>
      <c r="V242" s="14" t="s">
        <v>2153</v>
      </c>
      <c r="W242" s="5" t="s">
        <v>14473</v>
      </c>
    </row>
    <row r="243" spans="1:23">
      <c r="A243" s="2" t="s">
        <v>2155</v>
      </c>
      <c r="B243" s="3" t="s">
        <v>13131</v>
      </c>
      <c r="C243" s="3" t="s">
        <v>13858</v>
      </c>
      <c r="D243" s="4">
        <v>339</v>
      </c>
      <c r="E243" s="4">
        <v>999</v>
      </c>
      <c r="F243" s="4">
        <f>[1]!Table1[[#This Row],[Actual_price]]*[1]!Table1[[#This Row],[Rating_count]]</f>
        <v>6248745</v>
      </c>
      <c r="G243" s="6" t="str">
        <f>IF([1]!Table1[[#This Row],[Actual_price]]&lt;200,"&lt;200",IF([1]!Table1[[#This Row],[Actual_price]]&lt;=500,"200–500","&gt;500"))</f>
        <v>&gt;500</v>
      </c>
      <c r="H243" s="15">
        <v>0.66</v>
      </c>
      <c r="I243" s="3">
        <v>4.3</v>
      </c>
      <c r="J243" s="31">
        <v>6255</v>
      </c>
      <c r="K243" s="31" t="str">
        <f t="shared" si="12"/>
        <v>High</v>
      </c>
      <c r="L243" s="31">
        <f>ROUND([1]!Table1[[#This Row],[Rating]],0)</f>
        <v>4</v>
      </c>
      <c r="M243" s="31">
        <f t="shared" si="13"/>
        <v>26896.5</v>
      </c>
      <c r="N243" s="3" t="s">
        <v>14280</v>
      </c>
      <c r="O243" s="3" t="s">
        <v>1453</v>
      </c>
      <c r="P243" s="3">
        <f t="shared" si="14"/>
        <v>8</v>
      </c>
      <c r="Q243" s="3" t="s">
        <v>1454</v>
      </c>
      <c r="R243" s="3" t="s">
        <v>1455</v>
      </c>
      <c r="S243" s="3">
        <f t="shared" si="15"/>
        <v>8</v>
      </c>
      <c r="T243" s="3" t="s">
        <v>1456</v>
      </c>
      <c r="U243" s="3" t="s">
        <v>14281</v>
      </c>
      <c r="V243" s="3" t="s">
        <v>2157</v>
      </c>
      <c r="W243" s="13" t="s">
        <v>14474</v>
      </c>
    </row>
    <row r="244" spans="1:23">
      <c r="A244" s="10" t="s">
        <v>2159</v>
      </c>
      <c r="B244" s="14" t="s">
        <v>13211</v>
      </c>
      <c r="C244" s="14" t="s">
        <v>13888</v>
      </c>
      <c r="D244" s="1">
        <v>399</v>
      </c>
      <c r="E244" s="1">
        <v>999</v>
      </c>
      <c r="F244" s="1">
        <f>[1]!Table1[[#This Row],[Actual_price]]*[1]!Table1[[#This Row],[Rating_count]]</f>
        <v>1234764</v>
      </c>
      <c r="G244" s="11" t="str">
        <f>IF([1]!Table1[[#This Row],[Actual_price]]&lt;200,"&lt;200",IF([1]!Table1[[#This Row],[Actual_price]]&lt;=500,"200–500","&gt;500"))</f>
        <v>&gt;500</v>
      </c>
      <c r="H244" s="12">
        <v>0.6</v>
      </c>
      <c r="I244" s="14">
        <v>4</v>
      </c>
      <c r="J244" s="9">
        <v>1236</v>
      </c>
      <c r="K244" s="9" t="str">
        <f t="shared" si="12"/>
        <v>High</v>
      </c>
      <c r="L244" s="9">
        <f>ROUND([1]!Table1[[#This Row],[Rating]],0)</f>
        <v>4</v>
      </c>
      <c r="M244" s="9">
        <f t="shared" si="13"/>
        <v>4944</v>
      </c>
      <c r="N244" s="14" t="s">
        <v>14475</v>
      </c>
      <c r="O244" s="14" t="s">
        <v>2162</v>
      </c>
      <c r="P244" s="14">
        <f t="shared" si="14"/>
        <v>8</v>
      </c>
      <c r="Q244" s="14" t="s">
        <v>2163</v>
      </c>
      <c r="R244" s="14" t="s">
        <v>2164</v>
      </c>
      <c r="S244" s="14">
        <f t="shared" si="15"/>
        <v>8</v>
      </c>
      <c r="T244" s="14" t="s">
        <v>2165</v>
      </c>
      <c r="U244" s="14" t="s">
        <v>14476</v>
      </c>
      <c r="V244" s="14" t="s">
        <v>2167</v>
      </c>
      <c r="W244" s="5" t="s">
        <v>14477</v>
      </c>
    </row>
    <row r="245" spans="1:23">
      <c r="A245" s="2" t="s">
        <v>2169</v>
      </c>
      <c r="B245" s="3" t="s">
        <v>14478</v>
      </c>
      <c r="C245" s="3" t="s">
        <v>13888</v>
      </c>
      <c r="D245" s="4">
        <v>199</v>
      </c>
      <c r="E245" s="4">
        <v>399</v>
      </c>
      <c r="F245" s="4">
        <f>[1]!Table1[[#This Row],[Actual_price]]*[1]!Table1[[#This Row],[Rating_count]]</f>
        <v>532665</v>
      </c>
      <c r="G245" s="6" t="str">
        <f>IF([1]!Table1[[#This Row],[Actual_price]]&lt;200,"&lt;200",IF([1]!Table1[[#This Row],[Actual_price]]&lt;=500,"200–500","&gt;500"))</f>
        <v>200–500</v>
      </c>
      <c r="H245" s="15">
        <v>0.5</v>
      </c>
      <c r="I245" s="3">
        <v>4.2</v>
      </c>
      <c r="J245" s="31">
        <v>1335</v>
      </c>
      <c r="K245" s="31" t="str">
        <f t="shared" si="12"/>
        <v>High</v>
      </c>
      <c r="L245" s="31">
        <f>ROUND([1]!Table1[[#This Row],[Rating]],0)</f>
        <v>4</v>
      </c>
      <c r="M245" s="31">
        <f t="shared" si="13"/>
        <v>5607</v>
      </c>
      <c r="N245" s="3" t="s">
        <v>14479</v>
      </c>
      <c r="O245" s="3" t="s">
        <v>2172</v>
      </c>
      <c r="P245" s="3">
        <f t="shared" si="14"/>
        <v>8</v>
      </c>
      <c r="Q245" s="3" t="s">
        <v>2173</v>
      </c>
      <c r="R245" s="3" t="s">
        <v>2174</v>
      </c>
      <c r="S245" s="3">
        <f t="shared" si="15"/>
        <v>8</v>
      </c>
      <c r="T245" s="3" t="s">
        <v>2175</v>
      </c>
      <c r="U245" s="3" t="s">
        <v>2176</v>
      </c>
      <c r="V245" s="3" t="s">
        <v>2177</v>
      </c>
      <c r="W245" s="13" t="s">
        <v>14480</v>
      </c>
    </row>
    <row r="246" spans="1:23">
      <c r="A246" s="10" t="s">
        <v>2179</v>
      </c>
      <c r="B246" s="14" t="s">
        <v>13153</v>
      </c>
      <c r="C246" s="14" t="s">
        <v>13888</v>
      </c>
      <c r="D246" s="1">
        <v>349</v>
      </c>
      <c r="E246" s="1">
        <v>1999</v>
      </c>
      <c r="F246" s="1">
        <f>[1]!Table1[[#This Row],[Actual_price]]*[1]!Table1[[#This Row],[Rating_count]]</f>
        <v>393803</v>
      </c>
      <c r="G246" s="11" t="str">
        <f>IF([1]!Table1[[#This Row],[Actual_price]]&lt;200,"&lt;200",IF([1]!Table1[[#This Row],[Actual_price]]&lt;=500,"200–500","&gt;500"))</f>
        <v>&gt;500</v>
      </c>
      <c r="H246" s="12">
        <v>0.83</v>
      </c>
      <c r="I246" s="14">
        <v>3.8</v>
      </c>
      <c r="J246" s="9">
        <v>197</v>
      </c>
      <c r="K246" s="9" t="str">
        <f t="shared" si="12"/>
        <v>High</v>
      </c>
      <c r="L246" s="9">
        <f>ROUND([1]!Table1[[#This Row],[Rating]],0)</f>
        <v>4</v>
      </c>
      <c r="M246" s="9">
        <f t="shared" si="13"/>
        <v>748.59999999999991</v>
      </c>
      <c r="N246" s="14" t="s">
        <v>14481</v>
      </c>
      <c r="O246" s="14" t="s">
        <v>2182</v>
      </c>
      <c r="P246" s="14">
        <f t="shared" si="14"/>
        <v>8</v>
      </c>
      <c r="Q246" s="14" t="s">
        <v>2183</v>
      </c>
      <c r="R246" s="14" t="s">
        <v>2184</v>
      </c>
      <c r="S246" s="14">
        <f t="shared" si="15"/>
        <v>8</v>
      </c>
      <c r="T246" s="14" t="s">
        <v>2185</v>
      </c>
      <c r="U246" s="14" t="s">
        <v>14482</v>
      </c>
      <c r="V246" s="14" t="s">
        <v>2187</v>
      </c>
      <c r="W246" s="5" t="s">
        <v>14483</v>
      </c>
    </row>
    <row r="247" spans="1:23">
      <c r="A247" s="2" t="s">
        <v>2189</v>
      </c>
      <c r="B247" s="3" t="s">
        <v>13223</v>
      </c>
      <c r="C247" s="3" t="s">
        <v>13858</v>
      </c>
      <c r="D247" s="4">
        <v>299</v>
      </c>
      <c r="E247" s="4">
        <v>798</v>
      </c>
      <c r="F247" s="4">
        <f>[1]!Table1[[#This Row],[Actual_price]]*[1]!Table1[[#This Row],[Rating_count]]</f>
        <v>22975218</v>
      </c>
      <c r="G247" s="6" t="str">
        <f>IF([1]!Table1[[#This Row],[Actual_price]]&lt;200,"&lt;200",IF([1]!Table1[[#This Row],[Actual_price]]&lt;=500,"200–500","&gt;500"))</f>
        <v>&gt;500</v>
      </c>
      <c r="H247" s="15">
        <v>0.63</v>
      </c>
      <c r="I247" s="3">
        <v>4.4000000000000004</v>
      </c>
      <c r="J247" s="31">
        <v>28791</v>
      </c>
      <c r="K247" s="31" t="str">
        <f t="shared" si="12"/>
        <v>High</v>
      </c>
      <c r="L247" s="31">
        <f>ROUND([1]!Table1[[#This Row],[Rating]],0)</f>
        <v>4</v>
      </c>
      <c r="M247" s="31">
        <f t="shared" si="13"/>
        <v>126680.40000000001</v>
      </c>
      <c r="N247" s="3" t="s">
        <v>14484</v>
      </c>
      <c r="O247" s="3" t="s">
        <v>788</v>
      </c>
      <c r="P247" s="3">
        <f t="shared" si="14"/>
        <v>8</v>
      </c>
      <c r="Q247" s="3" t="s">
        <v>789</v>
      </c>
      <c r="R247" s="3" t="s">
        <v>790</v>
      </c>
      <c r="S247" s="3">
        <f t="shared" si="15"/>
        <v>8</v>
      </c>
      <c r="T247" s="3" t="s">
        <v>791</v>
      </c>
      <c r="U247" s="3" t="s">
        <v>792</v>
      </c>
      <c r="V247" s="3" t="s">
        <v>793</v>
      </c>
      <c r="W247" s="13" t="s">
        <v>14485</v>
      </c>
    </row>
    <row r="248" spans="1:23">
      <c r="A248" s="10" t="s">
        <v>2193</v>
      </c>
      <c r="B248" s="14" t="s">
        <v>13080</v>
      </c>
      <c r="C248" s="14" t="s">
        <v>13858</v>
      </c>
      <c r="D248" s="1">
        <v>89</v>
      </c>
      <c r="E248" s="1">
        <v>800</v>
      </c>
      <c r="F248" s="1">
        <f>[1]!Table1[[#This Row],[Actual_price]]*[1]!Table1[[#This Row],[Rating_count]]</f>
        <v>860000</v>
      </c>
      <c r="G248" s="11" t="str">
        <f>IF([1]!Table1[[#This Row],[Actual_price]]&lt;200,"&lt;200",IF([1]!Table1[[#This Row],[Actual_price]]&lt;=500,"200–500","&gt;500"))</f>
        <v>&gt;500</v>
      </c>
      <c r="H248" s="12">
        <v>0.89</v>
      </c>
      <c r="I248" s="14">
        <v>3.9</v>
      </c>
      <c r="J248" s="9">
        <v>1075</v>
      </c>
      <c r="K248" s="9" t="str">
        <f t="shared" si="12"/>
        <v>High</v>
      </c>
      <c r="L248" s="9">
        <f>ROUND([1]!Table1[[#This Row],[Rating]],0)</f>
        <v>4</v>
      </c>
      <c r="M248" s="9">
        <f t="shared" si="13"/>
        <v>4192.5</v>
      </c>
      <c r="N248" s="14" t="s">
        <v>14486</v>
      </c>
      <c r="O248" s="14" t="s">
        <v>347</v>
      </c>
      <c r="P248" s="14">
        <f t="shared" si="14"/>
        <v>8</v>
      </c>
      <c r="Q248" s="14" t="s">
        <v>348</v>
      </c>
      <c r="R248" s="14" t="s">
        <v>349</v>
      </c>
      <c r="S248" s="14">
        <f t="shared" si="15"/>
        <v>8</v>
      </c>
      <c r="T248" s="14" t="s">
        <v>350</v>
      </c>
      <c r="U248" s="14" t="s">
        <v>351</v>
      </c>
      <c r="V248" s="14" t="s">
        <v>2196</v>
      </c>
      <c r="W248" s="5" t="s">
        <v>14487</v>
      </c>
    </row>
    <row r="249" spans="1:23">
      <c r="A249" s="2" t="s">
        <v>2198</v>
      </c>
      <c r="B249" s="3" t="s">
        <v>13098</v>
      </c>
      <c r="C249" s="3" t="s">
        <v>13858</v>
      </c>
      <c r="D249" s="4">
        <v>549</v>
      </c>
      <c r="E249" s="4">
        <v>995</v>
      </c>
      <c r="F249" s="4">
        <f>[1]!Table1[[#This Row],[Actual_price]]*[1]!Table1[[#This Row],[Rating_count]]</f>
        <v>29597270</v>
      </c>
      <c r="G249" s="6" t="str">
        <f>IF([1]!Table1[[#This Row],[Actual_price]]&lt;200,"&lt;200",IF([1]!Table1[[#This Row],[Actual_price]]&lt;=500,"200–500","&gt;500"))</f>
        <v>&gt;500</v>
      </c>
      <c r="H249" s="15">
        <v>0.45</v>
      </c>
      <c r="I249" s="3">
        <v>4.2</v>
      </c>
      <c r="J249" s="31">
        <v>29746</v>
      </c>
      <c r="K249" s="31" t="str">
        <f t="shared" si="12"/>
        <v>low</v>
      </c>
      <c r="L249" s="31">
        <f>ROUND([1]!Table1[[#This Row],[Rating]],0)</f>
        <v>4</v>
      </c>
      <c r="M249" s="31">
        <f t="shared" si="13"/>
        <v>124933.20000000001</v>
      </c>
      <c r="N249" s="3" t="s">
        <v>14488</v>
      </c>
      <c r="O249" s="3" t="s">
        <v>605</v>
      </c>
      <c r="P249" s="3">
        <f t="shared" si="14"/>
        <v>8</v>
      </c>
      <c r="Q249" s="3" t="s">
        <v>606</v>
      </c>
      <c r="R249" s="3" t="s">
        <v>607</v>
      </c>
      <c r="S249" s="3">
        <f t="shared" si="15"/>
        <v>8</v>
      </c>
      <c r="T249" s="3" t="s">
        <v>608</v>
      </c>
      <c r="U249" s="3" t="s">
        <v>609</v>
      </c>
      <c r="V249" s="3" t="s">
        <v>2201</v>
      </c>
      <c r="W249" s="13" t="s">
        <v>14489</v>
      </c>
    </row>
    <row r="250" spans="1:23">
      <c r="A250" s="10" t="s">
        <v>2203</v>
      </c>
      <c r="B250" s="14" t="s">
        <v>13224</v>
      </c>
      <c r="C250" s="14" t="s">
        <v>13858</v>
      </c>
      <c r="D250" s="1">
        <v>129</v>
      </c>
      <c r="E250" s="1">
        <v>1000</v>
      </c>
      <c r="F250" s="1">
        <f>[1]!Table1[[#This Row],[Actual_price]]*[1]!Table1[[#This Row],[Rating_count]]</f>
        <v>295000</v>
      </c>
      <c r="G250" s="11" t="str">
        <f>IF([1]!Table1[[#This Row],[Actual_price]]&lt;200,"&lt;200",IF([1]!Table1[[#This Row],[Actual_price]]&lt;=500,"200–500","&gt;500"))</f>
        <v>&gt;500</v>
      </c>
      <c r="H250" s="12">
        <v>0.87</v>
      </c>
      <c r="I250" s="14">
        <v>3.9</v>
      </c>
      <c r="J250" s="9">
        <v>295</v>
      </c>
      <c r="K250" s="9" t="str">
        <f t="shared" si="12"/>
        <v>High</v>
      </c>
      <c r="L250" s="9">
        <f>ROUND([1]!Table1[[#This Row],[Rating]],0)</f>
        <v>4</v>
      </c>
      <c r="M250" s="9">
        <f t="shared" si="13"/>
        <v>1150.5</v>
      </c>
      <c r="N250" s="14" t="s">
        <v>14490</v>
      </c>
      <c r="O250" s="14" t="s">
        <v>2206</v>
      </c>
      <c r="P250" s="14">
        <f t="shared" si="14"/>
        <v>8</v>
      </c>
      <c r="Q250" s="14" t="s">
        <v>2207</v>
      </c>
      <c r="R250" s="14" t="s">
        <v>2208</v>
      </c>
      <c r="S250" s="14">
        <f t="shared" si="15"/>
        <v>8</v>
      </c>
      <c r="T250" s="14" t="s">
        <v>2209</v>
      </c>
      <c r="U250" s="14" t="s">
        <v>2210</v>
      </c>
      <c r="V250" s="14" t="s">
        <v>2211</v>
      </c>
      <c r="W250" s="5" t="s">
        <v>14491</v>
      </c>
    </row>
    <row r="251" spans="1:23">
      <c r="A251" s="2" t="s">
        <v>2213</v>
      </c>
      <c r="B251" s="3" t="s">
        <v>13225</v>
      </c>
      <c r="C251" s="28" t="s">
        <v>13888</v>
      </c>
      <c r="D251" s="4">
        <v>77990</v>
      </c>
      <c r="E251" s="4">
        <v>139900</v>
      </c>
      <c r="F251" s="4">
        <f>[1]!Table1[[#This Row],[Actual_price]]*[1]!Table1[[#This Row],[Rating_count]]</f>
        <v>830306500</v>
      </c>
      <c r="G251" s="6" t="str">
        <f>IF([1]!Table1[[#This Row],[Actual_price]]&lt;200,"&lt;200",IF([1]!Table1[[#This Row],[Actual_price]]&lt;=500,"200–500","&gt;500"))</f>
        <v>&gt;500</v>
      </c>
      <c r="H251" s="15">
        <v>0.44</v>
      </c>
      <c r="I251" s="3">
        <v>4.7</v>
      </c>
      <c r="J251" s="31">
        <v>5935</v>
      </c>
      <c r="K251" s="31" t="str">
        <f t="shared" si="12"/>
        <v>low</v>
      </c>
      <c r="L251" s="31">
        <f>ROUND([1]!Table1[[#This Row],[Rating]],0)</f>
        <v>5</v>
      </c>
      <c r="M251" s="31">
        <f t="shared" si="13"/>
        <v>27894.5</v>
      </c>
      <c r="N251" s="3" t="s">
        <v>14492</v>
      </c>
      <c r="O251" s="3" t="s">
        <v>2217</v>
      </c>
      <c r="P251" s="3">
        <f t="shared" si="14"/>
        <v>8</v>
      </c>
      <c r="Q251" s="3" t="s">
        <v>2218</v>
      </c>
      <c r="R251" s="3" t="s">
        <v>2219</v>
      </c>
      <c r="S251" s="3">
        <f t="shared" si="15"/>
        <v>8</v>
      </c>
      <c r="T251" s="3" t="s">
        <v>14493</v>
      </c>
      <c r="U251" s="3" t="s">
        <v>14494</v>
      </c>
      <c r="V251" s="3" t="s">
        <v>2222</v>
      </c>
      <c r="W251" s="13" t="s">
        <v>14495</v>
      </c>
    </row>
    <row r="252" spans="1:23">
      <c r="A252" s="10" t="s">
        <v>2224</v>
      </c>
      <c r="B252" s="14" t="s">
        <v>13984</v>
      </c>
      <c r="C252" s="14" t="s">
        <v>13888</v>
      </c>
      <c r="D252" s="1">
        <v>349</v>
      </c>
      <c r="E252" s="1">
        <v>799</v>
      </c>
      <c r="F252" s="1">
        <f>[1]!Table1[[#This Row],[Actual_price]]*[1]!Table1[[#This Row],[Rating_count]]</f>
        <v>258077</v>
      </c>
      <c r="G252" s="11" t="str">
        <f>IF([1]!Table1[[#This Row],[Actual_price]]&lt;200,"&lt;200",IF([1]!Table1[[#This Row],[Actual_price]]&lt;=500,"200–500","&gt;500"))</f>
        <v>&gt;500</v>
      </c>
      <c r="H252" s="12">
        <v>0.56000000000000005</v>
      </c>
      <c r="I252" s="14">
        <v>3.6</v>
      </c>
      <c r="J252" s="9">
        <v>323</v>
      </c>
      <c r="K252" s="9" t="str">
        <f t="shared" si="12"/>
        <v>High</v>
      </c>
      <c r="L252" s="9">
        <f>ROUND([1]!Table1[[#This Row],[Rating]],0)</f>
        <v>4</v>
      </c>
      <c r="M252" s="9">
        <f t="shared" si="13"/>
        <v>1162.8</v>
      </c>
      <c r="N252" s="14" t="s">
        <v>14496</v>
      </c>
      <c r="O252" s="14" t="s">
        <v>2227</v>
      </c>
      <c r="P252" s="14">
        <f t="shared" si="14"/>
        <v>8</v>
      </c>
      <c r="Q252" s="14" t="s">
        <v>2228</v>
      </c>
      <c r="R252" s="14" t="s">
        <v>2229</v>
      </c>
      <c r="S252" s="14">
        <f t="shared" si="15"/>
        <v>8</v>
      </c>
      <c r="T252" s="14" t="s">
        <v>2230</v>
      </c>
      <c r="U252" s="14" t="s">
        <v>14497</v>
      </c>
      <c r="V252" s="14" t="s">
        <v>2232</v>
      </c>
      <c r="W252" s="5" t="s">
        <v>14498</v>
      </c>
    </row>
    <row r="253" spans="1:23">
      <c r="A253" s="2" t="s">
        <v>2234</v>
      </c>
      <c r="B253" s="3" t="s">
        <v>13984</v>
      </c>
      <c r="C253" s="3" t="s">
        <v>13888</v>
      </c>
      <c r="D253" s="4">
        <v>499</v>
      </c>
      <c r="E253" s="4">
        <v>899</v>
      </c>
      <c r="F253" s="4">
        <f>[1]!Table1[[#This Row],[Actual_price]]*[1]!Table1[[#This Row],[Rating_count]]</f>
        <v>166315</v>
      </c>
      <c r="G253" s="6" t="str">
        <f>IF([1]!Table1[[#This Row],[Actual_price]]&lt;200,"&lt;200",IF([1]!Table1[[#This Row],[Actual_price]]&lt;=500,"200–500","&gt;500"))</f>
        <v>&gt;500</v>
      </c>
      <c r="H253" s="15">
        <v>0.44</v>
      </c>
      <c r="I253" s="3">
        <v>3.7</v>
      </c>
      <c r="J253" s="31">
        <v>185</v>
      </c>
      <c r="K253" s="31" t="str">
        <f t="shared" si="12"/>
        <v>low</v>
      </c>
      <c r="L253" s="31">
        <f>ROUND([1]!Table1[[#This Row],[Rating]],0)</f>
        <v>4</v>
      </c>
      <c r="M253" s="31">
        <f t="shared" si="13"/>
        <v>684.5</v>
      </c>
      <c r="N253" s="3" t="s">
        <v>14499</v>
      </c>
      <c r="O253" s="3" t="s">
        <v>2237</v>
      </c>
      <c r="P253" s="3">
        <f t="shared" si="14"/>
        <v>8</v>
      </c>
      <c r="Q253" s="3" t="s">
        <v>2238</v>
      </c>
      <c r="R253" s="3" t="s">
        <v>2239</v>
      </c>
      <c r="S253" s="3">
        <f t="shared" si="15"/>
        <v>8</v>
      </c>
      <c r="T253" s="3" t="s">
        <v>14500</v>
      </c>
      <c r="U253" s="3" t="s">
        <v>14501</v>
      </c>
      <c r="V253" s="3" t="s">
        <v>2242</v>
      </c>
      <c r="W253" s="13" t="s">
        <v>14502</v>
      </c>
    </row>
    <row r="254" spans="1:23">
      <c r="A254" s="10" t="s">
        <v>2244</v>
      </c>
      <c r="B254" s="14" t="s">
        <v>13226</v>
      </c>
      <c r="C254" s="14" t="s">
        <v>13858</v>
      </c>
      <c r="D254" s="1">
        <v>299</v>
      </c>
      <c r="E254" s="1">
        <v>799</v>
      </c>
      <c r="F254" s="1">
        <f>[1]!Table1[[#This Row],[Actual_price]]*[1]!Table1[[#This Row],[Rating_count]]</f>
        <v>1691483</v>
      </c>
      <c r="G254" s="11" t="str">
        <f>IF([1]!Table1[[#This Row],[Actual_price]]&lt;200,"&lt;200",IF([1]!Table1[[#This Row],[Actual_price]]&lt;=500,"200–500","&gt;500"))</f>
        <v>&gt;500</v>
      </c>
      <c r="H254" s="12">
        <v>0.63</v>
      </c>
      <c r="I254" s="14">
        <v>4.2</v>
      </c>
      <c r="J254" s="9">
        <v>2117</v>
      </c>
      <c r="K254" s="9" t="str">
        <f t="shared" si="12"/>
        <v>High</v>
      </c>
      <c r="L254" s="9">
        <f>ROUND([1]!Table1[[#This Row],[Rating]],0)</f>
        <v>4</v>
      </c>
      <c r="M254" s="9">
        <f t="shared" si="13"/>
        <v>8891.4</v>
      </c>
      <c r="N254" s="14" t="s">
        <v>14503</v>
      </c>
      <c r="O254" s="14" t="s">
        <v>2247</v>
      </c>
      <c r="P254" s="14">
        <f t="shared" si="14"/>
        <v>8</v>
      </c>
      <c r="Q254" s="14" t="s">
        <v>2248</v>
      </c>
      <c r="R254" s="14" t="s">
        <v>2249</v>
      </c>
      <c r="S254" s="14">
        <f t="shared" si="15"/>
        <v>8</v>
      </c>
      <c r="T254" s="14" t="s">
        <v>2250</v>
      </c>
      <c r="U254" s="14" t="s">
        <v>14504</v>
      </c>
      <c r="V254" s="14" t="s">
        <v>2252</v>
      </c>
      <c r="W254" s="5" t="s">
        <v>14505</v>
      </c>
    </row>
    <row r="255" spans="1:23">
      <c r="A255" s="2" t="s">
        <v>2254</v>
      </c>
      <c r="B255" s="3" t="s">
        <v>14366</v>
      </c>
      <c r="C255" s="3" t="s">
        <v>13858</v>
      </c>
      <c r="D255" s="4">
        <v>182</v>
      </c>
      <c r="E255" s="4">
        <v>599</v>
      </c>
      <c r="F255" s="4">
        <f>[1]!Table1[[#This Row],[Actual_price]]*[1]!Table1[[#This Row],[Rating_count]]</f>
        <v>5617422</v>
      </c>
      <c r="G255" s="6" t="str">
        <f>IF([1]!Table1[[#This Row],[Actual_price]]&lt;200,"&lt;200",IF([1]!Table1[[#This Row],[Actual_price]]&lt;=500,"200–500","&gt;500"))</f>
        <v>&gt;500</v>
      </c>
      <c r="H255" s="15">
        <v>0.7</v>
      </c>
      <c r="I255" s="3">
        <v>4</v>
      </c>
      <c r="J255" s="31">
        <v>9378</v>
      </c>
      <c r="K255" s="31" t="str">
        <f t="shared" si="12"/>
        <v>High</v>
      </c>
      <c r="L255" s="31">
        <f>ROUND([1]!Table1[[#This Row],[Rating]],0)</f>
        <v>4</v>
      </c>
      <c r="M255" s="31">
        <f t="shared" si="13"/>
        <v>37512</v>
      </c>
      <c r="N255" s="3" t="s">
        <v>14506</v>
      </c>
      <c r="O255" s="3" t="s">
        <v>237</v>
      </c>
      <c r="P255" s="3">
        <f t="shared" si="14"/>
        <v>8</v>
      </c>
      <c r="Q255" s="3" t="s">
        <v>13917</v>
      </c>
      <c r="R255" s="3" t="s">
        <v>239</v>
      </c>
      <c r="S255" s="3">
        <f t="shared" si="15"/>
        <v>8</v>
      </c>
      <c r="T255" s="3" t="s">
        <v>240</v>
      </c>
      <c r="U255" s="3" t="s">
        <v>1582</v>
      </c>
      <c r="V255" s="3" t="s">
        <v>2257</v>
      </c>
      <c r="W255" s="13" t="s">
        <v>14507</v>
      </c>
    </row>
    <row r="256" spans="1:23">
      <c r="A256" s="10" t="s">
        <v>2259</v>
      </c>
      <c r="B256" s="14" t="s">
        <v>13227</v>
      </c>
      <c r="C256" s="14" t="s">
        <v>13888</v>
      </c>
      <c r="D256" s="1">
        <v>96</v>
      </c>
      <c r="E256" s="1">
        <v>399</v>
      </c>
      <c r="F256" s="1">
        <f>[1]!Table1[[#This Row],[Actual_price]]*[1]!Table1[[#This Row],[Rating_count]]</f>
        <v>716604</v>
      </c>
      <c r="G256" s="11" t="str">
        <f>IF([1]!Table1[[#This Row],[Actual_price]]&lt;200,"&lt;200",IF([1]!Table1[[#This Row],[Actual_price]]&lt;=500,"200–500","&gt;500"))</f>
        <v>200–500</v>
      </c>
      <c r="H256" s="12">
        <v>0.76</v>
      </c>
      <c r="I256" s="14">
        <v>3.6</v>
      </c>
      <c r="J256" s="9">
        <v>1796</v>
      </c>
      <c r="K256" s="9" t="str">
        <f t="shared" si="12"/>
        <v>High</v>
      </c>
      <c r="L256" s="9">
        <f>ROUND([1]!Table1[[#This Row],[Rating]],0)</f>
        <v>4</v>
      </c>
      <c r="M256" s="9">
        <f t="shared" si="13"/>
        <v>6465.6</v>
      </c>
      <c r="N256" s="14" t="s">
        <v>14508</v>
      </c>
      <c r="O256" s="14" t="s">
        <v>2262</v>
      </c>
      <c r="P256" s="14">
        <f t="shared" si="14"/>
        <v>8</v>
      </c>
      <c r="Q256" s="14" t="s">
        <v>2263</v>
      </c>
      <c r="R256" s="14" t="s">
        <v>2264</v>
      </c>
      <c r="S256" s="14">
        <f t="shared" si="15"/>
        <v>8</v>
      </c>
      <c r="T256" s="14" t="s">
        <v>2265</v>
      </c>
      <c r="U256" s="14" t="s">
        <v>2266</v>
      </c>
      <c r="V256" s="14" t="s">
        <v>2267</v>
      </c>
      <c r="W256" s="5" t="s">
        <v>14509</v>
      </c>
    </row>
    <row r="257" spans="1:23">
      <c r="A257" s="2" t="s">
        <v>2269</v>
      </c>
      <c r="B257" s="3" t="s">
        <v>14510</v>
      </c>
      <c r="C257" s="28" t="s">
        <v>13888</v>
      </c>
      <c r="D257" s="4">
        <v>54990</v>
      </c>
      <c r="E257" s="4">
        <v>85000</v>
      </c>
      <c r="F257" s="4">
        <f>[1]!Table1[[#This Row],[Actual_price]]*[1]!Table1[[#This Row],[Rating_count]]</f>
        <v>304895000</v>
      </c>
      <c r="G257" s="6" t="str">
        <f>IF([1]!Table1[[#This Row],[Actual_price]]&lt;200,"&lt;200",IF([1]!Table1[[#This Row],[Actual_price]]&lt;=500,"200–500","&gt;500"))</f>
        <v>&gt;500</v>
      </c>
      <c r="H257" s="15">
        <v>0.35</v>
      </c>
      <c r="I257" s="3">
        <v>4.3</v>
      </c>
      <c r="J257" s="31">
        <v>3587</v>
      </c>
      <c r="K257" s="31" t="str">
        <f t="shared" si="12"/>
        <v>low</v>
      </c>
      <c r="L257" s="31">
        <f>ROUND([1]!Table1[[#This Row],[Rating]],0)</f>
        <v>4</v>
      </c>
      <c r="M257" s="31">
        <f t="shared" si="13"/>
        <v>15424.099999999999</v>
      </c>
      <c r="N257" s="3" t="s">
        <v>14143</v>
      </c>
      <c r="O257" s="3" t="s">
        <v>995</v>
      </c>
      <c r="P257" s="3">
        <f t="shared" si="14"/>
        <v>4</v>
      </c>
      <c r="Q257" s="3" t="s">
        <v>996</v>
      </c>
      <c r="R257" s="3" t="s">
        <v>997</v>
      </c>
      <c r="S257" s="3">
        <f t="shared" si="15"/>
        <v>4</v>
      </c>
      <c r="T257" s="3" t="s">
        <v>14144</v>
      </c>
      <c r="U257" s="3" t="s">
        <v>14145</v>
      </c>
      <c r="V257" s="3" t="s">
        <v>2271</v>
      </c>
      <c r="W257" s="13" t="s">
        <v>14511</v>
      </c>
    </row>
    <row r="258" spans="1:23">
      <c r="A258" s="10" t="s">
        <v>2273</v>
      </c>
      <c r="B258" s="14" t="s">
        <v>13229</v>
      </c>
      <c r="C258" s="14" t="s">
        <v>13888</v>
      </c>
      <c r="D258" s="1">
        <v>439</v>
      </c>
      <c r="E258" s="1">
        <v>758</v>
      </c>
      <c r="F258" s="1">
        <f>[1]!Table1[[#This Row],[Actual_price]]*[1]!Table1[[#This Row],[Rating_count]]</f>
        <v>3256368</v>
      </c>
      <c r="G258" s="11" t="str">
        <f>IF([1]!Table1[[#This Row],[Actual_price]]&lt;200,"&lt;200",IF([1]!Table1[[#This Row],[Actual_price]]&lt;=500,"200–500","&gt;500"))</f>
        <v>&gt;500</v>
      </c>
      <c r="H258" s="12">
        <v>0.42</v>
      </c>
      <c r="I258" s="14">
        <v>4.2</v>
      </c>
      <c r="J258" s="9">
        <v>4296</v>
      </c>
      <c r="K258" s="9" t="str">
        <f t="shared" ref="K258:K321" si="16">IF(H258&gt;=0.5,"High","low")</f>
        <v>low</v>
      </c>
      <c r="L258" s="9">
        <f>ROUND([1]!Table1[[#This Row],[Rating]],0)</f>
        <v>4</v>
      </c>
      <c r="M258" s="9">
        <f t="shared" ref="M258:M321" si="17">I258*J258</f>
        <v>18043.2</v>
      </c>
      <c r="N258" s="14" t="s">
        <v>14512</v>
      </c>
      <c r="O258" s="14" t="s">
        <v>2276</v>
      </c>
      <c r="P258" s="14">
        <f t="shared" ref="P258:P321" si="18">LEN(O258)-LEN(SUBSTITUTE(O258,",",""))+1</f>
        <v>8</v>
      </c>
      <c r="Q258" s="14" t="s">
        <v>2277</v>
      </c>
      <c r="R258" s="14" t="s">
        <v>2278</v>
      </c>
      <c r="S258" s="14">
        <f t="shared" ref="S258:S321" si="19">LEN(R258)-LEN(SUBSTITUTE(R258,",",""))+1</f>
        <v>8</v>
      </c>
      <c r="T258" s="14" t="s">
        <v>2279</v>
      </c>
      <c r="U258" s="14" t="s">
        <v>2280</v>
      </c>
      <c r="V258" s="14" t="s">
        <v>2281</v>
      </c>
      <c r="W258" s="5" t="s">
        <v>14513</v>
      </c>
    </row>
    <row r="259" spans="1:23">
      <c r="A259" s="2" t="s">
        <v>2283</v>
      </c>
      <c r="B259" s="3" t="s">
        <v>13186</v>
      </c>
      <c r="C259" s="3" t="s">
        <v>13858</v>
      </c>
      <c r="D259" s="4">
        <v>299</v>
      </c>
      <c r="E259" s="4">
        <v>999</v>
      </c>
      <c r="F259" s="4">
        <f>[1]!Table1[[#This Row],[Actual_price]]*[1]!Table1[[#This Row],[Rating_count]]</f>
        <v>2648349</v>
      </c>
      <c r="G259" s="6" t="str">
        <f>IF([1]!Table1[[#This Row],[Actual_price]]&lt;200,"&lt;200",IF([1]!Table1[[#This Row],[Actual_price]]&lt;=500,"200–500","&gt;500"))</f>
        <v>&gt;500</v>
      </c>
      <c r="H259" s="15">
        <v>0.7</v>
      </c>
      <c r="I259" s="3">
        <v>4.3</v>
      </c>
      <c r="J259" s="31">
        <v>2651</v>
      </c>
      <c r="K259" s="31" t="str">
        <f t="shared" si="16"/>
        <v>High</v>
      </c>
      <c r="L259" s="31">
        <f>ROUND([1]!Table1[[#This Row],[Rating]],0)</f>
        <v>4</v>
      </c>
      <c r="M259" s="31">
        <f t="shared" si="17"/>
        <v>11399.3</v>
      </c>
      <c r="N259" s="3" t="s">
        <v>14514</v>
      </c>
      <c r="O259" s="3" t="s">
        <v>1552</v>
      </c>
      <c r="P259" s="3">
        <f t="shared" si="18"/>
        <v>8</v>
      </c>
      <c r="Q259" s="3" t="s">
        <v>1553</v>
      </c>
      <c r="R259" s="3" t="s">
        <v>1554</v>
      </c>
      <c r="S259" s="3">
        <f t="shared" si="19"/>
        <v>8</v>
      </c>
      <c r="T259" s="3" t="s">
        <v>1555</v>
      </c>
      <c r="U259" s="3" t="s">
        <v>1556</v>
      </c>
      <c r="V259" s="3" t="s">
        <v>1557</v>
      </c>
      <c r="W259" s="13" t="s">
        <v>14515</v>
      </c>
    </row>
    <row r="260" spans="1:23">
      <c r="A260" s="10" t="s">
        <v>2287</v>
      </c>
      <c r="B260" s="14" t="s">
        <v>13084</v>
      </c>
      <c r="C260" s="14" t="s">
        <v>13858</v>
      </c>
      <c r="D260" s="1">
        <v>299</v>
      </c>
      <c r="E260" s="1">
        <v>799</v>
      </c>
      <c r="F260" s="1">
        <f>[1]!Table1[[#This Row],[Actual_price]]*[1]!Table1[[#This Row],[Rating_count]]</f>
        <v>75396037</v>
      </c>
      <c r="G260" s="11" t="str">
        <f>IF([1]!Table1[[#This Row],[Actual_price]]&lt;200,"&lt;200",IF([1]!Table1[[#This Row],[Actual_price]]&lt;=500,"200–500","&gt;500"))</f>
        <v>&gt;500</v>
      </c>
      <c r="H260" s="12">
        <v>0.63</v>
      </c>
      <c r="I260" s="14">
        <v>4.2</v>
      </c>
      <c r="J260" s="9">
        <v>94363</v>
      </c>
      <c r="K260" s="9" t="str">
        <f t="shared" si="16"/>
        <v>High</v>
      </c>
      <c r="L260" s="9">
        <f>ROUND([1]!Table1[[#This Row],[Rating]],0)</f>
        <v>4</v>
      </c>
      <c r="M260" s="9">
        <f t="shared" si="17"/>
        <v>396324.60000000003</v>
      </c>
      <c r="N260" s="14" t="s">
        <v>14516</v>
      </c>
      <c r="O260" s="14" t="s">
        <v>50</v>
      </c>
      <c r="P260" s="14">
        <f t="shared" si="18"/>
        <v>8</v>
      </c>
      <c r="Q260" s="14" t="s">
        <v>51</v>
      </c>
      <c r="R260" s="14" t="s">
        <v>52</v>
      </c>
      <c r="S260" s="14">
        <f t="shared" si="19"/>
        <v>8</v>
      </c>
      <c r="T260" s="14" t="s">
        <v>53</v>
      </c>
      <c r="U260" s="14" t="s">
        <v>54</v>
      </c>
      <c r="V260" s="14" t="s">
        <v>2290</v>
      </c>
      <c r="W260" s="5" t="s">
        <v>14517</v>
      </c>
    </row>
    <row r="261" spans="1:23">
      <c r="A261" s="2" t="s">
        <v>2292</v>
      </c>
      <c r="B261" s="3" t="s">
        <v>13110</v>
      </c>
      <c r="C261" s="3" t="s">
        <v>13858</v>
      </c>
      <c r="D261" s="4">
        <v>789</v>
      </c>
      <c r="E261" s="4">
        <v>1999</v>
      </c>
      <c r="F261" s="4">
        <f>[1]!Table1[[#This Row],[Actual_price]]*[1]!Table1[[#This Row],[Rating_count]]</f>
        <v>69045460</v>
      </c>
      <c r="G261" s="6" t="str">
        <f>IF([1]!Table1[[#This Row],[Actual_price]]&lt;200,"&lt;200",IF([1]!Table1[[#This Row],[Actual_price]]&lt;=500,"200–500","&gt;500"))</f>
        <v>&gt;500</v>
      </c>
      <c r="H261" s="15">
        <v>0.61</v>
      </c>
      <c r="I261" s="3">
        <v>4.2</v>
      </c>
      <c r="J261" s="31">
        <v>34540</v>
      </c>
      <c r="K261" s="31" t="str">
        <f t="shared" si="16"/>
        <v>High</v>
      </c>
      <c r="L261" s="31">
        <f>ROUND([1]!Table1[[#This Row],[Rating]],0)</f>
        <v>4</v>
      </c>
      <c r="M261" s="31">
        <f t="shared" si="17"/>
        <v>145068</v>
      </c>
      <c r="N261" s="3" t="s">
        <v>14518</v>
      </c>
      <c r="O261" s="3" t="s">
        <v>2295</v>
      </c>
      <c r="P261" s="3">
        <f t="shared" si="18"/>
        <v>8</v>
      </c>
      <c r="Q261" s="3" t="s">
        <v>2296</v>
      </c>
      <c r="R261" s="3" t="s">
        <v>2297</v>
      </c>
      <c r="S261" s="3">
        <f t="shared" si="19"/>
        <v>8</v>
      </c>
      <c r="T261" s="3" t="s">
        <v>2298</v>
      </c>
      <c r="U261" s="3" t="s">
        <v>2299</v>
      </c>
      <c r="V261" s="3" t="s">
        <v>2300</v>
      </c>
      <c r="W261" s="13" t="s">
        <v>14519</v>
      </c>
    </row>
    <row r="262" spans="1:23">
      <c r="A262" s="10" t="s">
        <v>2302</v>
      </c>
      <c r="B262" s="14" t="s">
        <v>14520</v>
      </c>
      <c r="C262" s="14" t="s">
        <v>13888</v>
      </c>
      <c r="D262" s="1">
        <v>299</v>
      </c>
      <c r="E262" s="1">
        <v>700</v>
      </c>
      <c r="F262" s="1">
        <f>[1]!Table1[[#This Row],[Actual_price]]*[1]!Table1[[#This Row],[Rating_count]]</f>
        <v>6099800</v>
      </c>
      <c r="G262" s="11" t="str">
        <f>IF([1]!Table1[[#This Row],[Actual_price]]&lt;200,"&lt;200",IF([1]!Table1[[#This Row],[Actual_price]]&lt;=500,"200–500","&gt;500"))</f>
        <v>&gt;500</v>
      </c>
      <c r="H262" s="12">
        <v>0.56999999999999995</v>
      </c>
      <c r="I262" s="14">
        <v>4.4000000000000004</v>
      </c>
      <c r="J262" s="9">
        <v>8714</v>
      </c>
      <c r="K262" s="9" t="str">
        <f t="shared" si="16"/>
        <v>High</v>
      </c>
      <c r="L262" s="9">
        <f>ROUND([1]!Table1[[#This Row],[Rating]],0)</f>
        <v>4</v>
      </c>
      <c r="M262" s="9">
        <f t="shared" si="17"/>
        <v>38341.600000000006</v>
      </c>
      <c r="N262" s="14" t="s">
        <v>14521</v>
      </c>
      <c r="O262" s="14" t="s">
        <v>2305</v>
      </c>
      <c r="P262" s="14">
        <f t="shared" si="18"/>
        <v>8</v>
      </c>
      <c r="Q262" s="14" t="s">
        <v>2306</v>
      </c>
      <c r="R262" s="14" t="s">
        <v>2307</v>
      </c>
      <c r="S262" s="14">
        <f t="shared" si="19"/>
        <v>8</v>
      </c>
      <c r="T262" s="14" t="s">
        <v>2308</v>
      </c>
      <c r="U262" s="14" t="s">
        <v>2309</v>
      </c>
      <c r="V262" s="14" t="s">
        <v>2310</v>
      </c>
      <c r="W262" s="5" t="s">
        <v>14522</v>
      </c>
    </row>
    <row r="263" spans="1:23">
      <c r="A263" s="2" t="s">
        <v>2312</v>
      </c>
      <c r="B263" s="3" t="s">
        <v>13075</v>
      </c>
      <c r="C263" s="3" t="s">
        <v>13858</v>
      </c>
      <c r="D263" s="4">
        <v>325</v>
      </c>
      <c r="E263" s="4">
        <v>1099</v>
      </c>
      <c r="F263" s="4">
        <f>[1]!Table1[[#This Row],[Actual_price]]*[1]!Table1[[#This Row],[Rating_count]]</f>
        <v>11623024</v>
      </c>
      <c r="G263" s="6" t="str">
        <f>IF([1]!Table1[[#This Row],[Actual_price]]&lt;200,"&lt;200",IF([1]!Table1[[#This Row],[Actual_price]]&lt;=500,"200–500","&gt;500"))</f>
        <v>&gt;500</v>
      </c>
      <c r="H263" s="15">
        <v>0.7</v>
      </c>
      <c r="I263" s="3">
        <v>4.2</v>
      </c>
      <c r="J263" s="31">
        <v>10576</v>
      </c>
      <c r="K263" s="31" t="str">
        <f t="shared" si="16"/>
        <v>High</v>
      </c>
      <c r="L263" s="31">
        <f>ROUND([1]!Table1[[#This Row],[Rating]],0)</f>
        <v>4</v>
      </c>
      <c r="M263" s="31">
        <f t="shared" si="17"/>
        <v>44419.200000000004</v>
      </c>
      <c r="N263" s="3" t="s">
        <v>14523</v>
      </c>
      <c r="O263" s="3" t="s">
        <v>798</v>
      </c>
      <c r="P263" s="3">
        <f t="shared" si="18"/>
        <v>8</v>
      </c>
      <c r="Q263" s="3" t="s">
        <v>799</v>
      </c>
      <c r="R263" s="3" t="s">
        <v>800</v>
      </c>
      <c r="S263" s="3">
        <f t="shared" si="19"/>
        <v>8</v>
      </c>
      <c r="T263" s="3" t="s">
        <v>801</v>
      </c>
      <c r="U263" s="3" t="s">
        <v>14085</v>
      </c>
      <c r="V263" s="3" t="s">
        <v>2315</v>
      </c>
      <c r="W263" s="13" t="s">
        <v>14524</v>
      </c>
    </row>
    <row r="264" spans="1:23">
      <c r="A264" s="10" t="s">
        <v>2317</v>
      </c>
      <c r="B264" s="14" t="s">
        <v>13156</v>
      </c>
      <c r="C264" s="7" t="s">
        <v>13858</v>
      </c>
      <c r="D264" s="1">
        <v>1299</v>
      </c>
      <c r="E264" s="1">
        <v>1999</v>
      </c>
      <c r="F264" s="1">
        <f>[1]!Table1[[#This Row],[Actual_price]]*[1]!Table1[[#This Row],[Rating_count]]</f>
        <v>14628682</v>
      </c>
      <c r="G264" s="11" t="str">
        <f>IF([1]!Table1[[#This Row],[Actual_price]]&lt;200,"&lt;200",IF([1]!Table1[[#This Row],[Actual_price]]&lt;=500,"200–500","&gt;500"))</f>
        <v>&gt;500</v>
      </c>
      <c r="H264" s="12">
        <v>0.35</v>
      </c>
      <c r="I264" s="14">
        <v>4.4000000000000004</v>
      </c>
      <c r="J264" s="9">
        <v>7318</v>
      </c>
      <c r="K264" s="9" t="str">
        <f t="shared" si="16"/>
        <v>low</v>
      </c>
      <c r="L264" s="9">
        <f>ROUND([1]!Table1[[#This Row],[Rating]],0)</f>
        <v>4</v>
      </c>
      <c r="M264" s="9">
        <f t="shared" si="17"/>
        <v>32199.200000000004</v>
      </c>
      <c r="N264" s="14" t="s">
        <v>2319</v>
      </c>
      <c r="O264" s="14" t="s">
        <v>1748</v>
      </c>
      <c r="P264" s="14">
        <f t="shared" si="18"/>
        <v>8</v>
      </c>
      <c r="Q264" s="14" t="s">
        <v>1749</v>
      </c>
      <c r="R264" s="14" t="s">
        <v>1750</v>
      </c>
      <c r="S264" s="14">
        <f t="shared" si="19"/>
        <v>8</v>
      </c>
      <c r="T264" s="14" t="s">
        <v>1751</v>
      </c>
      <c r="U264" s="14" t="s">
        <v>1752</v>
      </c>
      <c r="V264" s="14" t="s">
        <v>2320</v>
      </c>
      <c r="W264" s="5" t="s">
        <v>14525</v>
      </c>
    </row>
    <row r="265" spans="1:23">
      <c r="A265" s="2" t="s">
        <v>2322</v>
      </c>
      <c r="B265" s="3" t="s">
        <v>13231</v>
      </c>
      <c r="C265" s="3" t="s">
        <v>13888</v>
      </c>
      <c r="D265" s="4">
        <v>790</v>
      </c>
      <c r="E265" s="4">
        <v>1999</v>
      </c>
      <c r="F265" s="4">
        <f>[1]!Table1[[#This Row],[Actual_price]]*[1]!Table1[[#This Row],[Rating_count]]</f>
        <v>205897</v>
      </c>
      <c r="G265" s="6" t="str">
        <f>IF([1]!Table1[[#This Row],[Actual_price]]&lt;200,"&lt;200",IF([1]!Table1[[#This Row],[Actual_price]]&lt;=500,"200–500","&gt;500"))</f>
        <v>&gt;500</v>
      </c>
      <c r="H265" s="15">
        <v>0.6</v>
      </c>
      <c r="I265" s="3">
        <v>3</v>
      </c>
      <c r="J265" s="31">
        <v>103</v>
      </c>
      <c r="K265" s="31" t="str">
        <f t="shared" si="16"/>
        <v>High</v>
      </c>
      <c r="L265" s="31">
        <f>ROUND([1]!Table1[[#This Row],[Rating]],0)</f>
        <v>3</v>
      </c>
      <c r="M265" s="31">
        <f t="shared" si="17"/>
        <v>309</v>
      </c>
      <c r="N265" s="3" t="s">
        <v>14526</v>
      </c>
      <c r="O265" s="3" t="s">
        <v>2325</v>
      </c>
      <c r="P265" s="3">
        <f t="shared" si="18"/>
        <v>8</v>
      </c>
      <c r="Q265" s="3" t="s">
        <v>2326</v>
      </c>
      <c r="R265" s="3" t="s">
        <v>2327</v>
      </c>
      <c r="S265" s="3">
        <f t="shared" si="19"/>
        <v>8</v>
      </c>
      <c r="T265" s="3" t="s">
        <v>2328</v>
      </c>
      <c r="U265" s="3" t="s">
        <v>2329</v>
      </c>
      <c r="V265" s="3" t="s">
        <v>2330</v>
      </c>
      <c r="W265" s="13" t="s">
        <v>14527</v>
      </c>
    </row>
    <row r="266" spans="1:23">
      <c r="A266" s="10" t="s">
        <v>2332</v>
      </c>
      <c r="B266" s="14" t="s">
        <v>13232</v>
      </c>
      <c r="C266" s="7" t="s">
        <v>13888</v>
      </c>
      <c r="D266" s="1">
        <v>4699</v>
      </c>
      <c r="E266" s="1">
        <v>4699</v>
      </c>
      <c r="F266" s="1">
        <f>[1]!Table1[[#This Row],[Actual_price]]*[1]!Table1[[#This Row],[Rating_count]]</f>
        <v>1052576</v>
      </c>
      <c r="G266" s="11" t="str">
        <f>IF([1]!Table1[[#This Row],[Actual_price]]&lt;200,"&lt;200",IF([1]!Table1[[#This Row],[Actual_price]]&lt;=500,"200–500","&gt;500"))</f>
        <v>&gt;500</v>
      </c>
      <c r="H266" s="12">
        <v>0</v>
      </c>
      <c r="I266" s="14">
        <v>4.5</v>
      </c>
      <c r="J266" s="9">
        <v>224</v>
      </c>
      <c r="K266" s="9" t="str">
        <f t="shared" si="16"/>
        <v>low</v>
      </c>
      <c r="L266" s="9">
        <f>ROUND([1]!Table1[[#This Row],[Rating]],0)</f>
        <v>5</v>
      </c>
      <c r="M266" s="9">
        <f t="shared" si="17"/>
        <v>1008</v>
      </c>
      <c r="N266" s="14" t="s">
        <v>14528</v>
      </c>
      <c r="O266" s="14" t="s">
        <v>2336</v>
      </c>
      <c r="P266" s="14">
        <f t="shared" si="18"/>
        <v>4</v>
      </c>
      <c r="Q266" s="14" t="s">
        <v>2337</v>
      </c>
      <c r="R266" s="14" t="s">
        <v>2338</v>
      </c>
      <c r="S266" s="14">
        <f t="shared" si="19"/>
        <v>4</v>
      </c>
      <c r="T266" s="14" t="s">
        <v>2339</v>
      </c>
      <c r="U266" s="14" t="s">
        <v>2340</v>
      </c>
      <c r="V266" s="14" t="s">
        <v>2341</v>
      </c>
      <c r="W266" s="5" t="s">
        <v>14529</v>
      </c>
    </row>
    <row r="267" spans="1:23">
      <c r="A267" s="2" t="s">
        <v>2343</v>
      </c>
      <c r="B267" s="3" t="s">
        <v>14530</v>
      </c>
      <c r="C267" s="28" t="s">
        <v>13888</v>
      </c>
      <c r="D267" s="4">
        <v>18999</v>
      </c>
      <c r="E267" s="4">
        <v>24990</v>
      </c>
      <c r="F267" s="4">
        <f>[1]!Table1[[#This Row],[Actual_price]]*[1]!Table1[[#This Row],[Rating_count]]</f>
        <v>117502980</v>
      </c>
      <c r="G267" s="6" t="str">
        <f>IF([1]!Table1[[#This Row],[Actual_price]]&lt;200,"&lt;200",IF([1]!Table1[[#This Row],[Actual_price]]&lt;=500,"200–500","&gt;500"))</f>
        <v>&gt;500</v>
      </c>
      <c r="H267" s="15">
        <v>0.24</v>
      </c>
      <c r="I267" s="3">
        <v>4.3</v>
      </c>
      <c r="J267" s="31">
        <v>4702</v>
      </c>
      <c r="K267" s="31" t="str">
        <f t="shared" si="16"/>
        <v>low</v>
      </c>
      <c r="L267" s="31">
        <f>ROUND([1]!Table1[[#This Row],[Rating]],0)</f>
        <v>4</v>
      </c>
      <c r="M267" s="31">
        <f t="shared" si="17"/>
        <v>20218.599999999999</v>
      </c>
      <c r="N267" s="3" t="s">
        <v>14531</v>
      </c>
      <c r="O267" s="3" t="s">
        <v>247</v>
      </c>
      <c r="P267" s="3">
        <f t="shared" si="18"/>
        <v>8</v>
      </c>
      <c r="Q267" s="3" t="s">
        <v>248</v>
      </c>
      <c r="R267" s="3" t="s">
        <v>249</v>
      </c>
      <c r="S267" s="3">
        <f t="shared" si="19"/>
        <v>8</v>
      </c>
      <c r="T267" s="3" t="s">
        <v>250</v>
      </c>
      <c r="U267" s="3" t="s">
        <v>13921</v>
      </c>
      <c r="V267" s="3" t="s">
        <v>2346</v>
      </c>
      <c r="W267" s="13" t="s">
        <v>14532</v>
      </c>
    </row>
    <row r="268" spans="1:23">
      <c r="A268" s="10" t="s">
        <v>2348</v>
      </c>
      <c r="B268" s="14" t="s">
        <v>13234</v>
      </c>
      <c r="C268" s="14" t="s">
        <v>13858</v>
      </c>
      <c r="D268" s="1">
        <v>199</v>
      </c>
      <c r="E268" s="1">
        <v>999</v>
      </c>
      <c r="F268" s="1">
        <f>[1]!Table1[[#This Row],[Actual_price]]*[1]!Table1[[#This Row],[Rating_count]]</f>
        <v>84915</v>
      </c>
      <c r="G268" s="11" t="str">
        <f>IF([1]!Table1[[#This Row],[Actual_price]]&lt;200,"&lt;200",IF([1]!Table1[[#This Row],[Actual_price]]&lt;=500,"200–500","&gt;500"))</f>
        <v>&gt;500</v>
      </c>
      <c r="H268" s="12">
        <v>0.8</v>
      </c>
      <c r="I268" s="14">
        <v>4.2</v>
      </c>
      <c r="J268" s="9">
        <v>85</v>
      </c>
      <c r="K268" s="9" t="str">
        <f t="shared" si="16"/>
        <v>High</v>
      </c>
      <c r="L268" s="9">
        <f>ROUND([1]!Table1[[#This Row],[Rating]],0)</f>
        <v>4</v>
      </c>
      <c r="M268" s="9">
        <f t="shared" si="17"/>
        <v>357</v>
      </c>
      <c r="N268" s="14" t="s">
        <v>14533</v>
      </c>
      <c r="O268" s="14" t="s">
        <v>2351</v>
      </c>
      <c r="P268" s="14">
        <f t="shared" si="18"/>
        <v>8</v>
      </c>
      <c r="Q268" s="14" t="s">
        <v>2352</v>
      </c>
      <c r="R268" s="14" t="s">
        <v>2353</v>
      </c>
      <c r="S268" s="14">
        <f t="shared" si="19"/>
        <v>8</v>
      </c>
      <c r="T268" s="14" t="s">
        <v>2354</v>
      </c>
      <c r="U268" s="14" t="s">
        <v>2355</v>
      </c>
      <c r="V268" s="14" t="s">
        <v>2356</v>
      </c>
      <c r="W268" s="5" t="s">
        <v>14534</v>
      </c>
    </row>
    <row r="269" spans="1:23">
      <c r="A269" s="2" t="s">
        <v>2358</v>
      </c>
      <c r="B269" s="3" t="s">
        <v>14535</v>
      </c>
      <c r="C269" s="3" t="s">
        <v>13888</v>
      </c>
      <c r="D269" s="4">
        <v>269</v>
      </c>
      <c r="E269" s="4">
        <v>650</v>
      </c>
      <c r="F269" s="4">
        <f>[1]!Table1[[#This Row],[Actual_price]]*[1]!Table1[[#This Row],[Rating_count]]</f>
        <v>23320050</v>
      </c>
      <c r="G269" s="6" t="str">
        <f>IF([1]!Table1[[#This Row],[Actual_price]]&lt;200,"&lt;200",IF([1]!Table1[[#This Row],[Actual_price]]&lt;=500,"200–500","&gt;500"))</f>
        <v>&gt;500</v>
      </c>
      <c r="H269" s="15">
        <v>0.59</v>
      </c>
      <c r="I269" s="3">
        <v>4.4000000000000004</v>
      </c>
      <c r="J269" s="31">
        <v>35877</v>
      </c>
      <c r="K269" s="31" t="str">
        <f t="shared" si="16"/>
        <v>High</v>
      </c>
      <c r="L269" s="31">
        <f>ROUND([1]!Table1[[#This Row],[Rating]],0)</f>
        <v>4</v>
      </c>
      <c r="M269" s="31">
        <f t="shared" si="17"/>
        <v>157858.80000000002</v>
      </c>
      <c r="N269" s="3" t="s">
        <v>14536</v>
      </c>
      <c r="O269" s="3" t="s">
        <v>2361</v>
      </c>
      <c r="P269" s="3">
        <f t="shared" si="18"/>
        <v>8</v>
      </c>
      <c r="Q269" s="3" t="s">
        <v>2362</v>
      </c>
      <c r="R269" s="3" t="s">
        <v>2363</v>
      </c>
      <c r="S269" s="3">
        <f t="shared" si="19"/>
        <v>8</v>
      </c>
      <c r="T269" s="3" t="s">
        <v>2364</v>
      </c>
      <c r="U269" s="3" t="s">
        <v>2365</v>
      </c>
      <c r="V269" s="3" t="s">
        <v>2366</v>
      </c>
      <c r="W269" s="13" t="s">
        <v>14537</v>
      </c>
    </row>
    <row r="270" spans="1:23">
      <c r="A270" s="10" t="s">
        <v>2368</v>
      </c>
      <c r="B270" s="14" t="s">
        <v>14538</v>
      </c>
      <c r="C270" s="7" t="s">
        <v>13888</v>
      </c>
      <c r="D270" s="1">
        <v>1990</v>
      </c>
      <c r="E270" s="1">
        <v>3100</v>
      </c>
      <c r="F270" s="1">
        <f>[1]!Table1[[#This Row],[Actual_price]]*[1]!Table1[[#This Row],[Rating_count]]</f>
        <v>2780700</v>
      </c>
      <c r="G270" s="11" t="str">
        <f>IF([1]!Table1[[#This Row],[Actual_price]]&lt;200,"&lt;200",IF([1]!Table1[[#This Row],[Actual_price]]&lt;=500,"200–500","&gt;500"))</f>
        <v>&gt;500</v>
      </c>
      <c r="H270" s="12">
        <v>0.36</v>
      </c>
      <c r="I270" s="14">
        <v>4</v>
      </c>
      <c r="J270" s="9">
        <v>897</v>
      </c>
      <c r="K270" s="9" t="str">
        <f t="shared" si="16"/>
        <v>low</v>
      </c>
      <c r="L270" s="9">
        <f>ROUND([1]!Table1[[#This Row],[Rating]],0)</f>
        <v>4</v>
      </c>
      <c r="M270" s="9">
        <f t="shared" si="17"/>
        <v>3588</v>
      </c>
      <c r="N270" s="14" t="s">
        <v>14539</v>
      </c>
      <c r="O270" s="14" t="s">
        <v>2372</v>
      </c>
      <c r="P270" s="14">
        <f t="shared" si="18"/>
        <v>8</v>
      </c>
      <c r="Q270" s="14" t="s">
        <v>2373</v>
      </c>
      <c r="R270" s="14" t="s">
        <v>2374</v>
      </c>
      <c r="S270" s="14">
        <f t="shared" si="19"/>
        <v>8</v>
      </c>
      <c r="T270" s="14" t="s">
        <v>14540</v>
      </c>
      <c r="U270" s="14" t="s">
        <v>14541</v>
      </c>
      <c r="V270" s="14" t="s">
        <v>2377</v>
      </c>
      <c r="W270" s="5" t="s">
        <v>14542</v>
      </c>
    </row>
    <row r="271" spans="1:23">
      <c r="A271" s="2" t="s">
        <v>2379</v>
      </c>
      <c r="B271" s="3" t="s">
        <v>13237</v>
      </c>
      <c r="C271" s="28" t="s">
        <v>13888</v>
      </c>
      <c r="D271" s="4">
        <v>2299</v>
      </c>
      <c r="E271" s="4">
        <v>3999</v>
      </c>
      <c r="F271" s="4">
        <f>[1]!Table1[[#This Row],[Actual_price]]*[1]!Table1[[#This Row],[Rating_count]]</f>
        <v>1127718</v>
      </c>
      <c r="G271" s="6" t="str">
        <f>IF([1]!Table1[[#This Row],[Actual_price]]&lt;200,"&lt;200",IF([1]!Table1[[#This Row],[Actual_price]]&lt;=500,"200–500","&gt;500"))</f>
        <v>&gt;500</v>
      </c>
      <c r="H271" s="15">
        <v>0.43</v>
      </c>
      <c r="I271" s="3">
        <v>3.8</v>
      </c>
      <c r="J271" s="31">
        <v>282</v>
      </c>
      <c r="K271" s="31" t="str">
        <f t="shared" si="16"/>
        <v>low</v>
      </c>
      <c r="L271" s="31">
        <f>ROUND([1]!Table1[[#This Row],[Rating]],0)</f>
        <v>4</v>
      </c>
      <c r="M271" s="31">
        <f t="shared" si="17"/>
        <v>1071.5999999999999</v>
      </c>
      <c r="N271" s="3" t="s">
        <v>14543</v>
      </c>
      <c r="O271" s="3" t="s">
        <v>2383</v>
      </c>
      <c r="P271" s="3">
        <f t="shared" si="18"/>
        <v>8</v>
      </c>
      <c r="Q271" s="3" t="s">
        <v>2384</v>
      </c>
      <c r="R271" s="3" t="s">
        <v>2385</v>
      </c>
      <c r="S271" s="3">
        <f t="shared" si="19"/>
        <v>8</v>
      </c>
      <c r="T271" s="3" t="s">
        <v>2386</v>
      </c>
      <c r="U271" s="3" t="s">
        <v>2387</v>
      </c>
      <c r="V271" s="3" t="s">
        <v>2388</v>
      </c>
      <c r="W271" s="13" t="s">
        <v>14544</v>
      </c>
    </row>
    <row r="272" spans="1:23">
      <c r="A272" s="10" t="s">
        <v>2390</v>
      </c>
      <c r="B272" s="14" t="s">
        <v>14308</v>
      </c>
      <c r="C272" s="7" t="s">
        <v>13888</v>
      </c>
      <c r="D272" s="1">
        <v>35999</v>
      </c>
      <c r="E272" s="1">
        <v>49990</v>
      </c>
      <c r="F272" s="1">
        <f>[1]!Table1[[#This Row],[Actual_price]]*[1]!Table1[[#This Row],[Rating_count]]</f>
        <v>80533890</v>
      </c>
      <c r="G272" s="11" t="str">
        <f>IF([1]!Table1[[#This Row],[Actual_price]]&lt;200,"&lt;200",IF([1]!Table1[[#This Row],[Actual_price]]&lt;=500,"200–500","&gt;500"))</f>
        <v>&gt;500</v>
      </c>
      <c r="H272" s="12">
        <v>0.28000000000000003</v>
      </c>
      <c r="I272" s="14">
        <v>4.3</v>
      </c>
      <c r="J272" s="9">
        <v>1611</v>
      </c>
      <c r="K272" s="9" t="str">
        <f t="shared" si="16"/>
        <v>low</v>
      </c>
      <c r="L272" s="9">
        <f>ROUND([1]!Table1[[#This Row],[Rating]],0)</f>
        <v>4</v>
      </c>
      <c r="M272" s="9">
        <f t="shared" si="17"/>
        <v>6927.2999999999993</v>
      </c>
      <c r="N272" s="14" t="s">
        <v>14545</v>
      </c>
      <c r="O272" s="14" t="s">
        <v>1513</v>
      </c>
      <c r="P272" s="14">
        <f t="shared" si="18"/>
        <v>8</v>
      </c>
      <c r="Q272" s="14" t="s">
        <v>1514</v>
      </c>
      <c r="R272" s="14" t="s">
        <v>1515</v>
      </c>
      <c r="S272" s="14">
        <f t="shared" si="19"/>
        <v>8</v>
      </c>
      <c r="T272" s="14" t="s">
        <v>14299</v>
      </c>
      <c r="U272" s="14" t="s">
        <v>14300</v>
      </c>
      <c r="V272" s="14" t="s">
        <v>2393</v>
      </c>
      <c r="W272" s="5" t="s">
        <v>14546</v>
      </c>
    </row>
    <row r="273" spans="1:23">
      <c r="A273" s="2" t="s">
        <v>2395</v>
      </c>
      <c r="B273" s="3" t="s">
        <v>13144</v>
      </c>
      <c r="C273" s="3" t="s">
        <v>13888</v>
      </c>
      <c r="D273" s="4">
        <v>349</v>
      </c>
      <c r="E273" s="4">
        <v>999</v>
      </c>
      <c r="F273" s="4">
        <f>[1]!Table1[[#This Row],[Actual_price]]*[1]!Table1[[#This Row],[Rating_count]]</f>
        <v>512487</v>
      </c>
      <c r="G273" s="6" t="str">
        <f>IF([1]!Table1[[#This Row],[Actual_price]]&lt;200,"&lt;200",IF([1]!Table1[[#This Row],[Actual_price]]&lt;=500,"200–500","&gt;500"))</f>
        <v>&gt;500</v>
      </c>
      <c r="H273" s="15">
        <v>0.65</v>
      </c>
      <c r="I273" s="3">
        <v>4.2</v>
      </c>
      <c r="J273" s="31">
        <v>513</v>
      </c>
      <c r="K273" s="31" t="str">
        <f t="shared" si="16"/>
        <v>High</v>
      </c>
      <c r="L273" s="31">
        <f>ROUND([1]!Table1[[#This Row],[Rating]],0)</f>
        <v>4</v>
      </c>
      <c r="M273" s="31">
        <f t="shared" si="17"/>
        <v>2154.6</v>
      </c>
      <c r="N273" s="3" t="s">
        <v>14547</v>
      </c>
      <c r="O273" s="3" t="s">
        <v>2398</v>
      </c>
      <c r="P273" s="3">
        <f t="shared" si="18"/>
        <v>8</v>
      </c>
      <c r="Q273" s="3" t="s">
        <v>2399</v>
      </c>
      <c r="R273" s="3" t="s">
        <v>2400</v>
      </c>
      <c r="S273" s="3">
        <f t="shared" si="19"/>
        <v>8</v>
      </c>
      <c r="T273" s="3" t="s">
        <v>2401</v>
      </c>
      <c r="U273" s="3" t="s">
        <v>2402</v>
      </c>
      <c r="V273" s="3" t="s">
        <v>2403</v>
      </c>
      <c r="W273" s="13" t="s">
        <v>14548</v>
      </c>
    </row>
    <row r="274" spans="1:23">
      <c r="A274" s="10" t="s">
        <v>2405</v>
      </c>
      <c r="B274" s="14" t="s">
        <v>13143</v>
      </c>
      <c r="C274" s="14" t="s">
        <v>13858</v>
      </c>
      <c r="D274" s="1">
        <v>719</v>
      </c>
      <c r="E274" s="1">
        <v>1499</v>
      </c>
      <c r="F274" s="1">
        <f>[1]!Table1[[#This Row],[Actual_price]]*[1]!Table1[[#This Row],[Rating_count]]</f>
        <v>1566455</v>
      </c>
      <c r="G274" s="11" t="str">
        <f>IF([1]!Table1[[#This Row],[Actual_price]]&lt;200,"&lt;200",IF([1]!Table1[[#This Row],[Actual_price]]&lt;=500,"200–500","&gt;500"))</f>
        <v>&gt;500</v>
      </c>
      <c r="H274" s="12">
        <v>0.52</v>
      </c>
      <c r="I274" s="14">
        <v>4.0999999999999996</v>
      </c>
      <c r="J274" s="9">
        <v>1045</v>
      </c>
      <c r="K274" s="9" t="str">
        <f t="shared" si="16"/>
        <v>High</v>
      </c>
      <c r="L274" s="9">
        <f>ROUND([1]!Table1[[#This Row],[Rating]],0)</f>
        <v>4</v>
      </c>
      <c r="M274" s="9">
        <f t="shared" si="17"/>
        <v>4284.5</v>
      </c>
      <c r="N274" s="14" t="s">
        <v>14549</v>
      </c>
      <c r="O274" s="14" t="s">
        <v>917</v>
      </c>
      <c r="P274" s="14">
        <f t="shared" si="18"/>
        <v>8</v>
      </c>
      <c r="Q274" s="14" t="s">
        <v>918</v>
      </c>
      <c r="R274" s="14" t="s">
        <v>919</v>
      </c>
      <c r="S274" s="14">
        <f t="shared" si="19"/>
        <v>8</v>
      </c>
      <c r="T274" s="14" t="s">
        <v>920</v>
      </c>
      <c r="U274" s="14" t="s">
        <v>921</v>
      </c>
      <c r="V274" s="14" t="s">
        <v>2408</v>
      </c>
      <c r="W274" s="5" t="s">
        <v>14550</v>
      </c>
    </row>
    <row r="275" spans="1:23">
      <c r="A275" s="2" t="s">
        <v>2410</v>
      </c>
      <c r="B275" s="3" t="s">
        <v>13997</v>
      </c>
      <c r="C275" s="28" t="s">
        <v>13888</v>
      </c>
      <c r="D275" s="4">
        <v>8999</v>
      </c>
      <c r="E275" s="4">
        <v>18999</v>
      </c>
      <c r="F275" s="4">
        <f>[1]!Table1[[#This Row],[Actual_price]]*[1]!Table1[[#This Row],[Rating_count]]</f>
        <v>120586653</v>
      </c>
      <c r="G275" s="6" t="str">
        <f>IF([1]!Table1[[#This Row],[Actual_price]]&lt;200,"&lt;200",IF([1]!Table1[[#This Row],[Actual_price]]&lt;=500,"200–500","&gt;500"))</f>
        <v>&gt;500</v>
      </c>
      <c r="H275" s="15">
        <v>0.53</v>
      </c>
      <c r="I275" s="3">
        <v>4</v>
      </c>
      <c r="J275" s="31">
        <v>6347</v>
      </c>
      <c r="K275" s="31" t="str">
        <f t="shared" si="16"/>
        <v>High</v>
      </c>
      <c r="L275" s="31">
        <f>ROUND([1]!Table1[[#This Row],[Rating]],0)</f>
        <v>4</v>
      </c>
      <c r="M275" s="31">
        <f t="shared" si="17"/>
        <v>25388</v>
      </c>
      <c r="N275" s="3" t="s">
        <v>14551</v>
      </c>
      <c r="O275" s="3" t="s">
        <v>2413</v>
      </c>
      <c r="P275" s="3">
        <f t="shared" si="18"/>
        <v>8</v>
      </c>
      <c r="Q275" s="3" t="s">
        <v>2414</v>
      </c>
      <c r="R275" s="3" t="s">
        <v>2415</v>
      </c>
      <c r="S275" s="3">
        <f t="shared" si="19"/>
        <v>8</v>
      </c>
      <c r="T275" s="3" t="s">
        <v>2416</v>
      </c>
      <c r="U275" s="3" t="s">
        <v>2417</v>
      </c>
      <c r="V275" s="3" t="s">
        <v>2418</v>
      </c>
      <c r="W275" s="13" t="s">
        <v>14552</v>
      </c>
    </row>
    <row r="276" spans="1:23">
      <c r="A276" s="10" t="s">
        <v>2420</v>
      </c>
      <c r="B276" s="14" t="s">
        <v>13238</v>
      </c>
      <c r="C276" s="14" t="s">
        <v>13888</v>
      </c>
      <c r="D276" s="1">
        <v>917</v>
      </c>
      <c r="E276" s="1">
        <v>2299</v>
      </c>
      <c r="F276" s="1">
        <f>[1]!Table1[[#This Row],[Actual_price]]*[1]!Table1[[#This Row],[Rating_count]]</f>
        <v>7586700</v>
      </c>
      <c r="G276" s="11" t="str">
        <f>IF([1]!Table1[[#This Row],[Actual_price]]&lt;200,"&lt;200",IF([1]!Table1[[#This Row],[Actual_price]]&lt;=500,"200–500","&gt;500"))</f>
        <v>&gt;500</v>
      </c>
      <c r="H276" s="12">
        <v>0.6</v>
      </c>
      <c r="I276" s="14">
        <v>4.2</v>
      </c>
      <c r="J276" s="9">
        <v>3300</v>
      </c>
      <c r="K276" s="9" t="str">
        <f t="shared" si="16"/>
        <v>High</v>
      </c>
      <c r="L276" s="9">
        <f>ROUND([1]!Table1[[#This Row],[Rating]],0)</f>
        <v>4</v>
      </c>
      <c r="M276" s="9">
        <f t="shared" si="17"/>
        <v>13860</v>
      </c>
      <c r="N276" s="14" t="s">
        <v>14553</v>
      </c>
      <c r="O276" s="14" t="s">
        <v>2423</v>
      </c>
      <c r="P276" s="14">
        <f t="shared" si="18"/>
        <v>8</v>
      </c>
      <c r="Q276" s="14" t="s">
        <v>2424</v>
      </c>
      <c r="R276" s="14" t="s">
        <v>2425</v>
      </c>
      <c r="S276" s="14">
        <f t="shared" si="19"/>
        <v>8</v>
      </c>
      <c r="T276" s="14" t="s">
        <v>2426</v>
      </c>
      <c r="U276" s="14" t="s">
        <v>2427</v>
      </c>
      <c r="V276" s="14" t="s">
        <v>2428</v>
      </c>
      <c r="W276" s="5" t="s">
        <v>14554</v>
      </c>
    </row>
    <row r="277" spans="1:23">
      <c r="A277" s="2" t="s">
        <v>2430</v>
      </c>
      <c r="B277" s="3" t="s">
        <v>13239</v>
      </c>
      <c r="C277" s="3" t="s">
        <v>13888</v>
      </c>
      <c r="D277" s="4">
        <v>399</v>
      </c>
      <c r="E277" s="4">
        <v>999</v>
      </c>
      <c r="F277" s="4">
        <f>[1]!Table1[[#This Row],[Actual_price]]*[1]!Table1[[#This Row],[Rating_count]]</f>
        <v>22977</v>
      </c>
      <c r="G277" s="6" t="str">
        <f>IF([1]!Table1[[#This Row],[Actual_price]]&lt;200,"&lt;200",IF([1]!Table1[[#This Row],[Actual_price]]&lt;=500,"200–500","&gt;500"))</f>
        <v>&gt;500</v>
      </c>
      <c r="H277" s="15">
        <v>0.6</v>
      </c>
      <c r="I277" s="3">
        <v>3.3</v>
      </c>
      <c r="J277" s="31">
        <v>23</v>
      </c>
      <c r="K277" s="31" t="str">
        <f t="shared" si="16"/>
        <v>High</v>
      </c>
      <c r="L277" s="31">
        <f>ROUND([1]!Table1[[#This Row],[Rating]],0)</f>
        <v>3</v>
      </c>
      <c r="M277" s="31">
        <f t="shared" si="17"/>
        <v>75.899999999999991</v>
      </c>
      <c r="N277" s="3" t="s">
        <v>14555</v>
      </c>
      <c r="O277" s="3" t="s">
        <v>2433</v>
      </c>
      <c r="P277" s="3">
        <f t="shared" si="18"/>
        <v>5</v>
      </c>
      <c r="Q277" s="3" t="s">
        <v>2434</v>
      </c>
      <c r="R277" s="3" t="s">
        <v>2435</v>
      </c>
      <c r="S277" s="3">
        <f t="shared" si="19"/>
        <v>5</v>
      </c>
      <c r="T277" s="3" t="s">
        <v>2436</v>
      </c>
      <c r="U277" s="3" t="s">
        <v>2437</v>
      </c>
      <c r="V277" s="3" t="s">
        <v>2438</v>
      </c>
      <c r="W277" s="13" t="s">
        <v>14556</v>
      </c>
    </row>
    <row r="278" spans="1:23">
      <c r="A278" s="10" t="s">
        <v>2440</v>
      </c>
      <c r="B278" s="14" t="s">
        <v>14356</v>
      </c>
      <c r="C278" s="7" t="s">
        <v>13888</v>
      </c>
      <c r="D278" s="1">
        <v>45999</v>
      </c>
      <c r="E278" s="1">
        <v>69900</v>
      </c>
      <c r="F278" s="1">
        <f>[1]!Table1[[#This Row],[Actual_price]]*[1]!Table1[[#This Row],[Rating_count]]</f>
        <v>496919100</v>
      </c>
      <c r="G278" s="11" t="str">
        <f>IF([1]!Table1[[#This Row],[Actual_price]]&lt;200,"&lt;200",IF([1]!Table1[[#This Row],[Actual_price]]&lt;=500,"200–500","&gt;500"))</f>
        <v>&gt;500</v>
      </c>
      <c r="H278" s="12">
        <v>0.34</v>
      </c>
      <c r="I278" s="14">
        <v>4.3</v>
      </c>
      <c r="J278" s="9">
        <v>7109</v>
      </c>
      <c r="K278" s="9" t="str">
        <f t="shared" si="16"/>
        <v>low</v>
      </c>
      <c r="L278" s="9">
        <f>ROUND([1]!Table1[[#This Row],[Rating]],0)</f>
        <v>4</v>
      </c>
      <c r="M278" s="9">
        <f t="shared" si="17"/>
        <v>30568.699999999997</v>
      </c>
      <c r="N278" s="14" t="s">
        <v>14557</v>
      </c>
      <c r="O278" s="14" t="s">
        <v>585</v>
      </c>
      <c r="P278" s="14">
        <f t="shared" si="18"/>
        <v>8</v>
      </c>
      <c r="Q278" s="14" t="s">
        <v>586</v>
      </c>
      <c r="R278" s="14" t="s">
        <v>587</v>
      </c>
      <c r="S278" s="14">
        <f t="shared" si="19"/>
        <v>8</v>
      </c>
      <c r="T278" s="14" t="s">
        <v>588</v>
      </c>
      <c r="U278" s="14" t="s">
        <v>14017</v>
      </c>
      <c r="V278" s="14" t="s">
        <v>2443</v>
      </c>
      <c r="W278" s="5" t="s">
        <v>14558</v>
      </c>
    </row>
    <row r="279" spans="1:23">
      <c r="A279" s="2" t="s">
        <v>2445</v>
      </c>
      <c r="B279" s="3" t="s">
        <v>13240</v>
      </c>
      <c r="C279" s="3" t="s">
        <v>13858</v>
      </c>
      <c r="D279" s="4">
        <v>119</v>
      </c>
      <c r="E279" s="4">
        <v>299</v>
      </c>
      <c r="F279" s="4">
        <f>[1]!Table1[[#This Row],[Actual_price]]*[1]!Table1[[#This Row],[Rating_count]]</f>
        <v>15249</v>
      </c>
      <c r="G279" s="6" t="str">
        <f>IF([1]!Table1[[#This Row],[Actual_price]]&lt;200,"&lt;200",IF([1]!Table1[[#This Row],[Actual_price]]&lt;=500,"200–500","&gt;500"))</f>
        <v>200–500</v>
      </c>
      <c r="H279" s="15">
        <v>0.6</v>
      </c>
      <c r="I279" s="3">
        <v>3.8</v>
      </c>
      <c r="J279" s="31">
        <v>51</v>
      </c>
      <c r="K279" s="31" t="str">
        <f t="shared" si="16"/>
        <v>High</v>
      </c>
      <c r="L279" s="31">
        <f>ROUND([1]!Table1[[#This Row],[Rating]],0)</f>
        <v>4</v>
      </c>
      <c r="M279" s="31">
        <f t="shared" si="17"/>
        <v>193.79999999999998</v>
      </c>
      <c r="N279" s="3" t="s">
        <v>14559</v>
      </c>
      <c r="O279" s="3" t="s">
        <v>2448</v>
      </c>
      <c r="P279" s="3">
        <f t="shared" si="18"/>
        <v>8</v>
      </c>
      <c r="Q279" s="3" t="s">
        <v>2449</v>
      </c>
      <c r="R279" s="3" t="s">
        <v>2450</v>
      </c>
      <c r="S279" s="3">
        <f t="shared" si="19"/>
        <v>8</v>
      </c>
      <c r="T279" s="3" t="s">
        <v>2451</v>
      </c>
      <c r="U279" s="3" t="s">
        <v>2452</v>
      </c>
      <c r="V279" s="3" t="s">
        <v>2453</v>
      </c>
      <c r="W279" s="13" t="s">
        <v>14560</v>
      </c>
    </row>
    <row r="280" spans="1:23">
      <c r="A280" s="10" t="s">
        <v>2455</v>
      </c>
      <c r="B280" s="14" t="s">
        <v>14561</v>
      </c>
      <c r="C280" s="7" t="s">
        <v>13888</v>
      </c>
      <c r="D280" s="1">
        <v>21999</v>
      </c>
      <c r="E280" s="1">
        <v>29999</v>
      </c>
      <c r="F280" s="1">
        <f>[1]!Table1[[#This Row],[Actual_price]]*[1]!Table1[[#This Row],[Rating_count]]</f>
        <v>985167160</v>
      </c>
      <c r="G280" s="11" t="str">
        <f>IF([1]!Table1[[#This Row],[Actual_price]]&lt;200,"&lt;200",IF([1]!Table1[[#This Row],[Actual_price]]&lt;=500,"200–500","&gt;500"))</f>
        <v>&gt;500</v>
      </c>
      <c r="H280" s="12">
        <v>0.27</v>
      </c>
      <c r="I280" s="14">
        <v>4.2</v>
      </c>
      <c r="J280" s="9">
        <v>32840</v>
      </c>
      <c r="K280" s="9" t="str">
        <f t="shared" si="16"/>
        <v>low</v>
      </c>
      <c r="L280" s="9">
        <f>ROUND([1]!Table1[[#This Row],[Rating]],0)</f>
        <v>4</v>
      </c>
      <c r="M280" s="9">
        <f t="shared" si="17"/>
        <v>137928</v>
      </c>
      <c r="N280" s="14" t="s">
        <v>14562</v>
      </c>
      <c r="O280" s="14" t="s">
        <v>172</v>
      </c>
      <c r="P280" s="14">
        <f t="shared" si="18"/>
        <v>8</v>
      </c>
      <c r="Q280" s="14" t="s">
        <v>173</v>
      </c>
      <c r="R280" s="14" t="s">
        <v>174</v>
      </c>
      <c r="S280" s="14">
        <f t="shared" si="19"/>
        <v>8</v>
      </c>
      <c r="T280" s="14" t="s">
        <v>175</v>
      </c>
      <c r="U280" s="14" t="s">
        <v>955</v>
      </c>
      <c r="V280" s="14" t="s">
        <v>2458</v>
      </c>
      <c r="W280" s="5" t="s">
        <v>14563</v>
      </c>
    </row>
    <row r="281" spans="1:23">
      <c r="A281" s="2" t="s">
        <v>2460</v>
      </c>
      <c r="B281" s="3" t="s">
        <v>13210</v>
      </c>
      <c r="C281" s="3" t="s">
        <v>13888</v>
      </c>
      <c r="D281" s="4">
        <v>299</v>
      </c>
      <c r="E281" s="4">
        <v>599</v>
      </c>
      <c r="F281" s="4">
        <f>[1]!Table1[[#This Row],[Actual_price]]*[1]!Table1[[#This Row],[Rating_count]]</f>
        <v>424092</v>
      </c>
      <c r="G281" s="6" t="str">
        <f>IF([1]!Table1[[#This Row],[Actual_price]]&lt;200,"&lt;200",IF([1]!Table1[[#This Row],[Actual_price]]&lt;=500,"200–500","&gt;500"))</f>
        <v>&gt;500</v>
      </c>
      <c r="H281" s="15">
        <v>0.5</v>
      </c>
      <c r="I281" s="3">
        <v>3.7</v>
      </c>
      <c r="J281" s="31">
        <v>708</v>
      </c>
      <c r="K281" s="31" t="str">
        <f t="shared" si="16"/>
        <v>High</v>
      </c>
      <c r="L281" s="31">
        <f>ROUND([1]!Table1[[#This Row],[Rating]],0)</f>
        <v>4</v>
      </c>
      <c r="M281" s="31">
        <f t="shared" si="17"/>
        <v>2619.6</v>
      </c>
      <c r="N281" s="3" t="s">
        <v>14564</v>
      </c>
      <c r="O281" s="3" t="s">
        <v>2463</v>
      </c>
      <c r="P281" s="3">
        <f t="shared" si="18"/>
        <v>8</v>
      </c>
      <c r="Q281" s="3" t="s">
        <v>2464</v>
      </c>
      <c r="R281" s="3" t="s">
        <v>2465</v>
      </c>
      <c r="S281" s="3">
        <f t="shared" si="19"/>
        <v>8</v>
      </c>
      <c r="T281" s="3" t="s">
        <v>2466</v>
      </c>
      <c r="U281" s="3" t="s">
        <v>14565</v>
      </c>
      <c r="V281" s="3" t="s">
        <v>2468</v>
      </c>
      <c r="W281" s="13" t="s">
        <v>14566</v>
      </c>
    </row>
    <row r="282" spans="1:23">
      <c r="A282" s="10" t="s">
        <v>2470</v>
      </c>
      <c r="B282" s="14" t="s">
        <v>14567</v>
      </c>
      <c r="C282" s="7" t="s">
        <v>13888</v>
      </c>
      <c r="D282" s="1">
        <v>21990</v>
      </c>
      <c r="E282" s="1">
        <v>34990</v>
      </c>
      <c r="F282" s="1">
        <f>[1]!Table1[[#This Row],[Actual_price]]*[1]!Table1[[#This Row],[Rating_count]]</f>
        <v>57978430</v>
      </c>
      <c r="G282" s="11" t="str">
        <f>IF([1]!Table1[[#This Row],[Actual_price]]&lt;200,"&lt;200",IF([1]!Table1[[#This Row],[Actual_price]]&lt;=500,"200–500","&gt;500"))</f>
        <v>&gt;500</v>
      </c>
      <c r="H282" s="12">
        <v>0.37</v>
      </c>
      <c r="I282" s="14">
        <v>4.3</v>
      </c>
      <c r="J282" s="9">
        <v>1657</v>
      </c>
      <c r="K282" s="9" t="str">
        <f t="shared" si="16"/>
        <v>low</v>
      </c>
      <c r="L282" s="9">
        <f>ROUND([1]!Table1[[#This Row],[Rating]],0)</f>
        <v>4</v>
      </c>
      <c r="M282" s="9">
        <f t="shared" si="17"/>
        <v>7125.0999999999995</v>
      </c>
      <c r="N282" s="14" t="s">
        <v>14568</v>
      </c>
      <c r="O282" s="14" t="s">
        <v>2473</v>
      </c>
      <c r="P282" s="14">
        <f t="shared" si="18"/>
        <v>8</v>
      </c>
      <c r="Q282" s="14" t="s">
        <v>2474</v>
      </c>
      <c r="R282" s="14" t="s">
        <v>2475</v>
      </c>
      <c r="S282" s="14">
        <f t="shared" si="19"/>
        <v>8</v>
      </c>
      <c r="T282" s="14" t="s">
        <v>2476</v>
      </c>
      <c r="U282" s="14" t="s">
        <v>2477</v>
      </c>
      <c r="V282" s="14" t="s">
        <v>2478</v>
      </c>
      <c r="W282" s="5" t="s">
        <v>14569</v>
      </c>
    </row>
    <row r="283" spans="1:23">
      <c r="A283" s="2" t="s">
        <v>2480</v>
      </c>
      <c r="B283" s="3" t="s">
        <v>13243</v>
      </c>
      <c r="C283" s="3" t="s">
        <v>13858</v>
      </c>
      <c r="D283" s="4">
        <v>417.44</v>
      </c>
      <c r="E283" s="4">
        <v>670</v>
      </c>
      <c r="F283" s="4">
        <f>[1]!Table1[[#This Row],[Actual_price]]*[1]!Table1[[#This Row],[Rating_count]]</f>
        <v>350410</v>
      </c>
      <c r="G283" s="6" t="str">
        <f>IF([1]!Table1[[#This Row],[Actual_price]]&lt;200,"&lt;200",IF([1]!Table1[[#This Row],[Actual_price]]&lt;=500,"200–500","&gt;500"))</f>
        <v>&gt;500</v>
      </c>
      <c r="H283" s="15">
        <v>0.38</v>
      </c>
      <c r="I283" s="3">
        <v>3.9</v>
      </c>
      <c r="J283" s="31">
        <v>523</v>
      </c>
      <c r="K283" s="31" t="str">
        <f t="shared" si="16"/>
        <v>low</v>
      </c>
      <c r="L283" s="31">
        <f>ROUND([1]!Table1[[#This Row],[Rating]],0)</f>
        <v>4</v>
      </c>
      <c r="M283" s="31">
        <f t="shared" si="17"/>
        <v>2039.7</v>
      </c>
      <c r="N283" s="3" t="s">
        <v>14570</v>
      </c>
      <c r="O283" s="3" t="s">
        <v>2483</v>
      </c>
      <c r="P283" s="3">
        <f t="shared" si="18"/>
        <v>8</v>
      </c>
      <c r="Q283" s="3" t="s">
        <v>2484</v>
      </c>
      <c r="R283" s="3" t="s">
        <v>2485</v>
      </c>
      <c r="S283" s="3">
        <f t="shared" si="19"/>
        <v>8</v>
      </c>
      <c r="T283" s="3" t="s">
        <v>14571</v>
      </c>
      <c r="U283" s="3" t="s">
        <v>2487</v>
      </c>
      <c r="V283" s="3" t="s">
        <v>2488</v>
      </c>
      <c r="W283" s="13" t="s">
        <v>14572</v>
      </c>
    </row>
    <row r="284" spans="1:23">
      <c r="A284" s="10" t="s">
        <v>2490</v>
      </c>
      <c r="B284" s="14" t="s">
        <v>13240</v>
      </c>
      <c r="C284" s="14" t="s">
        <v>13858</v>
      </c>
      <c r="D284" s="1">
        <v>199</v>
      </c>
      <c r="E284" s="1">
        <v>999</v>
      </c>
      <c r="F284" s="1">
        <f>[1]!Table1[[#This Row],[Actual_price]]*[1]!Table1[[#This Row],[Rating_count]]</f>
        <v>0</v>
      </c>
      <c r="G284" s="11" t="str">
        <f>IF([1]!Table1[[#This Row],[Actual_price]]&lt;200,"&lt;200",IF([1]!Table1[[#This Row],[Actual_price]]&lt;=500,"200–500","&gt;500"))</f>
        <v>&gt;500</v>
      </c>
      <c r="H284" s="12">
        <v>0.8</v>
      </c>
      <c r="I284" s="14">
        <v>3</v>
      </c>
      <c r="J284" s="25">
        <v>0</v>
      </c>
      <c r="K284" s="9" t="str">
        <f t="shared" si="16"/>
        <v>High</v>
      </c>
      <c r="L284" s="9">
        <f>ROUND([1]!Table1[[#This Row],[Rating]],0)</f>
        <v>3</v>
      </c>
      <c r="M284" s="9">
        <f t="shared" si="17"/>
        <v>0</v>
      </c>
      <c r="N284" s="14" t="s">
        <v>14573</v>
      </c>
      <c r="O284" s="14" t="s">
        <v>2493</v>
      </c>
      <c r="P284" s="14">
        <f t="shared" si="18"/>
        <v>1</v>
      </c>
      <c r="Q284" s="14" t="s">
        <v>2494</v>
      </c>
      <c r="R284" s="14" t="s">
        <v>2495</v>
      </c>
      <c r="S284" s="14">
        <f t="shared" si="19"/>
        <v>1</v>
      </c>
      <c r="T284" s="14" t="s">
        <v>2496</v>
      </c>
      <c r="U284" s="14" t="s">
        <v>2497</v>
      </c>
      <c r="V284" s="14" t="s">
        <v>2498</v>
      </c>
      <c r="W284" s="5" t="s">
        <v>14574</v>
      </c>
    </row>
    <row r="285" spans="1:23">
      <c r="A285" s="2" t="s">
        <v>2500</v>
      </c>
      <c r="B285" s="3" t="s">
        <v>14575</v>
      </c>
      <c r="C285" s="28" t="s">
        <v>13888</v>
      </c>
      <c r="D285" s="4">
        <v>47990</v>
      </c>
      <c r="E285" s="4">
        <v>79990</v>
      </c>
      <c r="F285" s="4">
        <f>[1]!Table1[[#This Row],[Actual_price]]*[1]!Table1[[#This Row],[Rating_count]]</f>
        <v>110066240</v>
      </c>
      <c r="G285" s="6" t="str">
        <f>IF([1]!Table1[[#This Row],[Actual_price]]&lt;200,"&lt;200",IF([1]!Table1[[#This Row],[Actual_price]]&lt;=500,"200–500","&gt;500"))</f>
        <v>&gt;500</v>
      </c>
      <c r="H285" s="15">
        <v>0.4</v>
      </c>
      <c r="I285" s="3">
        <v>4.3</v>
      </c>
      <c r="J285" s="31">
        <v>1376</v>
      </c>
      <c r="K285" s="31" t="str">
        <f t="shared" si="16"/>
        <v>low</v>
      </c>
      <c r="L285" s="31">
        <f>ROUND([1]!Table1[[#This Row],[Rating]],0)</f>
        <v>4</v>
      </c>
      <c r="M285" s="31">
        <f t="shared" si="17"/>
        <v>5916.8</v>
      </c>
      <c r="N285" s="3" t="s">
        <v>14212</v>
      </c>
      <c r="O285" s="3" t="s">
        <v>1232</v>
      </c>
      <c r="P285" s="3">
        <f t="shared" si="18"/>
        <v>8</v>
      </c>
      <c r="Q285" s="3" t="s">
        <v>1233</v>
      </c>
      <c r="R285" s="3" t="s">
        <v>1234</v>
      </c>
      <c r="S285" s="3">
        <f t="shared" si="19"/>
        <v>8</v>
      </c>
      <c r="T285" s="3" t="s">
        <v>1235</v>
      </c>
      <c r="U285" s="3" t="s">
        <v>1236</v>
      </c>
      <c r="V285" s="3" t="s">
        <v>2502</v>
      </c>
      <c r="W285" s="13" t="s">
        <v>14576</v>
      </c>
    </row>
    <row r="286" spans="1:23">
      <c r="A286" s="10" t="s">
        <v>2504</v>
      </c>
      <c r="B286" s="14" t="s">
        <v>13116</v>
      </c>
      <c r="C286" s="14" t="s">
        <v>13888</v>
      </c>
      <c r="D286" s="1">
        <v>215</v>
      </c>
      <c r="E286" s="1">
        <v>499</v>
      </c>
      <c r="F286" s="1">
        <f>[1]!Table1[[#This Row],[Actual_price]]*[1]!Table1[[#This Row],[Rating_count]]</f>
        <v>60379</v>
      </c>
      <c r="G286" s="11" t="str">
        <f>IF([1]!Table1[[#This Row],[Actual_price]]&lt;200,"&lt;200",IF([1]!Table1[[#This Row],[Actual_price]]&lt;=500,"200–500","&gt;500"))</f>
        <v>200–500</v>
      </c>
      <c r="H286" s="12">
        <v>0.56999999999999995</v>
      </c>
      <c r="I286" s="14">
        <v>3.5</v>
      </c>
      <c r="J286" s="9">
        <v>121</v>
      </c>
      <c r="K286" s="9" t="str">
        <f t="shared" si="16"/>
        <v>High</v>
      </c>
      <c r="L286" s="9">
        <f>ROUND([1]!Table1[[#This Row],[Rating]],0)</f>
        <v>4</v>
      </c>
      <c r="M286" s="9">
        <f t="shared" si="17"/>
        <v>423.5</v>
      </c>
      <c r="N286" s="14" t="s">
        <v>14577</v>
      </c>
      <c r="O286" s="14" t="s">
        <v>2507</v>
      </c>
      <c r="P286" s="14">
        <f t="shared" si="18"/>
        <v>8</v>
      </c>
      <c r="Q286" s="14" t="s">
        <v>2508</v>
      </c>
      <c r="R286" s="14" t="s">
        <v>2509</v>
      </c>
      <c r="S286" s="14">
        <f t="shared" si="19"/>
        <v>8</v>
      </c>
      <c r="T286" s="14" t="s">
        <v>14578</v>
      </c>
      <c r="U286" s="14" t="s">
        <v>2511</v>
      </c>
      <c r="V286" s="14" t="s">
        <v>2512</v>
      </c>
      <c r="W286" s="5" t="s">
        <v>14579</v>
      </c>
    </row>
    <row r="287" spans="1:23">
      <c r="A287" s="2" t="s">
        <v>2514</v>
      </c>
      <c r="B287" s="3" t="s">
        <v>13080</v>
      </c>
      <c r="C287" s="3" t="s">
        <v>13858</v>
      </c>
      <c r="D287" s="4">
        <v>99</v>
      </c>
      <c r="E287" s="4">
        <v>800</v>
      </c>
      <c r="F287" s="4">
        <f>[1]!Table1[[#This Row],[Actual_price]]*[1]!Table1[[#This Row],[Rating_count]]</f>
        <v>860000</v>
      </c>
      <c r="G287" s="6" t="str">
        <f>IF([1]!Table1[[#This Row],[Actual_price]]&lt;200,"&lt;200",IF([1]!Table1[[#This Row],[Actual_price]]&lt;=500,"200–500","&gt;500"))</f>
        <v>&gt;500</v>
      </c>
      <c r="H287" s="15">
        <v>0.88</v>
      </c>
      <c r="I287" s="3">
        <v>3.9</v>
      </c>
      <c r="J287" s="31">
        <v>1075</v>
      </c>
      <c r="K287" s="31" t="str">
        <f t="shared" si="16"/>
        <v>High</v>
      </c>
      <c r="L287" s="31">
        <f>ROUND([1]!Table1[[#This Row],[Rating]],0)</f>
        <v>4</v>
      </c>
      <c r="M287" s="31">
        <f t="shared" si="17"/>
        <v>4192.5</v>
      </c>
      <c r="N287" s="3" t="s">
        <v>14147</v>
      </c>
      <c r="O287" s="3" t="s">
        <v>347</v>
      </c>
      <c r="P287" s="3">
        <f t="shared" si="18"/>
        <v>8</v>
      </c>
      <c r="Q287" s="3" t="s">
        <v>348</v>
      </c>
      <c r="R287" s="3" t="s">
        <v>349</v>
      </c>
      <c r="S287" s="3">
        <f t="shared" si="19"/>
        <v>8</v>
      </c>
      <c r="T287" s="3" t="s">
        <v>350</v>
      </c>
      <c r="U287" s="3" t="s">
        <v>2516</v>
      </c>
      <c r="V287" s="3" t="s">
        <v>2517</v>
      </c>
      <c r="W287" s="13" t="s">
        <v>14580</v>
      </c>
    </row>
    <row r="288" spans="1:23">
      <c r="A288" s="10" t="s">
        <v>2519</v>
      </c>
      <c r="B288" s="14" t="s">
        <v>14581</v>
      </c>
      <c r="C288" s="7" t="s">
        <v>13888</v>
      </c>
      <c r="D288" s="1">
        <v>18999</v>
      </c>
      <c r="E288" s="1">
        <v>35000</v>
      </c>
      <c r="F288" s="1">
        <f>[1]!Table1[[#This Row],[Actual_price]]*[1]!Table1[[#This Row],[Rating_count]]</f>
        <v>35035000</v>
      </c>
      <c r="G288" s="11" t="str">
        <f>IF([1]!Table1[[#This Row],[Actual_price]]&lt;200,"&lt;200",IF([1]!Table1[[#This Row],[Actual_price]]&lt;=500,"200–500","&gt;500"))</f>
        <v>&gt;500</v>
      </c>
      <c r="H288" s="12">
        <v>0.46</v>
      </c>
      <c r="I288" s="14">
        <v>4</v>
      </c>
      <c r="J288" s="9">
        <v>1001</v>
      </c>
      <c r="K288" s="9" t="str">
        <f t="shared" si="16"/>
        <v>low</v>
      </c>
      <c r="L288" s="9">
        <f>ROUND([1]!Table1[[#This Row],[Rating]],0)</f>
        <v>4</v>
      </c>
      <c r="M288" s="9">
        <f t="shared" si="17"/>
        <v>4004</v>
      </c>
      <c r="N288" s="14" t="s">
        <v>14582</v>
      </c>
      <c r="O288" s="14" t="s">
        <v>2522</v>
      </c>
      <c r="P288" s="14">
        <f t="shared" si="18"/>
        <v>8</v>
      </c>
      <c r="Q288" s="14" t="s">
        <v>2523</v>
      </c>
      <c r="R288" s="14" t="s">
        <v>2524</v>
      </c>
      <c r="S288" s="14">
        <f t="shared" si="19"/>
        <v>8</v>
      </c>
      <c r="T288" s="14" t="s">
        <v>2525</v>
      </c>
      <c r="U288" s="14" t="s">
        <v>14583</v>
      </c>
      <c r="V288" s="14" t="s">
        <v>2527</v>
      </c>
      <c r="W288" s="5" t="s">
        <v>14584</v>
      </c>
    </row>
    <row r="289" spans="1:23">
      <c r="A289" s="2" t="s">
        <v>2529</v>
      </c>
      <c r="B289" s="3" t="s">
        <v>13246</v>
      </c>
      <c r="C289" s="3" t="s">
        <v>13858</v>
      </c>
      <c r="D289" s="4">
        <v>249</v>
      </c>
      <c r="E289" s="4">
        <v>999</v>
      </c>
      <c r="F289" s="4">
        <f>[1]!Table1[[#This Row],[Actual_price]]*[1]!Table1[[#This Row],[Rating_count]]</f>
        <v>111888</v>
      </c>
      <c r="G289" s="6" t="str">
        <f>IF([1]!Table1[[#This Row],[Actual_price]]&lt;200,"&lt;200",IF([1]!Table1[[#This Row],[Actual_price]]&lt;=500,"200–500","&gt;500"))</f>
        <v>&gt;500</v>
      </c>
      <c r="H289" s="15">
        <v>0.75</v>
      </c>
      <c r="I289" s="3">
        <v>4.3</v>
      </c>
      <c r="J289" s="31">
        <v>112</v>
      </c>
      <c r="K289" s="31" t="str">
        <f t="shared" si="16"/>
        <v>High</v>
      </c>
      <c r="L289" s="31">
        <f>ROUND([1]!Table1[[#This Row],[Rating]],0)</f>
        <v>4</v>
      </c>
      <c r="M289" s="31">
        <f t="shared" si="17"/>
        <v>481.59999999999997</v>
      </c>
      <c r="N289" s="3" t="s">
        <v>14585</v>
      </c>
      <c r="O289" s="3" t="s">
        <v>2532</v>
      </c>
      <c r="P289" s="3">
        <f t="shared" si="18"/>
        <v>8</v>
      </c>
      <c r="Q289" s="3" t="s">
        <v>2533</v>
      </c>
      <c r="R289" s="3" t="s">
        <v>2534</v>
      </c>
      <c r="S289" s="3">
        <f t="shared" si="19"/>
        <v>8</v>
      </c>
      <c r="T289" s="3" t="s">
        <v>2535</v>
      </c>
      <c r="U289" s="3" t="s">
        <v>2536</v>
      </c>
      <c r="V289" s="3" t="s">
        <v>2537</v>
      </c>
      <c r="W289" s="13" t="s">
        <v>14586</v>
      </c>
    </row>
    <row r="290" spans="1:23">
      <c r="A290" s="10" t="s">
        <v>2539</v>
      </c>
      <c r="B290" s="14" t="s">
        <v>14232</v>
      </c>
      <c r="C290" s="7" t="s">
        <v>13888</v>
      </c>
      <c r="D290" s="1">
        <v>7999</v>
      </c>
      <c r="E290" s="1">
        <v>15999</v>
      </c>
      <c r="F290" s="1">
        <f>[1]!Table1[[#This Row],[Actual_price]]*[1]!Table1[[#This Row],[Rating_count]]</f>
        <v>48348978</v>
      </c>
      <c r="G290" s="11" t="str">
        <f>IF([1]!Table1[[#This Row],[Actual_price]]&lt;200,"&lt;200",IF([1]!Table1[[#This Row],[Actual_price]]&lt;=500,"200–500","&gt;500"))</f>
        <v>&gt;500</v>
      </c>
      <c r="H290" s="12">
        <v>0.5</v>
      </c>
      <c r="I290" s="14">
        <v>3.8</v>
      </c>
      <c r="J290" s="9">
        <v>3022</v>
      </c>
      <c r="K290" s="9" t="str">
        <f t="shared" si="16"/>
        <v>High</v>
      </c>
      <c r="L290" s="9">
        <f>ROUND([1]!Table1[[#This Row],[Rating]],0)</f>
        <v>4</v>
      </c>
      <c r="M290" s="9">
        <f t="shared" si="17"/>
        <v>11483.6</v>
      </c>
      <c r="N290" s="14" t="s">
        <v>14587</v>
      </c>
      <c r="O290" s="14" t="s">
        <v>2542</v>
      </c>
      <c r="P290" s="14">
        <f t="shared" si="18"/>
        <v>8</v>
      </c>
      <c r="Q290" s="14" t="s">
        <v>2543</v>
      </c>
      <c r="R290" s="14" t="s">
        <v>2544</v>
      </c>
      <c r="S290" s="14">
        <f t="shared" si="19"/>
        <v>8</v>
      </c>
      <c r="T290" s="14" t="s">
        <v>14588</v>
      </c>
      <c r="U290" s="14" t="s">
        <v>2546</v>
      </c>
      <c r="V290" s="14" t="s">
        <v>2547</v>
      </c>
      <c r="W290" s="5" t="s">
        <v>14589</v>
      </c>
    </row>
    <row r="291" spans="1:23">
      <c r="A291" s="2" t="s">
        <v>2549</v>
      </c>
      <c r="B291" s="3" t="s">
        <v>13192</v>
      </c>
      <c r="C291" s="3" t="s">
        <v>13858</v>
      </c>
      <c r="D291" s="4">
        <v>649</v>
      </c>
      <c r="E291" s="4">
        <v>1600</v>
      </c>
      <c r="F291" s="4">
        <f>[1]!Table1[[#This Row],[Actual_price]]*[1]!Table1[[#This Row],[Rating_count]]</f>
        <v>8721600</v>
      </c>
      <c r="G291" s="6" t="str">
        <f>IF([1]!Table1[[#This Row],[Actual_price]]&lt;200,"&lt;200",IF([1]!Table1[[#This Row],[Actual_price]]&lt;=500,"200–500","&gt;500"))</f>
        <v>&gt;500</v>
      </c>
      <c r="H291" s="15">
        <v>0.59</v>
      </c>
      <c r="I291" s="3">
        <v>4.3</v>
      </c>
      <c r="J291" s="31">
        <v>5451</v>
      </c>
      <c r="K291" s="31" t="str">
        <f t="shared" si="16"/>
        <v>High</v>
      </c>
      <c r="L291" s="31">
        <f>ROUND([1]!Table1[[#This Row],[Rating]],0)</f>
        <v>4</v>
      </c>
      <c r="M291" s="31">
        <f t="shared" si="17"/>
        <v>23439.3</v>
      </c>
      <c r="N291" s="3" t="s">
        <v>14590</v>
      </c>
      <c r="O291" s="3" t="s">
        <v>1643</v>
      </c>
      <c r="P291" s="3">
        <f t="shared" si="18"/>
        <v>8</v>
      </c>
      <c r="Q291" s="3" t="s">
        <v>1644</v>
      </c>
      <c r="R291" s="3" t="s">
        <v>1645</v>
      </c>
      <c r="S291" s="3">
        <f t="shared" si="19"/>
        <v>8</v>
      </c>
      <c r="T291" s="3" t="s">
        <v>1646</v>
      </c>
      <c r="U291" s="3" t="s">
        <v>1647</v>
      </c>
      <c r="V291" s="3" t="s">
        <v>2552</v>
      </c>
      <c r="W291" s="13" t="s">
        <v>14591</v>
      </c>
    </row>
    <row r="292" spans="1:23">
      <c r="A292" s="10" t="s">
        <v>2554</v>
      </c>
      <c r="B292" s="14" t="s">
        <v>754</v>
      </c>
      <c r="C292" s="7" t="s">
        <v>13888</v>
      </c>
      <c r="D292" s="1">
        <v>1289</v>
      </c>
      <c r="E292" s="1">
        <v>2499</v>
      </c>
      <c r="F292" s="1">
        <f>[1]!Table1[[#This Row],[Actual_price]]*[1]!Table1[[#This Row],[Rating_count]]</f>
        <v>182427</v>
      </c>
      <c r="G292" s="11" t="str">
        <f>IF([1]!Table1[[#This Row],[Actual_price]]&lt;200,"&lt;200",IF([1]!Table1[[#This Row],[Actual_price]]&lt;=500,"200–500","&gt;500"))</f>
        <v>&gt;500</v>
      </c>
      <c r="H292" s="12">
        <v>0.48</v>
      </c>
      <c r="I292" s="14">
        <v>3.3</v>
      </c>
      <c r="J292" s="9">
        <v>73</v>
      </c>
      <c r="K292" s="9" t="str">
        <f t="shared" si="16"/>
        <v>low</v>
      </c>
      <c r="L292" s="9">
        <f>ROUND([1]!Table1[[#This Row],[Rating]],0)</f>
        <v>3</v>
      </c>
      <c r="M292" s="9">
        <f t="shared" si="17"/>
        <v>240.89999999999998</v>
      </c>
      <c r="N292" s="14" t="s">
        <v>14592</v>
      </c>
      <c r="O292" s="14" t="s">
        <v>2556</v>
      </c>
      <c r="P292" s="14">
        <f t="shared" si="18"/>
        <v>8</v>
      </c>
      <c r="Q292" s="14" t="s">
        <v>2557</v>
      </c>
      <c r="R292" s="14" t="s">
        <v>2558</v>
      </c>
      <c r="S292" s="14">
        <f t="shared" si="19"/>
        <v>8</v>
      </c>
      <c r="T292" s="14" t="s">
        <v>2559</v>
      </c>
      <c r="U292" s="14" t="s">
        <v>2560</v>
      </c>
      <c r="V292" s="14" t="s">
        <v>2561</v>
      </c>
      <c r="W292" s="5" t="s">
        <v>14593</v>
      </c>
    </row>
    <row r="293" spans="1:23">
      <c r="A293" s="2" t="s">
        <v>2563</v>
      </c>
      <c r="B293" s="3" t="s">
        <v>14594</v>
      </c>
      <c r="C293" s="3" t="s">
        <v>13888</v>
      </c>
      <c r="D293" s="4">
        <v>609</v>
      </c>
      <c r="E293" s="4">
        <v>1500</v>
      </c>
      <c r="F293" s="4">
        <f>[1]!Table1[[#This Row],[Actual_price]]*[1]!Table1[[#This Row],[Rating_count]]</f>
        <v>1543500</v>
      </c>
      <c r="G293" s="6" t="str">
        <f>IF([1]!Table1[[#This Row],[Actual_price]]&lt;200,"&lt;200",IF([1]!Table1[[#This Row],[Actual_price]]&lt;=500,"200–500","&gt;500"))</f>
        <v>&gt;500</v>
      </c>
      <c r="H293" s="15">
        <v>0.59</v>
      </c>
      <c r="I293" s="3">
        <v>4.5</v>
      </c>
      <c r="J293" s="31">
        <v>1029</v>
      </c>
      <c r="K293" s="31" t="str">
        <f t="shared" si="16"/>
        <v>High</v>
      </c>
      <c r="L293" s="31">
        <f>ROUND([1]!Table1[[#This Row],[Rating]],0)</f>
        <v>5</v>
      </c>
      <c r="M293" s="31">
        <f t="shared" si="17"/>
        <v>4630.5</v>
      </c>
      <c r="N293" s="3" t="s">
        <v>14595</v>
      </c>
      <c r="O293" s="3" t="s">
        <v>2566</v>
      </c>
      <c r="P293" s="3">
        <f t="shared" si="18"/>
        <v>8</v>
      </c>
      <c r="Q293" s="3" t="s">
        <v>2567</v>
      </c>
      <c r="R293" s="3" t="s">
        <v>2568</v>
      </c>
      <c r="S293" s="3">
        <f t="shared" si="19"/>
        <v>8</v>
      </c>
      <c r="T293" s="3" t="s">
        <v>2569</v>
      </c>
      <c r="U293" s="3" t="s">
        <v>2570</v>
      </c>
      <c r="V293" s="3" t="s">
        <v>2571</v>
      </c>
      <c r="W293" s="13" t="s">
        <v>14596</v>
      </c>
    </row>
    <row r="294" spans="1:23">
      <c r="A294" s="10" t="s">
        <v>2573</v>
      </c>
      <c r="B294" s="14" t="s">
        <v>14597</v>
      </c>
      <c r="C294" s="7" t="s">
        <v>13888</v>
      </c>
      <c r="D294" s="1">
        <v>32990</v>
      </c>
      <c r="E294" s="1">
        <v>54990</v>
      </c>
      <c r="F294" s="1">
        <f>[1]!Table1[[#This Row],[Actual_price]]*[1]!Table1[[#This Row],[Rating_count]]</f>
        <v>85509450</v>
      </c>
      <c r="G294" s="11" t="str">
        <f>IF([1]!Table1[[#This Row],[Actual_price]]&lt;200,"&lt;200",IF([1]!Table1[[#This Row],[Actual_price]]&lt;=500,"200–500","&gt;500"))</f>
        <v>&gt;500</v>
      </c>
      <c r="H294" s="12">
        <v>0.4</v>
      </c>
      <c r="I294" s="14">
        <v>4.0999999999999996</v>
      </c>
      <c r="J294" s="9">
        <v>1555</v>
      </c>
      <c r="K294" s="9" t="str">
        <f t="shared" si="16"/>
        <v>low</v>
      </c>
      <c r="L294" s="9">
        <f>ROUND([1]!Table1[[#This Row],[Rating]],0)</f>
        <v>4</v>
      </c>
      <c r="M294" s="9">
        <f t="shared" si="17"/>
        <v>6375.4999999999991</v>
      </c>
      <c r="N294" s="14" t="s">
        <v>14598</v>
      </c>
      <c r="O294" s="14" t="s">
        <v>2576</v>
      </c>
      <c r="P294" s="14">
        <f t="shared" si="18"/>
        <v>8</v>
      </c>
      <c r="Q294" s="14" t="s">
        <v>2577</v>
      </c>
      <c r="R294" s="14" t="s">
        <v>2578</v>
      </c>
      <c r="S294" s="14">
        <f t="shared" si="19"/>
        <v>8</v>
      </c>
      <c r="T294" s="14" t="s">
        <v>14599</v>
      </c>
      <c r="U294" s="14" t="s">
        <v>2580</v>
      </c>
      <c r="V294" s="14" t="s">
        <v>2581</v>
      </c>
      <c r="W294" s="5" t="s">
        <v>14600</v>
      </c>
    </row>
    <row r="295" spans="1:23">
      <c r="A295" s="2" t="s">
        <v>2583</v>
      </c>
      <c r="B295" s="3" t="s">
        <v>13249</v>
      </c>
      <c r="C295" s="3" t="s">
        <v>13888</v>
      </c>
      <c r="D295" s="4">
        <v>599</v>
      </c>
      <c r="E295" s="4">
        <v>1999</v>
      </c>
      <c r="F295" s="4">
        <f>[1]!Table1[[#This Row],[Actual_price]]*[1]!Table1[[#This Row],[Rating_count]]</f>
        <v>93953</v>
      </c>
      <c r="G295" s="6" t="str">
        <f>IF([1]!Table1[[#This Row],[Actual_price]]&lt;200,"&lt;200",IF([1]!Table1[[#This Row],[Actual_price]]&lt;=500,"200–500","&gt;500"))</f>
        <v>&gt;500</v>
      </c>
      <c r="H295" s="15">
        <v>0.7</v>
      </c>
      <c r="I295" s="3">
        <v>4.2</v>
      </c>
      <c r="J295" s="31">
        <v>47</v>
      </c>
      <c r="K295" s="31" t="str">
        <f t="shared" si="16"/>
        <v>High</v>
      </c>
      <c r="L295" s="31">
        <f>ROUND([1]!Table1[[#This Row],[Rating]],0)</f>
        <v>4</v>
      </c>
      <c r="M295" s="31">
        <f t="shared" si="17"/>
        <v>197.4</v>
      </c>
      <c r="N295" s="3" t="s">
        <v>14601</v>
      </c>
      <c r="O295" s="3" t="s">
        <v>2586</v>
      </c>
      <c r="P295" s="3">
        <f t="shared" si="18"/>
        <v>8</v>
      </c>
      <c r="Q295" s="3" t="s">
        <v>2587</v>
      </c>
      <c r="R295" s="3" t="s">
        <v>2588</v>
      </c>
      <c r="S295" s="3">
        <f t="shared" si="19"/>
        <v>8</v>
      </c>
      <c r="T295" s="3" t="s">
        <v>2589</v>
      </c>
      <c r="U295" s="3" t="s">
        <v>2590</v>
      </c>
      <c r="V295" s="3" t="s">
        <v>2591</v>
      </c>
      <c r="W295" s="13" t="s">
        <v>14602</v>
      </c>
    </row>
    <row r="296" spans="1:23">
      <c r="A296" s="10" t="s">
        <v>2593</v>
      </c>
      <c r="B296" s="14" t="s">
        <v>13098</v>
      </c>
      <c r="C296" s="14" t="s">
        <v>13858</v>
      </c>
      <c r="D296" s="1">
        <v>349</v>
      </c>
      <c r="E296" s="1">
        <v>899</v>
      </c>
      <c r="F296" s="1">
        <f>[1]!Table1[[#This Row],[Actual_price]]*[1]!Table1[[#This Row],[Rating_count]]</f>
        <v>13391504</v>
      </c>
      <c r="G296" s="11" t="str">
        <f>IF([1]!Table1[[#This Row],[Actual_price]]&lt;200,"&lt;200",IF([1]!Table1[[#This Row],[Actual_price]]&lt;=500,"200–500","&gt;500"))</f>
        <v>&gt;500</v>
      </c>
      <c r="H296" s="12">
        <v>0.61</v>
      </c>
      <c r="I296" s="14">
        <v>4.0999999999999996</v>
      </c>
      <c r="J296" s="9">
        <v>14896</v>
      </c>
      <c r="K296" s="9" t="str">
        <f t="shared" si="16"/>
        <v>High</v>
      </c>
      <c r="L296" s="9">
        <f>ROUND([1]!Table1[[#This Row],[Rating]],0)</f>
        <v>4</v>
      </c>
      <c r="M296" s="9">
        <f t="shared" si="17"/>
        <v>61073.599999999991</v>
      </c>
      <c r="N296" s="14" t="s">
        <v>14603</v>
      </c>
      <c r="O296" s="14" t="s">
        <v>2596</v>
      </c>
      <c r="P296" s="14">
        <f t="shared" si="18"/>
        <v>8</v>
      </c>
      <c r="Q296" s="14" t="s">
        <v>2597</v>
      </c>
      <c r="R296" s="14" t="s">
        <v>2598</v>
      </c>
      <c r="S296" s="14">
        <f t="shared" si="19"/>
        <v>8</v>
      </c>
      <c r="T296" s="14" t="s">
        <v>2599</v>
      </c>
      <c r="U296" s="14" t="s">
        <v>2600</v>
      </c>
      <c r="V296" s="14" t="s">
        <v>2601</v>
      </c>
      <c r="W296" s="5" t="s">
        <v>14604</v>
      </c>
    </row>
    <row r="297" spans="1:23">
      <c r="A297" s="2" t="s">
        <v>2603</v>
      </c>
      <c r="B297" s="3" t="s">
        <v>14605</v>
      </c>
      <c r="C297" s="28" t="s">
        <v>13888</v>
      </c>
      <c r="D297" s="4">
        <v>29999</v>
      </c>
      <c r="E297" s="4">
        <v>50999</v>
      </c>
      <c r="F297" s="4">
        <f>[1]!Table1[[#This Row],[Actual_price]]*[1]!Table1[[#This Row],[Rating_count]]</f>
        <v>87310288</v>
      </c>
      <c r="G297" s="6" t="str">
        <f>IF([1]!Table1[[#This Row],[Actual_price]]&lt;200,"&lt;200",IF([1]!Table1[[#This Row],[Actual_price]]&lt;=500,"200–500","&gt;500"))</f>
        <v>&gt;500</v>
      </c>
      <c r="H297" s="15">
        <v>0.41</v>
      </c>
      <c r="I297" s="3">
        <v>4.4000000000000004</v>
      </c>
      <c r="J297" s="31">
        <v>1712</v>
      </c>
      <c r="K297" s="31" t="str">
        <f t="shared" si="16"/>
        <v>low</v>
      </c>
      <c r="L297" s="31">
        <f>ROUND([1]!Table1[[#This Row],[Rating]],0)</f>
        <v>4</v>
      </c>
      <c r="M297" s="31">
        <f t="shared" si="17"/>
        <v>7532.8</v>
      </c>
      <c r="N297" s="3" t="s">
        <v>14606</v>
      </c>
      <c r="O297" s="3" t="s">
        <v>2606</v>
      </c>
      <c r="P297" s="3">
        <f t="shared" si="18"/>
        <v>8</v>
      </c>
      <c r="Q297" s="3" t="s">
        <v>2607</v>
      </c>
      <c r="R297" s="3" t="s">
        <v>2608</v>
      </c>
      <c r="S297" s="3">
        <f t="shared" si="19"/>
        <v>8</v>
      </c>
      <c r="T297" s="3" t="s">
        <v>2609</v>
      </c>
      <c r="U297" s="3" t="s">
        <v>2610</v>
      </c>
      <c r="V297" s="3" t="s">
        <v>2611</v>
      </c>
      <c r="W297" s="13" t="s">
        <v>14607</v>
      </c>
    </row>
    <row r="298" spans="1:23">
      <c r="A298" s="10" t="s">
        <v>2613</v>
      </c>
      <c r="B298" s="14" t="s">
        <v>14478</v>
      </c>
      <c r="C298" s="14" t="s">
        <v>13888</v>
      </c>
      <c r="D298" s="1">
        <v>199</v>
      </c>
      <c r="E298" s="1">
        <v>399</v>
      </c>
      <c r="F298" s="1">
        <f>[1]!Table1[[#This Row],[Actual_price]]*[1]!Table1[[#This Row],[Rating_count]]</f>
        <v>532665</v>
      </c>
      <c r="G298" s="11" t="str">
        <f>IF([1]!Table1[[#This Row],[Actual_price]]&lt;200,"&lt;200",IF([1]!Table1[[#This Row],[Actual_price]]&lt;=500,"200–500","&gt;500"))</f>
        <v>200–500</v>
      </c>
      <c r="H298" s="12">
        <v>0.5</v>
      </c>
      <c r="I298" s="14">
        <v>4.2</v>
      </c>
      <c r="J298" s="9">
        <v>1335</v>
      </c>
      <c r="K298" s="9" t="str">
        <f t="shared" si="16"/>
        <v>High</v>
      </c>
      <c r="L298" s="9">
        <f>ROUND([1]!Table1[[#This Row],[Rating]],0)</f>
        <v>4</v>
      </c>
      <c r="M298" s="9">
        <f t="shared" si="17"/>
        <v>5607</v>
      </c>
      <c r="N298" s="14" t="s">
        <v>14479</v>
      </c>
      <c r="O298" s="14" t="s">
        <v>2172</v>
      </c>
      <c r="P298" s="14">
        <f t="shared" si="18"/>
        <v>8</v>
      </c>
      <c r="Q298" s="14" t="s">
        <v>2173</v>
      </c>
      <c r="R298" s="14" t="s">
        <v>2174</v>
      </c>
      <c r="S298" s="14">
        <f t="shared" si="19"/>
        <v>8</v>
      </c>
      <c r="T298" s="14" t="s">
        <v>2175</v>
      </c>
      <c r="U298" s="14" t="s">
        <v>2176</v>
      </c>
      <c r="V298" s="14" t="s">
        <v>2177</v>
      </c>
      <c r="W298" s="5" t="s">
        <v>14608</v>
      </c>
    </row>
    <row r="299" spans="1:23">
      <c r="A299" s="2" t="s">
        <v>2615</v>
      </c>
      <c r="B299" s="3" t="s">
        <v>14609</v>
      </c>
      <c r="C299" s="3" t="s">
        <v>13888</v>
      </c>
      <c r="D299" s="4">
        <v>349</v>
      </c>
      <c r="E299" s="4">
        <v>699</v>
      </c>
      <c r="F299" s="4">
        <f>[1]!Table1[[#This Row],[Actual_price]]*[1]!Table1[[#This Row],[Rating_count]]</f>
        <v>149586</v>
      </c>
      <c r="G299" s="6" t="str">
        <f>IF([1]!Table1[[#This Row],[Actual_price]]&lt;200,"&lt;200",IF([1]!Table1[[#This Row],[Actual_price]]&lt;=500,"200–500","&gt;500"))</f>
        <v>&gt;500</v>
      </c>
      <c r="H299" s="15">
        <v>0.5</v>
      </c>
      <c r="I299" s="3">
        <v>3.9</v>
      </c>
      <c r="J299" s="31">
        <v>214</v>
      </c>
      <c r="K299" s="31" t="str">
        <f t="shared" si="16"/>
        <v>High</v>
      </c>
      <c r="L299" s="31">
        <f>ROUND([1]!Table1[[#This Row],[Rating]],0)</f>
        <v>4</v>
      </c>
      <c r="M299" s="31">
        <f t="shared" si="17"/>
        <v>834.6</v>
      </c>
      <c r="N299" s="3" t="s">
        <v>14610</v>
      </c>
      <c r="O299" s="3" t="s">
        <v>2618</v>
      </c>
      <c r="P299" s="3">
        <f t="shared" si="18"/>
        <v>8</v>
      </c>
      <c r="Q299" s="3" t="s">
        <v>2619</v>
      </c>
      <c r="R299" s="3" t="s">
        <v>2620</v>
      </c>
      <c r="S299" s="3">
        <f t="shared" si="19"/>
        <v>8</v>
      </c>
      <c r="T299" s="3" t="s">
        <v>2621</v>
      </c>
      <c r="U299" s="3" t="s">
        <v>2622</v>
      </c>
      <c r="V299" s="3" t="s">
        <v>2623</v>
      </c>
      <c r="W299" s="13" t="s">
        <v>14611</v>
      </c>
    </row>
    <row r="300" spans="1:23">
      <c r="A300" s="10" t="s">
        <v>2625</v>
      </c>
      <c r="B300" s="14" t="s">
        <v>14612</v>
      </c>
      <c r="C300" s="7" t="s">
        <v>13888</v>
      </c>
      <c r="D300" s="1">
        <v>1850</v>
      </c>
      <c r="E300" s="1">
        <v>4500</v>
      </c>
      <c r="F300" s="1">
        <f>[1]!Table1[[#This Row],[Actual_price]]*[1]!Table1[[#This Row],[Rating_count]]</f>
        <v>828000</v>
      </c>
      <c r="G300" s="11" t="str">
        <f>IF([1]!Table1[[#This Row],[Actual_price]]&lt;200,"&lt;200",IF([1]!Table1[[#This Row],[Actual_price]]&lt;=500,"200–500","&gt;500"))</f>
        <v>&gt;500</v>
      </c>
      <c r="H300" s="12">
        <v>0.59</v>
      </c>
      <c r="I300" s="14">
        <v>4</v>
      </c>
      <c r="J300" s="9">
        <v>184</v>
      </c>
      <c r="K300" s="9" t="str">
        <f t="shared" si="16"/>
        <v>High</v>
      </c>
      <c r="L300" s="9">
        <f>ROUND([1]!Table1[[#This Row],[Rating]],0)</f>
        <v>4</v>
      </c>
      <c r="M300" s="9">
        <f t="shared" si="17"/>
        <v>736</v>
      </c>
      <c r="N300" s="14" t="s">
        <v>14613</v>
      </c>
      <c r="O300" s="14" t="s">
        <v>2628</v>
      </c>
      <c r="P300" s="14">
        <f t="shared" si="18"/>
        <v>8</v>
      </c>
      <c r="Q300" s="14" t="s">
        <v>2629</v>
      </c>
      <c r="R300" s="14" t="s">
        <v>2630</v>
      </c>
      <c r="S300" s="14">
        <f t="shared" si="19"/>
        <v>8</v>
      </c>
      <c r="T300" s="14" t="s">
        <v>2631</v>
      </c>
      <c r="U300" s="14" t="s">
        <v>2632</v>
      </c>
      <c r="V300" s="14" t="s">
        <v>2633</v>
      </c>
      <c r="W300" s="5" t="s">
        <v>14614</v>
      </c>
    </row>
    <row r="301" spans="1:23">
      <c r="A301" s="2" t="s">
        <v>2635</v>
      </c>
      <c r="B301" s="3" t="s">
        <v>14615</v>
      </c>
      <c r="C301" s="28" t="s">
        <v>13888</v>
      </c>
      <c r="D301" s="4">
        <v>13990</v>
      </c>
      <c r="E301" s="4">
        <v>28900</v>
      </c>
      <c r="F301" s="4">
        <f>[1]!Table1[[#This Row],[Actual_price]]*[1]!Table1[[#This Row],[Rating_count]]</f>
        <v>202300</v>
      </c>
      <c r="G301" s="6" t="str">
        <f>IF([1]!Table1[[#This Row],[Actual_price]]&lt;200,"&lt;200",IF([1]!Table1[[#This Row],[Actual_price]]&lt;=500,"200–500","&gt;500"))</f>
        <v>&gt;500</v>
      </c>
      <c r="H301" s="15">
        <v>0.52</v>
      </c>
      <c r="I301" s="3">
        <v>4.5</v>
      </c>
      <c r="J301" s="31">
        <v>7</v>
      </c>
      <c r="K301" s="31" t="str">
        <f t="shared" si="16"/>
        <v>High</v>
      </c>
      <c r="L301" s="31">
        <f>ROUND([1]!Table1[[#This Row],[Rating]],0)</f>
        <v>5</v>
      </c>
      <c r="M301" s="31">
        <f t="shared" si="17"/>
        <v>31.5</v>
      </c>
      <c r="N301" s="3" t="s">
        <v>14616</v>
      </c>
      <c r="O301" s="3" t="s">
        <v>2638</v>
      </c>
      <c r="P301" s="3">
        <f t="shared" si="18"/>
        <v>4</v>
      </c>
      <c r="Q301" s="3" t="s">
        <v>2639</v>
      </c>
      <c r="R301" s="3" t="s">
        <v>2640</v>
      </c>
      <c r="S301" s="3">
        <f t="shared" si="19"/>
        <v>4</v>
      </c>
      <c r="T301" s="3" t="s">
        <v>2641</v>
      </c>
      <c r="U301" s="3" t="s">
        <v>2642</v>
      </c>
      <c r="V301" s="3" t="s">
        <v>2643</v>
      </c>
      <c r="W301" s="13" t="s">
        <v>14617</v>
      </c>
    </row>
    <row r="302" spans="1:23">
      <c r="A302" s="10" t="s">
        <v>2645</v>
      </c>
      <c r="B302" s="14" t="s">
        <v>13253</v>
      </c>
      <c r="C302" s="14" t="s">
        <v>13858</v>
      </c>
      <c r="D302" s="1">
        <v>129</v>
      </c>
      <c r="E302" s="1">
        <v>449</v>
      </c>
      <c r="F302" s="1">
        <f>[1]!Table1[[#This Row],[Actual_price]]*[1]!Table1[[#This Row],[Rating_count]]</f>
        <v>18409</v>
      </c>
      <c r="G302" s="11" t="str">
        <f>IF([1]!Table1[[#This Row],[Actual_price]]&lt;200,"&lt;200",IF([1]!Table1[[#This Row],[Actual_price]]&lt;=500,"200–500","&gt;500"))</f>
        <v>200–500</v>
      </c>
      <c r="H302" s="12">
        <v>0.71</v>
      </c>
      <c r="I302" s="14">
        <v>3.7</v>
      </c>
      <c r="J302" s="9">
        <v>41</v>
      </c>
      <c r="K302" s="9" t="str">
        <f t="shared" si="16"/>
        <v>High</v>
      </c>
      <c r="L302" s="9">
        <f>ROUND([1]!Table1[[#This Row],[Rating]],0)</f>
        <v>4</v>
      </c>
      <c r="M302" s="9">
        <f t="shared" si="17"/>
        <v>151.70000000000002</v>
      </c>
      <c r="N302" s="14" t="s">
        <v>14618</v>
      </c>
      <c r="O302" s="14" t="s">
        <v>2648</v>
      </c>
      <c r="P302" s="14">
        <f t="shared" si="18"/>
        <v>8</v>
      </c>
      <c r="Q302" s="14" t="s">
        <v>2649</v>
      </c>
      <c r="R302" s="14" t="s">
        <v>2650</v>
      </c>
      <c r="S302" s="14">
        <f t="shared" si="19"/>
        <v>8</v>
      </c>
      <c r="T302" s="14" t="s">
        <v>2651</v>
      </c>
      <c r="U302" s="14" t="s">
        <v>2652</v>
      </c>
      <c r="V302" s="14" t="s">
        <v>2653</v>
      </c>
      <c r="W302" s="5" t="s">
        <v>14619</v>
      </c>
    </row>
    <row r="303" spans="1:23">
      <c r="A303" s="2" t="s">
        <v>2655</v>
      </c>
      <c r="B303" s="3" t="s">
        <v>13254</v>
      </c>
      <c r="C303" s="3" t="s">
        <v>13888</v>
      </c>
      <c r="D303" s="4">
        <v>379</v>
      </c>
      <c r="E303" s="4">
        <v>999</v>
      </c>
      <c r="F303" s="4">
        <f>[1]!Table1[[#This Row],[Actual_price]]*[1]!Table1[[#This Row],[Rating_count]]</f>
        <v>12140847</v>
      </c>
      <c r="G303" s="6" t="str">
        <f>IF([1]!Table1[[#This Row],[Actual_price]]&lt;200,"&lt;200",IF([1]!Table1[[#This Row],[Actual_price]]&lt;=500,"200–500","&gt;500"))</f>
        <v>&gt;500</v>
      </c>
      <c r="H303" s="15">
        <v>0.62</v>
      </c>
      <c r="I303" s="3">
        <v>4.2</v>
      </c>
      <c r="J303" s="31">
        <v>12153</v>
      </c>
      <c r="K303" s="31" t="str">
        <f t="shared" si="16"/>
        <v>High</v>
      </c>
      <c r="L303" s="31">
        <f>ROUND([1]!Table1[[#This Row],[Rating]],0)</f>
        <v>4</v>
      </c>
      <c r="M303" s="31">
        <f t="shared" si="17"/>
        <v>51042.6</v>
      </c>
      <c r="N303" s="3" t="s">
        <v>14620</v>
      </c>
      <c r="O303" s="3" t="s">
        <v>257</v>
      </c>
      <c r="P303" s="3">
        <f t="shared" si="18"/>
        <v>8</v>
      </c>
      <c r="Q303" s="3" t="s">
        <v>258</v>
      </c>
      <c r="R303" s="3" t="s">
        <v>259</v>
      </c>
      <c r="S303" s="3">
        <f t="shared" si="19"/>
        <v>8</v>
      </c>
      <c r="T303" s="3" t="s">
        <v>260</v>
      </c>
      <c r="U303" s="3" t="s">
        <v>13924</v>
      </c>
      <c r="V303" s="3" t="s">
        <v>2658</v>
      </c>
      <c r="W303" s="13" t="s">
        <v>14621</v>
      </c>
    </row>
    <row r="304" spans="1:23">
      <c r="A304" s="10" t="s">
        <v>2660</v>
      </c>
      <c r="B304" s="14" t="s">
        <v>13255</v>
      </c>
      <c r="C304" s="14" t="s">
        <v>13888</v>
      </c>
      <c r="D304" s="1">
        <v>185</v>
      </c>
      <c r="E304" s="1">
        <v>499</v>
      </c>
      <c r="F304" s="1">
        <f>[1]!Table1[[#This Row],[Actual_price]]*[1]!Table1[[#This Row],[Rating_count]]</f>
        <v>12475</v>
      </c>
      <c r="G304" s="11" t="str">
        <f>IF([1]!Table1[[#This Row],[Actual_price]]&lt;200,"&lt;200",IF([1]!Table1[[#This Row],[Actual_price]]&lt;=500,"200–500","&gt;500"))</f>
        <v>200–500</v>
      </c>
      <c r="H304" s="12">
        <v>0.63</v>
      </c>
      <c r="I304" s="14">
        <v>4.2</v>
      </c>
      <c r="J304" s="9">
        <v>25</v>
      </c>
      <c r="K304" s="9" t="str">
        <f t="shared" si="16"/>
        <v>High</v>
      </c>
      <c r="L304" s="9">
        <f>ROUND([1]!Table1[[#This Row],[Rating]],0)</f>
        <v>4</v>
      </c>
      <c r="M304" s="9">
        <f t="shared" si="17"/>
        <v>105</v>
      </c>
      <c r="N304" s="14" t="s">
        <v>14622</v>
      </c>
      <c r="O304" s="14" t="s">
        <v>2663</v>
      </c>
      <c r="P304" s="14">
        <f t="shared" si="18"/>
        <v>7</v>
      </c>
      <c r="Q304" s="14" t="s">
        <v>2664</v>
      </c>
      <c r="R304" s="14" t="s">
        <v>2665</v>
      </c>
      <c r="S304" s="14">
        <f t="shared" si="19"/>
        <v>7</v>
      </c>
      <c r="T304" s="14" t="s">
        <v>2666</v>
      </c>
      <c r="U304" s="14" t="s">
        <v>2667</v>
      </c>
      <c r="V304" s="14" t="s">
        <v>2668</v>
      </c>
      <c r="W304" s="5" t="s">
        <v>14623</v>
      </c>
    </row>
    <row r="305" spans="1:23">
      <c r="A305" s="2" t="s">
        <v>2670</v>
      </c>
      <c r="B305" s="3" t="s">
        <v>13256</v>
      </c>
      <c r="C305" s="3" t="s">
        <v>13858</v>
      </c>
      <c r="D305" s="4">
        <v>218</v>
      </c>
      <c r="E305" s="4">
        <v>999</v>
      </c>
      <c r="F305" s="4">
        <f>[1]!Table1[[#This Row],[Actual_price]]*[1]!Table1[[#This Row],[Rating_count]]</f>
        <v>162837</v>
      </c>
      <c r="G305" s="6" t="str">
        <f>IF([1]!Table1[[#This Row],[Actual_price]]&lt;200,"&lt;200",IF([1]!Table1[[#This Row],[Actual_price]]&lt;=500,"200–500","&gt;500"))</f>
        <v>&gt;500</v>
      </c>
      <c r="H305" s="15">
        <v>0.78</v>
      </c>
      <c r="I305" s="3">
        <v>4.2</v>
      </c>
      <c r="J305" s="31">
        <v>163</v>
      </c>
      <c r="K305" s="31" t="str">
        <f t="shared" si="16"/>
        <v>High</v>
      </c>
      <c r="L305" s="31">
        <f>ROUND([1]!Table1[[#This Row],[Rating]],0)</f>
        <v>4</v>
      </c>
      <c r="M305" s="31">
        <f t="shared" si="17"/>
        <v>684.6</v>
      </c>
      <c r="N305" s="3" t="s">
        <v>14624</v>
      </c>
      <c r="O305" s="3" t="s">
        <v>2673</v>
      </c>
      <c r="P305" s="3">
        <f t="shared" si="18"/>
        <v>8</v>
      </c>
      <c r="Q305" s="3" t="s">
        <v>2674</v>
      </c>
      <c r="R305" s="3" t="s">
        <v>2675</v>
      </c>
      <c r="S305" s="3">
        <f t="shared" si="19"/>
        <v>8</v>
      </c>
      <c r="T305" s="3" t="s">
        <v>2676</v>
      </c>
      <c r="U305" s="3" t="s">
        <v>2677</v>
      </c>
      <c r="V305" s="3" t="s">
        <v>2678</v>
      </c>
      <c r="W305" s="13" t="s">
        <v>14625</v>
      </c>
    </row>
    <row r="306" spans="1:23">
      <c r="A306" s="10" t="s">
        <v>2680</v>
      </c>
      <c r="B306" s="14" t="s">
        <v>13257</v>
      </c>
      <c r="C306" s="14" t="s">
        <v>13858</v>
      </c>
      <c r="D306" s="1">
        <v>199</v>
      </c>
      <c r="E306" s="1">
        <v>999</v>
      </c>
      <c r="F306" s="1">
        <f>[1]!Table1[[#This Row],[Actual_price]]*[1]!Table1[[#This Row],[Rating_count]]</f>
        <v>86913</v>
      </c>
      <c r="G306" s="11" t="str">
        <f>IF([1]!Table1[[#This Row],[Actual_price]]&lt;200,"&lt;200",IF([1]!Table1[[#This Row],[Actual_price]]&lt;=500,"200–500","&gt;500"))</f>
        <v>&gt;500</v>
      </c>
      <c r="H306" s="12">
        <v>0.8</v>
      </c>
      <c r="I306" s="14">
        <v>4.3</v>
      </c>
      <c r="J306" s="9">
        <v>87</v>
      </c>
      <c r="K306" s="9" t="str">
        <f t="shared" si="16"/>
        <v>High</v>
      </c>
      <c r="L306" s="9">
        <f>ROUND([1]!Table1[[#This Row],[Rating]],0)</f>
        <v>4</v>
      </c>
      <c r="M306" s="9">
        <f t="shared" si="17"/>
        <v>374.09999999999997</v>
      </c>
      <c r="N306" s="14" t="s">
        <v>14626</v>
      </c>
      <c r="O306" s="14" t="s">
        <v>2683</v>
      </c>
      <c r="P306" s="14">
        <f t="shared" si="18"/>
        <v>8</v>
      </c>
      <c r="Q306" s="14" t="s">
        <v>2684</v>
      </c>
      <c r="R306" s="14" t="s">
        <v>2685</v>
      </c>
      <c r="S306" s="14">
        <f t="shared" si="19"/>
        <v>8</v>
      </c>
      <c r="T306" s="14" t="s">
        <v>14627</v>
      </c>
      <c r="U306" s="14" t="s">
        <v>2687</v>
      </c>
      <c r="V306" s="14" t="s">
        <v>2688</v>
      </c>
      <c r="W306" s="5" t="s">
        <v>14628</v>
      </c>
    </row>
    <row r="307" spans="1:23">
      <c r="A307" s="2" t="s">
        <v>2690</v>
      </c>
      <c r="B307" s="3" t="s">
        <v>13110</v>
      </c>
      <c r="C307" s="3" t="s">
        <v>13888</v>
      </c>
      <c r="D307" s="4">
        <v>499</v>
      </c>
      <c r="E307" s="4">
        <v>900</v>
      </c>
      <c r="F307" s="4">
        <f>[1]!Table1[[#This Row],[Actual_price]]*[1]!Table1[[#This Row],[Rating_count]]</f>
        <v>1948500</v>
      </c>
      <c r="G307" s="6" t="str">
        <f>IF([1]!Table1[[#This Row],[Actual_price]]&lt;200,"&lt;200",IF([1]!Table1[[#This Row],[Actual_price]]&lt;=500,"200–500","&gt;500"))</f>
        <v>&gt;500</v>
      </c>
      <c r="H307" s="15">
        <v>0.45</v>
      </c>
      <c r="I307" s="3">
        <v>4.4000000000000004</v>
      </c>
      <c r="J307" s="31">
        <v>2165</v>
      </c>
      <c r="K307" s="31" t="str">
        <f t="shared" si="16"/>
        <v>low</v>
      </c>
      <c r="L307" s="31">
        <f>ROUND([1]!Table1[[#This Row],[Rating]],0)</f>
        <v>4</v>
      </c>
      <c r="M307" s="31">
        <f t="shared" si="17"/>
        <v>9526</v>
      </c>
      <c r="N307" s="3" t="s">
        <v>14629</v>
      </c>
      <c r="O307" s="3" t="s">
        <v>2693</v>
      </c>
      <c r="P307" s="3">
        <f t="shared" si="18"/>
        <v>8</v>
      </c>
      <c r="Q307" s="3" t="s">
        <v>2694</v>
      </c>
      <c r="R307" s="3" t="s">
        <v>2695</v>
      </c>
      <c r="S307" s="3">
        <f t="shared" si="19"/>
        <v>8</v>
      </c>
      <c r="T307" s="3" t="s">
        <v>2696</v>
      </c>
      <c r="U307" s="3" t="s">
        <v>2697</v>
      </c>
      <c r="V307" s="3" t="s">
        <v>2571</v>
      </c>
      <c r="W307" s="13" t="s">
        <v>14630</v>
      </c>
    </row>
    <row r="308" spans="1:23">
      <c r="A308" s="10" t="s">
        <v>2699</v>
      </c>
      <c r="B308" s="14" t="s">
        <v>14631</v>
      </c>
      <c r="C308" s="7" t="s">
        <v>13888</v>
      </c>
      <c r="D308" s="1">
        <v>26999</v>
      </c>
      <c r="E308" s="1">
        <v>42999</v>
      </c>
      <c r="F308" s="1">
        <f>[1]!Table1[[#This Row],[Actual_price]]*[1]!Table1[[#This Row],[Rating_count]]</f>
        <v>64928490</v>
      </c>
      <c r="G308" s="11" t="str">
        <f>IF([1]!Table1[[#This Row],[Actual_price]]&lt;200,"&lt;200",IF([1]!Table1[[#This Row],[Actual_price]]&lt;=500,"200–500","&gt;500"))</f>
        <v>&gt;500</v>
      </c>
      <c r="H308" s="12">
        <v>0.37</v>
      </c>
      <c r="I308" s="14">
        <v>4.2</v>
      </c>
      <c r="J308" s="9">
        <v>1510</v>
      </c>
      <c r="K308" s="9" t="str">
        <f t="shared" si="16"/>
        <v>low</v>
      </c>
      <c r="L308" s="9">
        <f>ROUND([1]!Table1[[#This Row],[Rating]],0)</f>
        <v>4</v>
      </c>
      <c r="M308" s="9">
        <f t="shared" si="17"/>
        <v>6342</v>
      </c>
      <c r="N308" s="14" t="s">
        <v>14632</v>
      </c>
      <c r="O308" s="14" t="s">
        <v>2702</v>
      </c>
      <c r="P308" s="14">
        <f t="shared" si="18"/>
        <v>8</v>
      </c>
      <c r="Q308" s="14" t="s">
        <v>2703</v>
      </c>
      <c r="R308" s="14" t="s">
        <v>2704</v>
      </c>
      <c r="S308" s="14">
        <f t="shared" si="19"/>
        <v>8</v>
      </c>
      <c r="T308" s="14" t="s">
        <v>2705</v>
      </c>
      <c r="U308" s="14" t="s">
        <v>2706</v>
      </c>
      <c r="V308" s="14" t="s">
        <v>2707</v>
      </c>
      <c r="W308" s="5" t="s">
        <v>14633</v>
      </c>
    </row>
    <row r="309" spans="1:23">
      <c r="A309" s="2" t="s">
        <v>2709</v>
      </c>
      <c r="B309" s="3" t="s">
        <v>14634</v>
      </c>
      <c r="C309" s="3" t="s">
        <v>13888</v>
      </c>
      <c r="D309" s="4">
        <v>893</v>
      </c>
      <c r="E309" s="4">
        <v>1052</v>
      </c>
      <c r="F309" s="4">
        <f>[1]!Table1[[#This Row],[Actual_price]]*[1]!Table1[[#This Row],[Rating_count]]</f>
        <v>111512</v>
      </c>
      <c r="G309" s="6" t="str">
        <f>IF([1]!Table1[[#This Row],[Actual_price]]&lt;200,"&lt;200",IF([1]!Table1[[#This Row],[Actual_price]]&lt;=500,"200–500","&gt;500"))</f>
        <v>&gt;500</v>
      </c>
      <c r="H309" s="15">
        <v>0.15</v>
      </c>
      <c r="I309" s="3">
        <v>4.3</v>
      </c>
      <c r="J309" s="31">
        <v>106</v>
      </c>
      <c r="K309" s="31" t="str">
        <f t="shared" si="16"/>
        <v>low</v>
      </c>
      <c r="L309" s="31">
        <f>ROUND([1]!Table1[[#This Row],[Rating]],0)</f>
        <v>4</v>
      </c>
      <c r="M309" s="31">
        <f t="shared" si="17"/>
        <v>455.79999999999995</v>
      </c>
      <c r="N309" s="3" t="s">
        <v>14635</v>
      </c>
      <c r="O309" s="3" t="s">
        <v>2712</v>
      </c>
      <c r="P309" s="3">
        <f t="shared" si="18"/>
        <v>8</v>
      </c>
      <c r="Q309" s="3" t="s">
        <v>2713</v>
      </c>
      <c r="R309" s="3" t="s">
        <v>2714</v>
      </c>
      <c r="S309" s="3">
        <f t="shared" si="19"/>
        <v>8</v>
      </c>
      <c r="T309" s="3" t="s">
        <v>2715</v>
      </c>
      <c r="U309" s="3" t="s">
        <v>2716</v>
      </c>
      <c r="V309" s="3" t="s">
        <v>2717</v>
      </c>
      <c r="W309" s="13" t="s">
        <v>14636</v>
      </c>
    </row>
    <row r="310" spans="1:23">
      <c r="A310" s="10" t="s">
        <v>2719</v>
      </c>
      <c r="B310" s="14" t="s">
        <v>13260</v>
      </c>
      <c r="C310" s="7" t="s">
        <v>13888</v>
      </c>
      <c r="D310" s="1">
        <v>10990</v>
      </c>
      <c r="E310" s="1">
        <v>19990</v>
      </c>
      <c r="F310" s="1">
        <f>[1]!Table1[[#This Row],[Actual_price]]*[1]!Table1[[#This Row],[Rating_count]]</f>
        <v>2578710</v>
      </c>
      <c r="G310" s="11" t="str">
        <f>IF([1]!Table1[[#This Row],[Actual_price]]&lt;200,"&lt;200",IF([1]!Table1[[#This Row],[Actual_price]]&lt;=500,"200–500","&gt;500"))</f>
        <v>&gt;500</v>
      </c>
      <c r="H310" s="12">
        <v>0.45</v>
      </c>
      <c r="I310" s="14">
        <v>3.7</v>
      </c>
      <c r="J310" s="9">
        <v>129</v>
      </c>
      <c r="K310" s="9" t="str">
        <f t="shared" si="16"/>
        <v>low</v>
      </c>
      <c r="L310" s="9">
        <f>ROUND([1]!Table1[[#This Row],[Rating]],0)</f>
        <v>4</v>
      </c>
      <c r="M310" s="9">
        <f t="shared" si="17"/>
        <v>477.3</v>
      </c>
      <c r="N310" s="14" t="s">
        <v>14637</v>
      </c>
      <c r="O310" s="14" t="s">
        <v>2722</v>
      </c>
      <c r="P310" s="14">
        <f t="shared" si="18"/>
        <v>8</v>
      </c>
      <c r="Q310" s="14" t="s">
        <v>2723</v>
      </c>
      <c r="R310" s="14" t="s">
        <v>2724</v>
      </c>
      <c r="S310" s="14">
        <f t="shared" si="19"/>
        <v>8</v>
      </c>
      <c r="T310" s="14" t="s">
        <v>2725</v>
      </c>
      <c r="U310" s="14" t="s">
        <v>14638</v>
      </c>
      <c r="V310" s="14" t="s">
        <v>2727</v>
      </c>
      <c r="W310" s="5" t="s">
        <v>14639</v>
      </c>
    </row>
    <row r="311" spans="1:23">
      <c r="A311" s="2" t="s">
        <v>2729</v>
      </c>
      <c r="B311" s="3" t="s">
        <v>13261</v>
      </c>
      <c r="C311" s="3" t="s">
        <v>13858</v>
      </c>
      <c r="D311" s="4">
        <v>379</v>
      </c>
      <c r="E311" s="4">
        <v>1099</v>
      </c>
      <c r="F311" s="4">
        <f>[1]!Table1[[#This Row],[Actual_price]]*[1]!Table1[[#This Row],[Rating_count]]</f>
        <v>3350851</v>
      </c>
      <c r="G311" s="6" t="str">
        <f>IF([1]!Table1[[#This Row],[Actual_price]]&lt;200,"&lt;200",IF([1]!Table1[[#This Row],[Actual_price]]&lt;=500,"200–500","&gt;500"))</f>
        <v>&gt;500</v>
      </c>
      <c r="H311" s="15">
        <v>0.66</v>
      </c>
      <c r="I311" s="3">
        <v>4.3</v>
      </c>
      <c r="J311" s="31">
        <v>3049</v>
      </c>
      <c r="K311" s="31" t="str">
        <f t="shared" si="16"/>
        <v>High</v>
      </c>
      <c r="L311" s="31">
        <f>ROUND([1]!Table1[[#This Row],[Rating]],0)</f>
        <v>4</v>
      </c>
      <c r="M311" s="31">
        <f t="shared" si="17"/>
        <v>13110.699999999999</v>
      </c>
      <c r="N311" s="3" t="s">
        <v>14640</v>
      </c>
      <c r="O311" s="3" t="s">
        <v>2732</v>
      </c>
      <c r="P311" s="3">
        <f t="shared" si="18"/>
        <v>8</v>
      </c>
      <c r="Q311" s="3" t="s">
        <v>2733</v>
      </c>
      <c r="R311" s="3" t="s">
        <v>2734</v>
      </c>
      <c r="S311" s="3">
        <f t="shared" si="19"/>
        <v>8</v>
      </c>
      <c r="T311" s="3" t="s">
        <v>2735</v>
      </c>
      <c r="U311" s="3" t="s">
        <v>2736</v>
      </c>
      <c r="V311" s="3" t="s">
        <v>2737</v>
      </c>
      <c r="W311" s="13" t="s">
        <v>14641</v>
      </c>
    </row>
    <row r="312" spans="1:23">
      <c r="A312" s="10" t="s">
        <v>2739</v>
      </c>
      <c r="B312" s="14" t="s">
        <v>13898</v>
      </c>
      <c r="C312" s="7" t="s">
        <v>13888</v>
      </c>
      <c r="D312" s="1">
        <v>16999</v>
      </c>
      <c r="E312" s="1">
        <v>25999</v>
      </c>
      <c r="F312" s="1">
        <f>[1]!Table1[[#This Row],[Actual_price]]*[1]!Table1[[#This Row],[Rating_count]]</f>
        <v>853807160</v>
      </c>
      <c r="G312" s="11" t="str">
        <f>IF([1]!Table1[[#This Row],[Actual_price]]&lt;200,"&lt;200",IF([1]!Table1[[#This Row],[Actual_price]]&lt;=500,"200–500","&gt;500"))</f>
        <v>&gt;500</v>
      </c>
      <c r="H312" s="12">
        <v>0.35</v>
      </c>
      <c r="I312" s="14">
        <v>4.2</v>
      </c>
      <c r="J312" s="9">
        <v>32840</v>
      </c>
      <c r="K312" s="9" t="str">
        <f t="shared" si="16"/>
        <v>low</v>
      </c>
      <c r="L312" s="9">
        <f>ROUND([1]!Table1[[#This Row],[Rating]],0)</f>
        <v>4</v>
      </c>
      <c r="M312" s="9">
        <f t="shared" si="17"/>
        <v>137928</v>
      </c>
      <c r="N312" s="14" t="s">
        <v>14642</v>
      </c>
      <c r="O312" s="14" t="s">
        <v>172</v>
      </c>
      <c r="P312" s="14">
        <f t="shared" si="18"/>
        <v>8</v>
      </c>
      <c r="Q312" s="14" t="s">
        <v>173</v>
      </c>
      <c r="R312" s="14" t="s">
        <v>174</v>
      </c>
      <c r="S312" s="14">
        <f t="shared" si="19"/>
        <v>8</v>
      </c>
      <c r="T312" s="14" t="s">
        <v>175</v>
      </c>
      <c r="U312" s="14" t="s">
        <v>176</v>
      </c>
      <c r="V312" s="14" t="s">
        <v>2742</v>
      </c>
      <c r="W312" s="5" t="s">
        <v>14643</v>
      </c>
    </row>
    <row r="313" spans="1:23">
      <c r="A313" s="2" t="s">
        <v>2744</v>
      </c>
      <c r="B313" s="3" t="s">
        <v>13262</v>
      </c>
      <c r="C313" s="3" t="s">
        <v>13888</v>
      </c>
      <c r="D313" s="4">
        <v>699</v>
      </c>
      <c r="E313" s="4">
        <v>1899</v>
      </c>
      <c r="F313" s="4">
        <f>[1]!Table1[[#This Row],[Actual_price]]*[1]!Table1[[#This Row],[Rating_count]]</f>
        <v>740610</v>
      </c>
      <c r="G313" s="6" t="str">
        <f>IF([1]!Table1[[#This Row],[Actual_price]]&lt;200,"&lt;200",IF([1]!Table1[[#This Row],[Actual_price]]&lt;=500,"200–500","&gt;500"))</f>
        <v>&gt;500</v>
      </c>
      <c r="H313" s="15">
        <v>0.63</v>
      </c>
      <c r="I313" s="3">
        <v>4.4000000000000004</v>
      </c>
      <c r="J313" s="31">
        <v>390</v>
      </c>
      <c r="K313" s="31" t="str">
        <f t="shared" si="16"/>
        <v>High</v>
      </c>
      <c r="L313" s="31">
        <f>ROUND([1]!Table1[[#This Row],[Rating]],0)</f>
        <v>4</v>
      </c>
      <c r="M313" s="31">
        <f t="shared" si="17"/>
        <v>1716.0000000000002</v>
      </c>
      <c r="N313" s="3" t="s">
        <v>14644</v>
      </c>
      <c r="O313" s="3" t="s">
        <v>2747</v>
      </c>
      <c r="P313" s="3">
        <f t="shared" si="18"/>
        <v>8</v>
      </c>
      <c r="Q313" s="3" t="s">
        <v>2748</v>
      </c>
      <c r="R313" s="3" t="s">
        <v>2749</v>
      </c>
      <c r="S313" s="3">
        <f t="shared" si="19"/>
        <v>8</v>
      </c>
      <c r="T313" s="3" t="s">
        <v>2750</v>
      </c>
      <c r="U313" s="3" t="s">
        <v>2751</v>
      </c>
      <c r="V313" s="3" t="s">
        <v>2752</v>
      </c>
      <c r="W313" s="13" t="s">
        <v>14645</v>
      </c>
    </row>
    <row r="314" spans="1:23">
      <c r="A314" s="10" t="s">
        <v>2754</v>
      </c>
      <c r="B314" s="14" t="s">
        <v>13263</v>
      </c>
      <c r="C314" s="7" t="s">
        <v>13888</v>
      </c>
      <c r="D314" s="1">
        <v>2699</v>
      </c>
      <c r="E314" s="1">
        <v>3500</v>
      </c>
      <c r="F314" s="1">
        <f>[1]!Table1[[#This Row],[Actual_price]]*[1]!Table1[[#This Row],[Rating_count]]</f>
        <v>2173500</v>
      </c>
      <c r="G314" s="11" t="str">
        <f>IF([1]!Table1[[#This Row],[Actual_price]]&lt;200,"&lt;200",IF([1]!Table1[[#This Row],[Actual_price]]&lt;=500,"200–500","&gt;500"))</f>
        <v>&gt;500</v>
      </c>
      <c r="H314" s="12">
        <v>0.23</v>
      </c>
      <c r="I314" s="14">
        <v>3.5</v>
      </c>
      <c r="J314" s="9">
        <v>621</v>
      </c>
      <c r="K314" s="9" t="str">
        <f t="shared" si="16"/>
        <v>low</v>
      </c>
      <c r="L314" s="9">
        <f>ROUND([1]!Table1[[#This Row],[Rating]],0)</f>
        <v>4</v>
      </c>
      <c r="M314" s="9">
        <f t="shared" si="17"/>
        <v>2173.5</v>
      </c>
      <c r="N314" s="14" t="s">
        <v>14646</v>
      </c>
      <c r="O314" s="14" t="s">
        <v>2758</v>
      </c>
      <c r="P314" s="14">
        <f t="shared" si="18"/>
        <v>8</v>
      </c>
      <c r="Q314" s="14" t="s">
        <v>2759</v>
      </c>
      <c r="R314" s="14" t="s">
        <v>2760</v>
      </c>
      <c r="S314" s="14">
        <f t="shared" si="19"/>
        <v>8</v>
      </c>
      <c r="T314" s="14" t="s">
        <v>2761</v>
      </c>
      <c r="U314" s="14" t="s">
        <v>14647</v>
      </c>
      <c r="V314" s="14" t="s">
        <v>2763</v>
      </c>
      <c r="W314" s="5" t="s">
        <v>14648</v>
      </c>
    </row>
    <row r="315" spans="1:23">
      <c r="A315" s="2" t="s">
        <v>2765</v>
      </c>
      <c r="B315" s="3" t="s">
        <v>13240</v>
      </c>
      <c r="C315" s="3" t="s">
        <v>13858</v>
      </c>
      <c r="D315" s="4">
        <v>129</v>
      </c>
      <c r="E315" s="4">
        <v>599</v>
      </c>
      <c r="F315" s="4">
        <f>[1]!Table1[[#This Row],[Actual_price]]*[1]!Table1[[#This Row],[Rating_count]]</f>
        <v>158735</v>
      </c>
      <c r="G315" s="6" t="str">
        <f>IF([1]!Table1[[#This Row],[Actual_price]]&lt;200,"&lt;200",IF([1]!Table1[[#This Row],[Actual_price]]&lt;=500,"200–500","&gt;500"))</f>
        <v>&gt;500</v>
      </c>
      <c r="H315" s="15">
        <v>0.78</v>
      </c>
      <c r="I315" s="3">
        <v>4.0999999999999996</v>
      </c>
      <c r="J315" s="31">
        <v>265</v>
      </c>
      <c r="K315" s="31" t="str">
        <f t="shared" si="16"/>
        <v>High</v>
      </c>
      <c r="L315" s="31">
        <f>ROUND([1]!Table1[[#This Row],[Rating]],0)</f>
        <v>4</v>
      </c>
      <c r="M315" s="31">
        <f t="shared" si="17"/>
        <v>1086.5</v>
      </c>
      <c r="N315" s="3" t="s">
        <v>14649</v>
      </c>
      <c r="O315" s="3" t="s">
        <v>2768</v>
      </c>
      <c r="P315" s="3">
        <f t="shared" si="18"/>
        <v>8</v>
      </c>
      <c r="Q315" s="3" t="s">
        <v>2769</v>
      </c>
      <c r="R315" s="3" t="s">
        <v>2770</v>
      </c>
      <c r="S315" s="3">
        <f t="shared" si="19"/>
        <v>8</v>
      </c>
      <c r="T315" s="3" t="s">
        <v>2771</v>
      </c>
      <c r="U315" s="3" t="s">
        <v>2772</v>
      </c>
      <c r="V315" s="3" t="s">
        <v>2773</v>
      </c>
      <c r="W315" s="13" t="s">
        <v>14650</v>
      </c>
    </row>
    <row r="316" spans="1:23">
      <c r="A316" s="10" t="s">
        <v>2775</v>
      </c>
      <c r="B316" s="14" t="s">
        <v>13261</v>
      </c>
      <c r="C316" s="14" t="s">
        <v>13858</v>
      </c>
      <c r="D316" s="1">
        <v>389</v>
      </c>
      <c r="E316" s="1">
        <v>999</v>
      </c>
      <c r="F316" s="1">
        <f>[1]!Table1[[#This Row],[Actual_price]]*[1]!Table1[[#This Row],[Rating_count]]</f>
        <v>837162</v>
      </c>
      <c r="G316" s="11" t="str">
        <f>IF([1]!Table1[[#This Row],[Actual_price]]&lt;200,"&lt;200",IF([1]!Table1[[#This Row],[Actual_price]]&lt;=500,"200–500","&gt;500"))</f>
        <v>&gt;500</v>
      </c>
      <c r="H316" s="12">
        <v>0.61</v>
      </c>
      <c r="I316" s="14">
        <v>4.3</v>
      </c>
      <c r="J316" s="9">
        <v>838</v>
      </c>
      <c r="K316" s="9" t="str">
        <f t="shared" si="16"/>
        <v>High</v>
      </c>
      <c r="L316" s="9">
        <f>ROUND([1]!Table1[[#This Row],[Rating]],0)</f>
        <v>4</v>
      </c>
      <c r="M316" s="9">
        <f t="shared" si="17"/>
        <v>3603.3999999999996</v>
      </c>
      <c r="N316" s="14" t="s">
        <v>14651</v>
      </c>
      <c r="O316" s="14" t="s">
        <v>2778</v>
      </c>
      <c r="P316" s="14">
        <f t="shared" si="18"/>
        <v>8</v>
      </c>
      <c r="Q316" s="14" t="s">
        <v>2779</v>
      </c>
      <c r="R316" s="14" t="s">
        <v>2780</v>
      </c>
      <c r="S316" s="14">
        <f t="shared" si="19"/>
        <v>8</v>
      </c>
      <c r="T316" s="14" t="s">
        <v>2781</v>
      </c>
      <c r="U316" s="14" t="s">
        <v>2782</v>
      </c>
      <c r="V316" s="14" t="s">
        <v>2783</v>
      </c>
      <c r="W316" s="5" t="s">
        <v>14652</v>
      </c>
    </row>
    <row r="317" spans="1:23">
      <c r="A317" s="2" t="s">
        <v>2785</v>
      </c>
      <c r="B317" s="3" t="s">
        <v>13264</v>
      </c>
      <c r="C317" s="3" t="s">
        <v>13888</v>
      </c>
      <c r="D317" s="4">
        <v>246</v>
      </c>
      <c r="E317" s="4">
        <v>600</v>
      </c>
      <c r="F317" s="4">
        <f>[1]!Table1[[#This Row],[Actual_price]]*[1]!Table1[[#This Row],[Rating_count]]</f>
        <v>85800</v>
      </c>
      <c r="G317" s="6" t="str">
        <f>IF([1]!Table1[[#This Row],[Actual_price]]&lt;200,"&lt;200",IF([1]!Table1[[#This Row],[Actual_price]]&lt;=500,"200–500","&gt;500"))</f>
        <v>&gt;500</v>
      </c>
      <c r="H317" s="15">
        <v>0.59</v>
      </c>
      <c r="I317" s="3">
        <v>4.2</v>
      </c>
      <c r="J317" s="31">
        <v>143</v>
      </c>
      <c r="K317" s="31" t="str">
        <f t="shared" si="16"/>
        <v>High</v>
      </c>
      <c r="L317" s="31">
        <f>ROUND([1]!Table1[[#This Row],[Rating]],0)</f>
        <v>4</v>
      </c>
      <c r="M317" s="31">
        <f t="shared" si="17"/>
        <v>600.6</v>
      </c>
      <c r="N317" s="3" t="s">
        <v>14653</v>
      </c>
      <c r="O317" s="3" t="s">
        <v>2788</v>
      </c>
      <c r="P317" s="3">
        <f t="shared" si="18"/>
        <v>8</v>
      </c>
      <c r="Q317" s="3" t="s">
        <v>2789</v>
      </c>
      <c r="R317" s="3" t="s">
        <v>2790</v>
      </c>
      <c r="S317" s="3">
        <f t="shared" si="19"/>
        <v>8</v>
      </c>
      <c r="T317" s="3" t="s">
        <v>2791</v>
      </c>
      <c r="U317" s="3" t="s">
        <v>2792</v>
      </c>
      <c r="V317" s="3" t="s">
        <v>2793</v>
      </c>
      <c r="W317" s="13" t="s">
        <v>14654</v>
      </c>
    </row>
    <row r="318" spans="1:23">
      <c r="A318" s="10" t="s">
        <v>2795</v>
      </c>
      <c r="B318" s="14" t="s">
        <v>13265</v>
      </c>
      <c r="C318" s="14" t="s">
        <v>13858</v>
      </c>
      <c r="D318" s="1">
        <v>299</v>
      </c>
      <c r="E318" s="1">
        <v>799</v>
      </c>
      <c r="F318" s="1">
        <f>[1]!Table1[[#This Row],[Actual_price]]*[1]!Table1[[#This Row],[Rating_count]]</f>
        <v>120649</v>
      </c>
      <c r="G318" s="11" t="str">
        <f>IF([1]!Table1[[#This Row],[Actual_price]]&lt;200,"&lt;200",IF([1]!Table1[[#This Row],[Actual_price]]&lt;=500,"200–500","&gt;500"))</f>
        <v>&gt;500</v>
      </c>
      <c r="H318" s="12">
        <v>0.63</v>
      </c>
      <c r="I318" s="14">
        <v>4</v>
      </c>
      <c r="J318" s="9">
        <v>151</v>
      </c>
      <c r="K318" s="9" t="str">
        <f t="shared" si="16"/>
        <v>High</v>
      </c>
      <c r="L318" s="9">
        <f>ROUND([1]!Table1[[#This Row],[Rating]],0)</f>
        <v>4</v>
      </c>
      <c r="M318" s="9">
        <f t="shared" si="17"/>
        <v>604</v>
      </c>
      <c r="N318" s="14" t="s">
        <v>14655</v>
      </c>
      <c r="O318" s="14" t="s">
        <v>2798</v>
      </c>
      <c r="P318" s="14">
        <f t="shared" si="18"/>
        <v>8</v>
      </c>
      <c r="Q318" s="14" t="s">
        <v>2799</v>
      </c>
      <c r="R318" s="14" t="s">
        <v>2800</v>
      </c>
      <c r="S318" s="14">
        <f t="shared" si="19"/>
        <v>8</v>
      </c>
      <c r="T318" s="14" t="s">
        <v>2801</v>
      </c>
      <c r="U318" s="14" t="s">
        <v>14656</v>
      </c>
      <c r="V318" s="14" t="s">
        <v>2803</v>
      </c>
      <c r="W318" s="5" t="s">
        <v>14657</v>
      </c>
    </row>
    <row r="319" spans="1:23">
      <c r="A319" s="2" t="s">
        <v>2805</v>
      </c>
      <c r="B319" s="3" t="s">
        <v>14658</v>
      </c>
      <c r="C319" s="3" t="s">
        <v>13888</v>
      </c>
      <c r="D319" s="4">
        <v>247</v>
      </c>
      <c r="E319" s="4">
        <v>399</v>
      </c>
      <c r="F319" s="4">
        <f>[1]!Table1[[#This Row],[Actual_price]]*[1]!Table1[[#This Row],[Rating_count]]</f>
        <v>79800</v>
      </c>
      <c r="G319" s="6" t="str">
        <f>IF([1]!Table1[[#This Row],[Actual_price]]&lt;200,"&lt;200",IF([1]!Table1[[#This Row],[Actual_price]]&lt;=500,"200–500","&gt;500"))</f>
        <v>200–500</v>
      </c>
      <c r="H319" s="15">
        <v>0.38</v>
      </c>
      <c r="I319" s="3">
        <v>3.9</v>
      </c>
      <c r="J319" s="31">
        <v>200</v>
      </c>
      <c r="K319" s="31" t="str">
        <f t="shared" si="16"/>
        <v>low</v>
      </c>
      <c r="L319" s="31">
        <f>ROUND([1]!Table1[[#This Row],[Rating]],0)</f>
        <v>4</v>
      </c>
      <c r="M319" s="31">
        <f t="shared" si="17"/>
        <v>780</v>
      </c>
      <c r="N319" s="3" t="s">
        <v>14659</v>
      </c>
      <c r="O319" s="3" t="s">
        <v>2808</v>
      </c>
      <c r="P319" s="3">
        <f t="shared" si="18"/>
        <v>8</v>
      </c>
      <c r="Q319" s="3" t="s">
        <v>2809</v>
      </c>
      <c r="R319" s="3" t="s">
        <v>2810</v>
      </c>
      <c r="S319" s="3">
        <f t="shared" si="19"/>
        <v>8</v>
      </c>
      <c r="T319" s="3" t="s">
        <v>2811</v>
      </c>
      <c r="U319" s="3" t="s">
        <v>2812</v>
      </c>
      <c r="V319" s="3" t="s">
        <v>2813</v>
      </c>
      <c r="W319" s="13" t="s">
        <v>14660</v>
      </c>
    </row>
    <row r="320" spans="1:23">
      <c r="A320" s="10" t="s">
        <v>2815</v>
      </c>
      <c r="B320" s="14" t="s">
        <v>13984</v>
      </c>
      <c r="C320" s="7" t="s">
        <v>13888</v>
      </c>
      <c r="D320" s="1">
        <v>1369</v>
      </c>
      <c r="E320" s="1">
        <v>2999</v>
      </c>
      <c r="F320" s="1">
        <f>[1]!Table1[[#This Row],[Actual_price]]*[1]!Table1[[#This Row],[Rating_count]]</f>
        <v>680773</v>
      </c>
      <c r="G320" s="11" t="str">
        <f>IF([1]!Table1[[#This Row],[Actual_price]]&lt;200,"&lt;200",IF([1]!Table1[[#This Row],[Actual_price]]&lt;=500,"200–500","&gt;500"))</f>
        <v>&gt;500</v>
      </c>
      <c r="H320" s="12">
        <v>0.54</v>
      </c>
      <c r="I320" s="14">
        <v>3.3</v>
      </c>
      <c r="J320" s="9">
        <v>227</v>
      </c>
      <c r="K320" s="9" t="str">
        <f t="shared" si="16"/>
        <v>High</v>
      </c>
      <c r="L320" s="9">
        <f>ROUND([1]!Table1[[#This Row],[Rating]],0)</f>
        <v>3</v>
      </c>
      <c r="M320" s="9">
        <f t="shared" si="17"/>
        <v>749.09999999999991</v>
      </c>
      <c r="N320" s="14" t="s">
        <v>14661</v>
      </c>
      <c r="O320" s="14" t="s">
        <v>2818</v>
      </c>
      <c r="P320" s="14">
        <f t="shared" si="18"/>
        <v>8</v>
      </c>
      <c r="Q320" s="14" t="s">
        <v>2819</v>
      </c>
      <c r="R320" s="14" t="s">
        <v>2820</v>
      </c>
      <c r="S320" s="14">
        <f t="shared" si="19"/>
        <v>8</v>
      </c>
      <c r="T320" s="14" t="s">
        <v>2821</v>
      </c>
      <c r="U320" s="14" t="s">
        <v>14662</v>
      </c>
      <c r="V320" s="14" t="s">
        <v>2823</v>
      </c>
      <c r="W320" s="5" t="s">
        <v>14663</v>
      </c>
    </row>
    <row r="321" spans="1:23">
      <c r="A321" s="2" t="s">
        <v>2825</v>
      </c>
      <c r="B321" s="3" t="s">
        <v>13267</v>
      </c>
      <c r="C321" s="3" t="s">
        <v>13888</v>
      </c>
      <c r="D321" s="4">
        <v>199</v>
      </c>
      <c r="E321" s="4">
        <v>499</v>
      </c>
      <c r="F321" s="4">
        <f>[1]!Table1[[#This Row],[Actual_price]]*[1]!Table1[[#This Row],[Rating_count]]</f>
        <v>268462</v>
      </c>
      <c r="G321" s="6" t="str">
        <f>IF([1]!Table1[[#This Row],[Actual_price]]&lt;200,"&lt;200",IF([1]!Table1[[#This Row],[Actual_price]]&lt;=500,"200–500","&gt;500"))</f>
        <v>200–500</v>
      </c>
      <c r="H321" s="15">
        <v>0.6</v>
      </c>
      <c r="I321" s="3">
        <v>3.8</v>
      </c>
      <c r="J321" s="31">
        <v>538</v>
      </c>
      <c r="K321" s="31" t="str">
        <f t="shared" si="16"/>
        <v>High</v>
      </c>
      <c r="L321" s="31">
        <f>ROUND([1]!Table1[[#This Row],[Rating]],0)</f>
        <v>4</v>
      </c>
      <c r="M321" s="31">
        <f t="shared" si="17"/>
        <v>2044.3999999999999</v>
      </c>
      <c r="N321" s="3" t="s">
        <v>14664</v>
      </c>
      <c r="O321" s="3" t="s">
        <v>2828</v>
      </c>
      <c r="P321" s="3">
        <f t="shared" si="18"/>
        <v>8</v>
      </c>
      <c r="Q321" s="3" t="s">
        <v>2829</v>
      </c>
      <c r="R321" s="3" t="s">
        <v>2830</v>
      </c>
      <c r="S321" s="3">
        <f t="shared" si="19"/>
        <v>8</v>
      </c>
      <c r="T321" s="3" t="s">
        <v>2831</v>
      </c>
      <c r="U321" s="3" t="s">
        <v>2832</v>
      </c>
      <c r="V321" s="3" t="s">
        <v>2833</v>
      </c>
      <c r="W321" s="13" t="s">
        <v>14665</v>
      </c>
    </row>
    <row r="322" spans="1:23">
      <c r="A322" s="10" t="s">
        <v>2835</v>
      </c>
      <c r="B322" s="14" t="s">
        <v>13268</v>
      </c>
      <c r="C322" s="14" t="s">
        <v>13888</v>
      </c>
      <c r="D322" s="1">
        <v>299</v>
      </c>
      <c r="E322" s="1">
        <v>599</v>
      </c>
      <c r="F322" s="1">
        <f>[1]!Table1[[#This Row],[Actual_price]]*[1]!Table1[[#This Row],[Rating_count]]</f>
        <v>102429</v>
      </c>
      <c r="G322" s="11" t="str">
        <f>IF([1]!Table1[[#This Row],[Actual_price]]&lt;200,"&lt;200",IF([1]!Table1[[#This Row],[Actual_price]]&lt;=500,"200–500","&gt;500"))</f>
        <v>&gt;500</v>
      </c>
      <c r="H322" s="12">
        <v>0.5</v>
      </c>
      <c r="I322" s="14">
        <v>4</v>
      </c>
      <c r="J322" s="9">
        <v>171</v>
      </c>
      <c r="K322" s="9" t="str">
        <f t="shared" ref="K322:K385" si="20">IF(H322&gt;=0.5,"High","low")</f>
        <v>High</v>
      </c>
      <c r="L322" s="9">
        <f>ROUND([1]!Table1[[#This Row],[Rating]],0)</f>
        <v>4</v>
      </c>
      <c r="M322" s="9">
        <f t="shared" ref="M322:M385" si="21">I322*J322</f>
        <v>684</v>
      </c>
      <c r="N322" s="14" t="s">
        <v>14666</v>
      </c>
      <c r="O322" s="14" t="s">
        <v>2838</v>
      </c>
      <c r="P322" s="14">
        <f t="shared" ref="P322:P385" si="22">LEN(O322)-LEN(SUBSTITUTE(O322,",",""))+1</f>
        <v>8</v>
      </c>
      <c r="Q322" s="14" t="s">
        <v>2839</v>
      </c>
      <c r="R322" s="14" t="s">
        <v>2840</v>
      </c>
      <c r="S322" s="14">
        <f t="shared" ref="S322:S385" si="23">LEN(R322)-LEN(SUBSTITUTE(R322,",",""))+1</f>
        <v>8</v>
      </c>
      <c r="T322" s="14" t="s">
        <v>2841</v>
      </c>
      <c r="U322" s="14" t="s">
        <v>14667</v>
      </c>
      <c r="V322" s="14" t="s">
        <v>2843</v>
      </c>
      <c r="W322" s="5" t="s">
        <v>14668</v>
      </c>
    </row>
    <row r="323" spans="1:23">
      <c r="A323" s="2" t="s">
        <v>2845</v>
      </c>
      <c r="B323" s="3" t="s">
        <v>14669</v>
      </c>
      <c r="C323" s="28" t="s">
        <v>13888</v>
      </c>
      <c r="D323" s="4">
        <v>14999</v>
      </c>
      <c r="E323" s="4">
        <v>14999</v>
      </c>
      <c r="F323" s="4">
        <f>[1]!Table1[[#This Row],[Actual_price]]*[1]!Table1[[#This Row],[Rating_count]]</f>
        <v>412592492</v>
      </c>
      <c r="G323" s="6" t="str">
        <f>IF([1]!Table1[[#This Row],[Actual_price]]&lt;200,"&lt;200",IF([1]!Table1[[#This Row],[Actual_price]]&lt;=500,"200–500","&gt;500"))</f>
        <v>&gt;500</v>
      </c>
      <c r="H323" s="15">
        <v>0</v>
      </c>
      <c r="I323" s="3">
        <v>4.3</v>
      </c>
      <c r="J323" s="31">
        <v>27508</v>
      </c>
      <c r="K323" s="31" t="str">
        <f t="shared" si="20"/>
        <v>low</v>
      </c>
      <c r="L323" s="31">
        <f>ROUND([1]!Table1[[#This Row],[Rating]],0)</f>
        <v>4</v>
      </c>
      <c r="M323" s="31">
        <f t="shared" si="21"/>
        <v>118284.4</v>
      </c>
      <c r="N323" s="3" t="s">
        <v>14670</v>
      </c>
      <c r="O323" s="3" t="s">
        <v>2848</v>
      </c>
      <c r="P323" s="3">
        <f t="shared" si="22"/>
        <v>8</v>
      </c>
      <c r="Q323" s="3" t="s">
        <v>2849</v>
      </c>
      <c r="R323" s="3" t="s">
        <v>2850</v>
      </c>
      <c r="S323" s="3">
        <f t="shared" si="23"/>
        <v>8</v>
      </c>
      <c r="T323" s="3" t="s">
        <v>2851</v>
      </c>
      <c r="U323" s="3" t="s">
        <v>14671</v>
      </c>
      <c r="V323" s="3" t="s">
        <v>2853</v>
      </c>
      <c r="W323" s="13" t="s">
        <v>14672</v>
      </c>
    </row>
    <row r="324" spans="1:23">
      <c r="A324" s="10" t="s">
        <v>2855</v>
      </c>
      <c r="B324" s="14" t="s">
        <v>13190</v>
      </c>
      <c r="C324" s="14" t="s">
        <v>13858</v>
      </c>
      <c r="D324" s="1">
        <v>299</v>
      </c>
      <c r="E324" s="1">
        <v>699</v>
      </c>
      <c r="F324" s="1">
        <f>[1]!Table1[[#This Row],[Actual_price]]*[1]!Table1[[#This Row],[Rating_count]]</f>
        <v>1016346</v>
      </c>
      <c r="G324" s="11" t="str">
        <f>IF([1]!Table1[[#This Row],[Actual_price]]&lt;200,"&lt;200",IF([1]!Table1[[#This Row],[Actual_price]]&lt;=500,"200–500","&gt;500"))</f>
        <v>&gt;500</v>
      </c>
      <c r="H324" s="12">
        <v>0.56999999999999995</v>
      </c>
      <c r="I324" s="14">
        <v>3.9</v>
      </c>
      <c r="J324" s="9">
        <v>1454</v>
      </c>
      <c r="K324" s="9" t="str">
        <f t="shared" si="20"/>
        <v>High</v>
      </c>
      <c r="L324" s="9">
        <f>ROUND([1]!Table1[[#This Row],[Rating]],0)</f>
        <v>4</v>
      </c>
      <c r="M324" s="9">
        <f t="shared" si="21"/>
        <v>5670.5999999999995</v>
      </c>
      <c r="N324" s="14" t="s">
        <v>14673</v>
      </c>
      <c r="O324" s="14" t="s">
        <v>2858</v>
      </c>
      <c r="P324" s="14">
        <f t="shared" si="22"/>
        <v>8</v>
      </c>
      <c r="Q324" s="14" t="s">
        <v>2859</v>
      </c>
      <c r="R324" s="14" t="s">
        <v>2860</v>
      </c>
      <c r="S324" s="14">
        <f t="shared" si="23"/>
        <v>8</v>
      </c>
      <c r="T324" s="14" t="s">
        <v>2861</v>
      </c>
      <c r="U324" s="14" t="s">
        <v>2862</v>
      </c>
      <c r="V324" s="14" t="s">
        <v>2863</v>
      </c>
      <c r="W324" s="5" t="s">
        <v>14674</v>
      </c>
    </row>
    <row r="325" spans="1:23">
      <c r="A325" s="2" t="s">
        <v>2865</v>
      </c>
      <c r="B325" s="3" t="s">
        <v>14675</v>
      </c>
      <c r="C325" s="28" t="s">
        <v>13888</v>
      </c>
      <c r="D325" s="4">
        <v>24990</v>
      </c>
      <c r="E325" s="4">
        <v>51990</v>
      </c>
      <c r="F325" s="4">
        <f>[1]!Table1[[#This Row],[Actual_price]]*[1]!Table1[[#This Row],[Rating_count]]</f>
        <v>153422490</v>
      </c>
      <c r="G325" s="6" t="str">
        <f>IF([1]!Table1[[#This Row],[Actual_price]]&lt;200,"&lt;200",IF([1]!Table1[[#This Row],[Actual_price]]&lt;=500,"200–500","&gt;500"))</f>
        <v>&gt;500</v>
      </c>
      <c r="H325" s="15">
        <v>0.52</v>
      </c>
      <c r="I325" s="3">
        <v>4.2</v>
      </c>
      <c r="J325" s="31">
        <v>2951</v>
      </c>
      <c r="K325" s="31" t="str">
        <f t="shared" si="20"/>
        <v>High</v>
      </c>
      <c r="L325" s="31">
        <f>ROUND([1]!Table1[[#This Row],[Rating]],0)</f>
        <v>4</v>
      </c>
      <c r="M325" s="31">
        <f t="shared" si="21"/>
        <v>12394.2</v>
      </c>
      <c r="N325" s="3" t="s">
        <v>14676</v>
      </c>
      <c r="O325" s="3" t="s">
        <v>2868</v>
      </c>
      <c r="P325" s="3">
        <f t="shared" si="22"/>
        <v>8</v>
      </c>
      <c r="Q325" s="3" t="s">
        <v>2869</v>
      </c>
      <c r="R325" s="3" t="s">
        <v>2870</v>
      </c>
      <c r="S325" s="3">
        <f t="shared" si="23"/>
        <v>8</v>
      </c>
      <c r="T325" s="3" t="s">
        <v>2871</v>
      </c>
      <c r="U325" s="3" t="s">
        <v>2872</v>
      </c>
      <c r="V325" s="3" t="s">
        <v>2873</v>
      </c>
      <c r="W325" s="13" t="s">
        <v>14677</v>
      </c>
    </row>
    <row r="326" spans="1:23">
      <c r="A326" s="10" t="s">
        <v>2875</v>
      </c>
      <c r="B326" s="14" t="s">
        <v>14678</v>
      </c>
      <c r="C326" s="14" t="s">
        <v>13858</v>
      </c>
      <c r="D326" s="1">
        <v>249</v>
      </c>
      <c r="E326" s="1">
        <v>999</v>
      </c>
      <c r="F326" s="1">
        <f>[1]!Table1[[#This Row],[Actual_price]]*[1]!Table1[[#This Row],[Rating_count]]</f>
        <v>0</v>
      </c>
      <c r="G326" s="11" t="str">
        <f>IF([1]!Table1[[#This Row],[Actual_price]]&lt;200,"&lt;200",IF([1]!Table1[[#This Row],[Actual_price]]&lt;=500,"200–500","&gt;500"))</f>
        <v>&gt;500</v>
      </c>
      <c r="H326" s="12">
        <v>0.75</v>
      </c>
      <c r="I326" s="14">
        <v>5</v>
      </c>
      <c r="J326" s="25">
        <v>0</v>
      </c>
      <c r="K326" s="9" t="str">
        <f t="shared" si="20"/>
        <v>High</v>
      </c>
      <c r="L326" s="9">
        <f>ROUND([1]!Table1[[#This Row],[Rating]],0)</f>
        <v>5</v>
      </c>
      <c r="M326" s="9">
        <f t="shared" si="21"/>
        <v>0</v>
      </c>
      <c r="N326" s="14" t="s">
        <v>14679</v>
      </c>
      <c r="O326" s="14" t="s">
        <v>2878</v>
      </c>
      <c r="P326" s="14">
        <f t="shared" si="22"/>
        <v>1</v>
      </c>
      <c r="Q326" s="14" t="s">
        <v>2879</v>
      </c>
      <c r="R326" s="14" t="s">
        <v>2880</v>
      </c>
      <c r="S326" s="14">
        <f t="shared" si="23"/>
        <v>1</v>
      </c>
      <c r="T326" s="14" t="s">
        <v>2881</v>
      </c>
      <c r="U326" s="14" t="s">
        <v>2882</v>
      </c>
      <c r="V326" s="14" t="s">
        <v>2883</v>
      </c>
      <c r="W326" s="5" t="s">
        <v>14680</v>
      </c>
    </row>
    <row r="327" spans="1:23">
      <c r="A327" s="2" t="s">
        <v>2885</v>
      </c>
      <c r="B327" s="3" t="s">
        <v>14681</v>
      </c>
      <c r="C327" s="28" t="s">
        <v>13888</v>
      </c>
      <c r="D327" s="4">
        <v>61999</v>
      </c>
      <c r="E327" s="4">
        <v>69999</v>
      </c>
      <c r="F327" s="4">
        <f>[1]!Table1[[#This Row],[Actual_price]]*[1]!Table1[[#This Row],[Rating_count]]</f>
        <v>472703247</v>
      </c>
      <c r="G327" s="6" t="str">
        <f>IF([1]!Table1[[#This Row],[Actual_price]]&lt;200,"&lt;200",IF([1]!Table1[[#This Row],[Actual_price]]&lt;=500,"200–500","&gt;500"))</f>
        <v>&gt;500</v>
      </c>
      <c r="H327" s="15">
        <v>0.11</v>
      </c>
      <c r="I327" s="3">
        <v>4.0999999999999996</v>
      </c>
      <c r="J327" s="31">
        <v>6753</v>
      </c>
      <c r="K327" s="31" t="str">
        <f t="shared" si="20"/>
        <v>low</v>
      </c>
      <c r="L327" s="31">
        <f>ROUND([1]!Table1[[#This Row],[Rating]],0)</f>
        <v>4</v>
      </c>
      <c r="M327" s="31">
        <f t="shared" si="21"/>
        <v>27687.3</v>
      </c>
      <c r="N327" s="3" t="s">
        <v>14682</v>
      </c>
      <c r="O327" s="3" t="s">
        <v>1922</v>
      </c>
      <c r="P327" s="3">
        <f t="shared" si="22"/>
        <v>8</v>
      </c>
      <c r="Q327" s="3" t="s">
        <v>1923</v>
      </c>
      <c r="R327" s="3" t="s">
        <v>1924</v>
      </c>
      <c r="S327" s="3">
        <f t="shared" si="23"/>
        <v>8</v>
      </c>
      <c r="T327" s="3" t="s">
        <v>1925</v>
      </c>
      <c r="U327" s="3" t="s">
        <v>1926</v>
      </c>
      <c r="V327" s="3" t="s">
        <v>2888</v>
      </c>
      <c r="W327" s="13" t="s">
        <v>14683</v>
      </c>
    </row>
    <row r="328" spans="1:23">
      <c r="A328" s="10" t="s">
        <v>2890</v>
      </c>
      <c r="B328" s="14" t="s">
        <v>14684</v>
      </c>
      <c r="C328" s="7" t="s">
        <v>13888</v>
      </c>
      <c r="D328" s="1">
        <v>24499</v>
      </c>
      <c r="E328" s="1">
        <v>50000</v>
      </c>
      <c r="F328" s="1">
        <f>[1]!Table1[[#This Row],[Actual_price]]*[1]!Table1[[#This Row],[Rating_count]]</f>
        <v>175900000</v>
      </c>
      <c r="G328" s="11" t="str">
        <f>IF([1]!Table1[[#This Row],[Actual_price]]&lt;200,"&lt;200",IF([1]!Table1[[#This Row],[Actual_price]]&lt;=500,"200–500","&gt;500"))</f>
        <v>&gt;500</v>
      </c>
      <c r="H328" s="12">
        <v>0.51</v>
      </c>
      <c r="I328" s="14">
        <v>3.9</v>
      </c>
      <c r="J328" s="9">
        <v>3518</v>
      </c>
      <c r="K328" s="9" t="str">
        <f t="shared" si="20"/>
        <v>High</v>
      </c>
      <c r="L328" s="9">
        <f>ROUND([1]!Table1[[#This Row],[Rating]],0)</f>
        <v>4</v>
      </c>
      <c r="M328" s="9">
        <f t="shared" si="21"/>
        <v>13720.199999999999</v>
      </c>
      <c r="N328" s="14" t="s">
        <v>14685</v>
      </c>
      <c r="O328" s="14" t="s">
        <v>2893</v>
      </c>
      <c r="P328" s="14">
        <f t="shared" si="22"/>
        <v>2</v>
      </c>
      <c r="Q328" s="14" t="s">
        <v>2894</v>
      </c>
      <c r="R328" s="14" t="s">
        <v>2895</v>
      </c>
      <c r="S328" s="14">
        <f t="shared" si="23"/>
        <v>2</v>
      </c>
      <c r="T328" s="14" t="s">
        <v>2896</v>
      </c>
      <c r="U328" s="14" t="s">
        <v>14686</v>
      </c>
      <c r="V328" s="14" t="s">
        <v>2898</v>
      </c>
      <c r="W328" s="5" t="s">
        <v>14687</v>
      </c>
    </row>
    <row r="329" spans="1:23">
      <c r="A329" s="2" t="s">
        <v>2900</v>
      </c>
      <c r="B329" s="3" t="s">
        <v>14232</v>
      </c>
      <c r="C329" s="28" t="s">
        <v>13888</v>
      </c>
      <c r="D329" s="4">
        <v>10499</v>
      </c>
      <c r="E329" s="4">
        <v>19499</v>
      </c>
      <c r="F329" s="4">
        <f>[1]!Table1[[#This Row],[Actual_price]]*[1]!Table1[[#This Row],[Rating_count]]</f>
        <v>29443490</v>
      </c>
      <c r="G329" s="6" t="str">
        <f>IF([1]!Table1[[#This Row],[Actual_price]]&lt;200,"&lt;200",IF([1]!Table1[[#This Row],[Actual_price]]&lt;=500,"200–500","&gt;500"))</f>
        <v>&gt;500</v>
      </c>
      <c r="H329" s="15">
        <v>0.46</v>
      </c>
      <c r="I329" s="3">
        <v>4.2</v>
      </c>
      <c r="J329" s="31">
        <v>1510</v>
      </c>
      <c r="K329" s="31" t="str">
        <f t="shared" si="20"/>
        <v>low</v>
      </c>
      <c r="L329" s="31">
        <f>ROUND([1]!Table1[[#This Row],[Rating]],0)</f>
        <v>4</v>
      </c>
      <c r="M329" s="31">
        <f t="shared" si="21"/>
        <v>6342</v>
      </c>
      <c r="N329" s="3" t="s">
        <v>14688</v>
      </c>
      <c r="O329" s="3" t="s">
        <v>2702</v>
      </c>
      <c r="P329" s="3">
        <f t="shared" si="22"/>
        <v>8</v>
      </c>
      <c r="Q329" s="3" t="s">
        <v>2703</v>
      </c>
      <c r="R329" s="3" t="s">
        <v>2704</v>
      </c>
      <c r="S329" s="3">
        <f t="shared" si="23"/>
        <v>8</v>
      </c>
      <c r="T329" s="3" t="s">
        <v>2705</v>
      </c>
      <c r="U329" s="3" t="s">
        <v>2706</v>
      </c>
      <c r="V329" s="3" t="s">
        <v>2903</v>
      </c>
      <c r="W329" s="13" t="s">
        <v>14689</v>
      </c>
    </row>
    <row r="330" spans="1:23">
      <c r="A330" s="10" t="s">
        <v>2905</v>
      </c>
      <c r="B330" s="14" t="s">
        <v>13274</v>
      </c>
      <c r="C330" s="14" t="s">
        <v>13858</v>
      </c>
      <c r="D330" s="1">
        <v>349</v>
      </c>
      <c r="E330" s="1">
        <v>999</v>
      </c>
      <c r="F330" s="1">
        <f>[1]!Table1[[#This Row],[Actual_price]]*[1]!Table1[[#This Row],[Rating_count]]</f>
        <v>837162</v>
      </c>
      <c r="G330" s="11" t="str">
        <f>IF([1]!Table1[[#This Row],[Actual_price]]&lt;200,"&lt;200",IF([1]!Table1[[#This Row],[Actual_price]]&lt;=500,"200–500","&gt;500"))</f>
        <v>&gt;500</v>
      </c>
      <c r="H330" s="12">
        <v>0.65</v>
      </c>
      <c r="I330" s="14">
        <v>4.3</v>
      </c>
      <c r="J330" s="9">
        <v>838</v>
      </c>
      <c r="K330" s="9" t="str">
        <f t="shared" si="20"/>
        <v>High</v>
      </c>
      <c r="L330" s="9">
        <f>ROUND([1]!Table1[[#This Row],[Rating]],0)</f>
        <v>4</v>
      </c>
      <c r="M330" s="9">
        <f t="shared" si="21"/>
        <v>3603.3999999999996</v>
      </c>
      <c r="N330" s="14" t="s">
        <v>14690</v>
      </c>
      <c r="O330" s="14" t="s">
        <v>2778</v>
      </c>
      <c r="P330" s="14">
        <f t="shared" si="22"/>
        <v>8</v>
      </c>
      <c r="Q330" s="14" t="s">
        <v>2779</v>
      </c>
      <c r="R330" s="14" t="s">
        <v>2780</v>
      </c>
      <c r="S330" s="14">
        <f t="shared" si="23"/>
        <v>8</v>
      </c>
      <c r="T330" s="14" t="s">
        <v>2781</v>
      </c>
      <c r="U330" s="14" t="s">
        <v>2782</v>
      </c>
      <c r="V330" s="14" t="s">
        <v>2908</v>
      </c>
      <c r="W330" s="5" t="s">
        <v>14691</v>
      </c>
    </row>
    <row r="331" spans="1:23">
      <c r="A331" s="2" t="s">
        <v>2910</v>
      </c>
      <c r="B331" s="3" t="s">
        <v>13119</v>
      </c>
      <c r="C331" s="3" t="s">
        <v>13888</v>
      </c>
      <c r="D331" s="4">
        <v>197</v>
      </c>
      <c r="E331" s="4">
        <v>499</v>
      </c>
      <c r="F331" s="4">
        <f>[1]!Table1[[#This Row],[Actual_price]]*[1]!Table1[[#This Row],[Rating_count]]</f>
        <v>67864</v>
      </c>
      <c r="G331" s="6" t="str">
        <f>IF([1]!Table1[[#This Row],[Actual_price]]&lt;200,"&lt;200",IF([1]!Table1[[#This Row],[Actual_price]]&lt;=500,"200–500","&gt;500"))</f>
        <v>200–500</v>
      </c>
      <c r="H331" s="15">
        <v>0.61</v>
      </c>
      <c r="I331" s="3">
        <v>3.8</v>
      </c>
      <c r="J331" s="31">
        <v>136</v>
      </c>
      <c r="K331" s="31" t="str">
        <f t="shared" si="20"/>
        <v>High</v>
      </c>
      <c r="L331" s="31">
        <f>ROUND([1]!Table1[[#This Row],[Rating]],0)</f>
        <v>4</v>
      </c>
      <c r="M331" s="31">
        <f t="shared" si="21"/>
        <v>516.79999999999995</v>
      </c>
      <c r="N331" s="3" t="s">
        <v>14692</v>
      </c>
      <c r="O331" s="3" t="s">
        <v>2913</v>
      </c>
      <c r="P331" s="3">
        <f t="shared" si="22"/>
        <v>8</v>
      </c>
      <c r="Q331" s="3" t="s">
        <v>2914</v>
      </c>
      <c r="R331" s="3" t="s">
        <v>2915</v>
      </c>
      <c r="S331" s="3">
        <f t="shared" si="23"/>
        <v>8</v>
      </c>
      <c r="T331" s="3" t="s">
        <v>2916</v>
      </c>
      <c r="U331" s="3" t="s">
        <v>2917</v>
      </c>
      <c r="V331" s="3" t="s">
        <v>2918</v>
      </c>
      <c r="W331" s="13" t="s">
        <v>14693</v>
      </c>
    </row>
    <row r="332" spans="1:23">
      <c r="A332" s="10" t="s">
        <v>2920</v>
      </c>
      <c r="B332" s="14" t="s">
        <v>13238</v>
      </c>
      <c r="C332" s="7" t="s">
        <v>13888</v>
      </c>
      <c r="D332" s="1">
        <v>1299</v>
      </c>
      <c r="E332" s="1">
        <v>2499</v>
      </c>
      <c r="F332" s="1">
        <f>[1]!Table1[[#This Row],[Actual_price]]*[1]!Table1[[#This Row],[Rating_count]]</f>
        <v>752199</v>
      </c>
      <c r="G332" s="11" t="str">
        <f>IF([1]!Table1[[#This Row],[Actual_price]]&lt;200,"&lt;200",IF([1]!Table1[[#This Row],[Actual_price]]&lt;=500,"200–500","&gt;500"))</f>
        <v>&gt;500</v>
      </c>
      <c r="H332" s="12">
        <v>0.48</v>
      </c>
      <c r="I332" s="14">
        <v>4.3</v>
      </c>
      <c r="J332" s="9">
        <v>301</v>
      </c>
      <c r="K332" s="9" t="str">
        <f t="shared" si="20"/>
        <v>low</v>
      </c>
      <c r="L332" s="9">
        <f>ROUND([1]!Table1[[#This Row],[Rating]],0)</f>
        <v>4</v>
      </c>
      <c r="M332" s="9">
        <f t="shared" si="21"/>
        <v>1294.3</v>
      </c>
      <c r="N332" s="14" t="s">
        <v>14694</v>
      </c>
      <c r="O332" s="14" t="s">
        <v>2923</v>
      </c>
      <c r="P332" s="14">
        <f t="shared" si="22"/>
        <v>8</v>
      </c>
      <c r="Q332" s="14" t="s">
        <v>2924</v>
      </c>
      <c r="R332" s="14" t="s">
        <v>2925</v>
      </c>
      <c r="S332" s="14">
        <f t="shared" si="23"/>
        <v>8</v>
      </c>
      <c r="T332" s="14" t="s">
        <v>14695</v>
      </c>
      <c r="U332" s="14" t="s">
        <v>2927</v>
      </c>
      <c r="V332" s="14" t="s">
        <v>2928</v>
      </c>
      <c r="W332" s="5" t="s">
        <v>14696</v>
      </c>
    </row>
    <row r="333" spans="1:23">
      <c r="A333" s="2" t="s">
        <v>2930</v>
      </c>
      <c r="B333" s="3" t="s">
        <v>13275</v>
      </c>
      <c r="C333" s="28" t="s">
        <v>13858</v>
      </c>
      <c r="D333" s="4">
        <v>1519</v>
      </c>
      <c r="E333" s="4">
        <v>1899</v>
      </c>
      <c r="F333" s="4">
        <f>[1]!Table1[[#This Row],[Actual_price]]*[1]!Table1[[#This Row],[Rating_count]]</f>
        <v>37529937</v>
      </c>
      <c r="G333" s="6" t="str">
        <f>IF([1]!Table1[[#This Row],[Actual_price]]&lt;200,"&lt;200",IF([1]!Table1[[#This Row],[Actual_price]]&lt;=500,"200–500","&gt;500"))</f>
        <v>&gt;500</v>
      </c>
      <c r="H333" s="15">
        <v>0.2</v>
      </c>
      <c r="I333" s="3">
        <v>4.4000000000000004</v>
      </c>
      <c r="J333" s="31">
        <v>19763</v>
      </c>
      <c r="K333" s="31" t="str">
        <f t="shared" si="20"/>
        <v>low</v>
      </c>
      <c r="L333" s="31">
        <f>ROUND([1]!Table1[[#This Row],[Rating]],0)</f>
        <v>4</v>
      </c>
      <c r="M333" s="31">
        <f t="shared" si="21"/>
        <v>86957.200000000012</v>
      </c>
      <c r="N333" s="3" t="s">
        <v>14697</v>
      </c>
      <c r="O333" s="3" t="s">
        <v>2933</v>
      </c>
      <c r="P333" s="3">
        <f t="shared" si="22"/>
        <v>8</v>
      </c>
      <c r="Q333" s="3" t="s">
        <v>2934</v>
      </c>
      <c r="R333" s="3" t="s">
        <v>2935</v>
      </c>
      <c r="S333" s="3">
        <f t="shared" si="23"/>
        <v>8</v>
      </c>
      <c r="T333" s="3" t="s">
        <v>2936</v>
      </c>
      <c r="U333" s="3" t="s">
        <v>2937</v>
      </c>
      <c r="V333" s="3" t="s">
        <v>2938</v>
      </c>
      <c r="W333" s="13" t="s">
        <v>14698</v>
      </c>
    </row>
    <row r="334" spans="1:23">
      <c r="A334" s="10" t="s">
        <v>2940</v>
      </c>
      <c r="B334" s="14" t="s">
        <v>14699</v>
      </c>
      <c r="C334" s="7" t="s">
        <v>13888</v>
      </c>
      <c r="D334" s="1">
        <v>46999</v>
      </c>
      <c r="E334" s="1">
        <v>69999</v>
      </c>
      <c r="F334" s="1">
        <f>[1]!Table1[[#This Row],[Actual_price]]*[1]!Table1[[#This Row],[Rating_count]]</f>
        <v>1487618748</v>
      </c>
      <c r="G334" s="11" t="str">
        <f>IF([1]!Table1[[#This Row],[Actual_price]]&lt;200,"&lt;200",IF([1]!Table1[[#This Row],[Actual_price]]&lt;=500,"200–500","&gt;500"))</f>
        <v>&gt;500</v>
      </c>
      <c r="H334" s="12">
        <v>0.33</v>
      </c>
      <c r="I334" s="14">
        <v>4.3</v>
      </c>
      <c r="J334" s="9">
        <v>21252</v>
      </c>
      <c r="K334" s="9" t="str">
        <f t="shared" si="20"/>
        <v>low</v>
      </c>
      <c r="L334" s="9">
        <f>ROUND([1]!Table1[[#This Row],[Rating]],0)</f>
        <v>4</v>
      </c>
      <c r="M334" s="9">
        <f t="shared" si="21"/>
        <v>91383.599999999991</v>
      </c>
      <c r="N334" s="14" t="s">
        <v>14700</v>
      </c>
      <c r="O334" s="14" t="s">
        <v>2943</v>
      </c>
      <c r="P334" s="14">
        <f t="shared" si="22"/>
        <v>8</v>
      </c>
      <c r="Q334" s="14" t="s">
        <v>2944</v>
      </c>
      <c r="R334" s="14" t="s">
        <v>2945</v>
      </c>
      <c r="S334" s="14">
        <f t="shared" si="23"/>
        <v>8</v>
      </c>
      <c r="T334" s="14" t="s">
        <v>2946</v>
      </c>
      <c r="U334" s="14" t="s">
        <v>2947</v>
      </c>
      <c r="V334" s="14" t="s">
        <v>2948</v>
      </c>
      <c r="W334" s="5" t="s">
        <v>14701</v>
      </c>
    </row>
    <row r="335" spans="1:23">
      <c r="A335" s="2" t="s">
        <v>2950</v>
      </c>
      <c r="B335" s="3" t="s">
        <v>13190</v>
      </c>
      <c r="C335" s="3" t="s">
        <v>13858</v>
      </c>
      <c r="D335" s="4">
        <v>299</v>
      </c>
      <c r="E335" s="4">
        <v>799</v>
      </c>
      <c r="F335" s="4">
        <f>[1]!Table1[[#This Row],[Actual_price]]*[1]!Table1[[#This Row],[Rating_count]]</f>
        <v>1519698</v>
      </c>
      <c r="G335" s="6" t="str">
        <f>IF([1]!Table1[[#This Row],[Actual_price]]&lt;200,"&lt;200",IF([1]!Table1[[#This Row],[Actual_price]]&lt;=500,"200–500","&gt;500"))</f>
        <v>&gt;500</v>
      </c>
      <c r="H335" s="15">
        <v>0.63</v>
      </c>
      <c r="I335" s="3">
        <v>4.3</v>
      </c>
      <c r="J335" s="31">
        <v>1902</v>
      </c>
      <c r="K335" s="31" t="str">
        <f t="shared" si="20"/>
        <v>High</v>
      </c>
      <c r="L335" s="31">
        <f>ROUND([1]!Table1[[#This Row],[Rating]],0)</f>
        <v>4</v>
      </c>
      <c r="M335" s="31">
        <f t="shared" si="21"/>
        <v>8178.5999999999995</v>
      </c>
      <c r="N335" s="3" t="s">
        <v>14702</v>
      </c>
      <c r="O335" s="3" t="s">
        <v>2953</v>
      </c>
      <c r="P335" s="3">
        <f t="shared" si="22"/>
        <v>8</v>
      </c>
      <c r="Q335" s="3" t="s">
        <v>2954</v>
      </c>
      <c r="R335" s="3" t="s">
        <v>2955</v>
      </c>
      <c r="S335" s="3">
        <f t="shared" si="23"/>
        <v>8</v>
      </c>
      <c r="T335" s="3" t="s">
        <v>2956</v>
      </c>
      <c r="U335" s="3" t="s">
        <v>2957</v>
      </c>
      <c r="V335" s="3" t="s">
        <v>2958</v>
      </c>
      <c r="W335" s="13" t="s">
        <v>14703</v>
      </c>
    </row>
    <row r="336" spans="1:23">
      <c r="A336" s="10" t="s">
        <v>2960</v>
      </c>
      <c r="B336" s="14" t="s">
        <v>14704</v>
      </c>
      <c r="C336" s="7" t="s">
        <v>13888</v>
      </c>
      <c r="D336" s="1">
        <v>1799</v>
      </c>
      <c r="E336" s="1">
        <v>19999</v>
      </c>
      <c r="F336" s="1">
        <f>[1]!Table1[[#This Row],[Actual_price]]*[1]!Table1[[#This Row],[Rating_count]]</f>
        <v>278726063</v>
      </c>
      <c r="G336" s="11" t="str">
        <f>IF([1]!Table1[[#This Row],[Actual_price]]&lt;200,"&lt;200",IF([1]!Table1[[#This Row],[Actual_price]]&lt;=500,"200–500","&gt;500"))</f>
        <v>&gt;500</v>
      </c>
      <c r="H336" s="12">
        <v>0.91</v>
      </c>
      <c r="I336" s="14">
        <v>4.2</v>
      </c>
      <c r="J336" s="9">
        <v>13937</v>
      </c>
      <c r="K336" s="9" t="str">
        <f t="shared" si="20"/>
        <v>High</v>
      </c>
      <c r="L336" s="9">
        <f>ROUND([1]!Table1[[#This Row],[Rating]],0)</f>
        <v>4</v>
      </c>
      <c r="M336" s="9">
        <f t="shared" si="21"/>
        <v>58535.4</v>
      </c>
      <c r="N336" s="14" t="s">
        <v>14705</v>
      </c>
      <c r="O336" s="14" t="s">
        <v>2964</v>
      </c>
      <c r="P336" s="14">
        <f t="shared" si="22"/>
        <v>8</v>
      </c>
      <c r="Q336" s="14" t="s">
        <v>2965</v>
      </c>
      <c r="R336" s="14" t="s">
        <v>2966</v>
      </c>
      <c r="S336" s="14">
        <f t="shared" si="23"/>
        <v>8</v>
      </c>
      <c r="T336" s="14" t="s">
        <v>2967</v>
      </c>
      <c r="U336" s="14" t="s">
        <v>14706</v>
      </c>
      <c r="V336" s="14" t="s">
        <v>2969</v>
      </c>
      <c r="W336" s="5" t="s">
        <v>14707</v>
      </c>
    </row>
    <row r="337" spans="1:23">
      <c r="A337" s="2" t="s">
        <v>2971</v>
      </c>
      <c r="B337" s="3" t="s">
        <v>14708</v>
      </c>
      <c r="C337" s="28" t="s">
        <v>13888</v>
      </c>
      <c r="D337" s="4">
        <v>1998</v>
      </c>
      <c r="E337" s="4">
        <v>9999</v>
      </c>
      <c r="F337" s="4">
        <f>[1]!Table1[[#This Row],[Actual_price]]*[1]!Table1[[#This Row],[Rating_count]]</f>
        <v>276932304</v>
      </c>
      <c r="G337" s="6" t="str">
        <f>IF([1]!Table1[[#This Row],[Actual_price]]&lt;200,"&lt;200",IF([1]!Table1[[#This Row],[Actual_price]]&lt;=500,"200–500","&gt;500"))</f>
        <v>&gt;500</v>
      </c>
      <c r="H337" s="15">
        <v>0.8</v>
      </c>
      <c r="I337" s="3">
        <v>4.3</v>
      </c>
      <c r="J337" s="31">
        <v>27696</v>
      </c>
      <c r="K337" s="31" t="str">
        <f t="shared" si="20"/>
        <v>High</v>
      </c>
      <c r="L337" s="31">
        <f>ROUND([1]!Table1[[#This Row],[Rating]],0)</f>
        <v>4</v>
      </c>
      <c r="M337" s="31">
        <f t="shared" si="21"/>
        <v>119092.79999999999</v>
      </c>
      <c r="N337" s="3" t="s">
        <v>14709</v>
      </c>
      <c r="O337" s="3" t="s">
        <v>2974</v>
      </c>
      <c r="P337" s="3">
        <f t="shared" si="22"/>
        <v>8</v>
      </c>
      <c r="Q337" s="3" t="s">
        <v>2975</v>
      </c>
      <c r="R337" s="3" t="s">
        <v>2976</v>
      </c>
      <c r="S337" s="3">
        <f t="shared" si="23"/>
        <v>8</v>
      </c>
      <c r="T337" s="3" t="s">
        <v>2977</v>
      </c>
      <c r="U337" s="3" t="s">
        <v>14710</v>
      </c>
      <c r="V337" s="3" t="s">
        <v>2979</v>
      </c>
      <c r="W337" s="13" t="s">
        <v>14711</v>
      </c>
    </row>
    <row r="338" spans="1:23">
      <c r="A338" s="10" t="s">
        <v>2981</v>
      </c>
      <c r="B338" s="14" t="s">
        <v>13278</v>
      </c>
      <c r="C338" s="7" t="s">
        <v>13888</v>
      </c>
      <c r="D338" s="1">
        <v>1999</v>
      </c>
      <c r="E338" s="1">
        <v>7990</v>
      </c>
      <c r="F338" s="1">
        <f>[1]!Table1[[#This Row],[Actual_price]]*[1]!Table1[[#This Row],[Rating_count]]</f>
        <v>142469690</v>
      </c>
      <c r="G338" s="11" t="str">
        <f>IF([1]!Table1[[#This Row],[Actual_price]]&lt;200,"&lt;200",IF([1]!Table1[[#This Row],[Actual_price]]&lt;=500,"200–500","&gt;500"))</f>
        <v>&gt;500</v>
      </c>
      <c r="H338" s="12">
        <v>0.75</v>
      </c>
      <c r="I338" s="14">
        <v>3.8</v>
      </c>
      <c r="J338" s="9">
        <v>17831</v>
      </c>
      <c r="K338" s="9" t="str">
        <f t="shared" si="20"/>
        <v>High</v>
      </c>
      <c r="L338" s="9">
        <f>ROUND([1]!Table1[[#This Row],[Rating]],0)</f>
        <v>4</v>
      </c>
      <c r="M338" s="9">
        <f t="shared" si="21"/>
        <v>67757.8</v>
      </c>
      <c r="N338" s="14" t="s">
        <v>14712</v>
      </c>
      <c r="O338" s="14" t="s">
        <v>2984</v>
      </c>
      <c r="P338" s="14">
        <f t="shared" si="22"/>
        <v>8</v>
      </c>
      <c r="Q338" s="14" t="s">
        <v>2985</v>
      </c>
      <c r="R338" s="14" t="s">
        <v>2986</v>
      </c>
      <c r="S338" s="14">
        <f t="shared" si="23"/>
        <v>8</v>
      </c>
      <c r="T338" s="14" t="s">
        <v>2987</v>
      </c>
      <c r="U338" s="14" t="s">
        <v>2988</v>
      </c>
      <c r="V338" s="14" t="s">
        <v>2989</v>
      </c>
      <c r="W338" s="5" t="s">
        <v>14713</v>
      </c>
    </row>
    <row r="339" spans="1:23">
      <c r="A339" s="2" t="s">
        <v>2991</v>
      </c>
      <c r="B339" s="3" t="s">
        <v>13279</v>
      </c>
      <c r="C339" s="28" t="s">
        <v>13888</v>
      </c>
      <c r="D339" s="4">
        <v>2049</v>
      </c>
      <c r="E339" s="4">
        <v>2199</v>
      </c>
      <c r="F339" s="4">
        <f>[1]!Table1[[#This Row],[Actual_price]]*[1]!Table1[[#This Row],[Rating_count]]</f>
        <v>393427488</v>
      </c>
      <c r="G339" s="6" t="str">
        <f>IF([1]!Table1[[#This Row],[Actual_price]]&lt;200,"&lt;200",IF([1]!Table1[[#This Row],[Actual_price]]&lt;=500,"200–500","&gt;500"))</f>
        <v>&gt;500</v>
      </c>
      <c r="H339" s="15">
        <v>7.0000000000000007E-2</v>
      </c>
      <c r="I339" s="3">
        <v>4.3</v>
      </c>
      <c r="J339" s="31">
        <v>178912</v>
      </c>
      <c r="K339" s="31" t="str">
        <f t="shared" si="20"/>
        <v>low</v>
      </c>
      <c r="L339" s="31">
        <f>ROUND([1]!Table1[[#This Row],[Rating]],0)</f>
        <v>4</v>
      </c>
      <c r="M339" s="31">
        <f t="shared" si="21"/>
        <v>769321.6</v>
      </c>
      <c r="N339" s="3" t="s">
        <v>14714</v>
      </c>
      <c r="O339" s="3" t="s">
        <v>2995</v>
      </c>
      <c r="P339" s="3">
        <f t="shared" si="22"/>
        <v>8</v>
      </c>
      <c r="Q339" s="3" t="s">
        <v>2996</v>
      </c>
      <c r="R339" s="3" t="s">
        <v>2997</v>
      </c>
      <c r="S339" s="3">
        <f t="shared" si="23"/>
        <v>8</v>
      </c>
      <c r="T339" s="3" t="s">
        <v>2998</v>
      </c>
      <c r="U339" s="3" t="s">
        <v>2999</v>
      </c>
      <c r="V339" s="3" t="s">
        <v>3000</v>
      </c>
      <c r="W339" s="13" t="s">
        <v>14715</v>
      </c>
    </row>
    <row r="340" spans="1:23">
      <c r="A340" s="10" t="s">
        <v>3002</v>
      </c>
      <c r="B340" s="14" t="s">
        <v>14716</v>
      </c>
      <c r="C340" s="7" t="s">
        <v>13888</v>
      </c>
      <c r="D340" s="1">
        <v>6499</v>
      </c>
      <c r="E340" s="1">
        <v>8999</v>
      </c>
      <c r="F340" s="1">
        <f>[1]!Table1[[#This Row],[Actual_price]]*[1]!Table1[[#This Row],[Rating_count]]</f>
        <v>70255193</v>
      </c>
      <c r="G340" s="11" t="str">
        <f>IF([1]!Table1[[#This Row],[Actual_price]]&lt;200,"&lt;200",IF([1]!Table1[[#This Row],[Actual_price]]&lt;=500,"200–500","&gt;500"))</f>
        <v>&gt;500</v>
      </c>
      <c r="H340" s="12">
        <v>0.28000000000000003</v>
      </c>
      <c r="I340" s="14">
        <v>4</v>
      </c>
      <c r="J340" s="9">
        <v>7807</v>
      </c>
      <c r="K340" s="9" t="str">
        <f t="shared" si="20"/>
        <v>low</v>
      </c>
      <c r="L340" s="9">
        <f>ROUND([1]!Table1[[#This Row],[Rating]],0)</f>
        <v>4</v>
      </c>
      <c r="M340" s="9">
        <f t="shared" si="21"/>
        <v>31228</v>
      </c>
      <c r="N340" s="14" t="s">
        <v>14717</v>
      </c>
      <c r="O340" s="14" t="s">
        <v>3006</v>
      </c>
      <c r="P340" s="14">
        <f t="shared" si="22"/>
        <v>8</v>
      </c>
      <c r="Q340" s="14" t="s">
        <v>3007</v>
      </c>
      <c r="R340" s="14" t="s">
        <v>3008</v>
      </c>
      <c r="S340" s="14">
        <f t="shared" si="23"/>
        <v>8</v>
      </c>
      <c r="T340" s="14" t="s">
        <v>3009</v>
      </c>
      <c r="U340" s="14" t="s">
        <v>14718</v>
      </c>
      <c r="V340" s="14" t="s">
        <v>3011</v>
      </c>
      <c r="W340" s="5" t="s">
        <v>14719</v>
      </c>
    </row>
    <row r="341" spans="1:23">
      <c r="A341" s="2" t="s">
        <v>3013</v>
      </c>
      <c r="B341" s="3" t="s">
        <v>13281</v>
      </c>
      <c r="C341" s="28" t="s">
        <v>13888</v>
      </c>
      <c r="D341" s="4">
        <v>28999</v>
      </c>
      <c r="E341" s="4">
        <v>28999</v>
      </c>
      <c r="F341" s="4">
        <f>[1]!Table1[[#This Row],[Actual_price]]*[1]!Table1[[#This Row],[Rating_count]]</f>
        <v>505017585</v>
      </c>
      <c r="G341" s="6" t="str">
        <f>IF([1]!Table1[[#This Row],[Actual_price]]&lt;200,"&lt;200",IF([1]!Table1[[#This Row],[Actual_price]]&lt;=500,"200–500","&gt;500"))</f>
        <v>&gt;500</v>
      </c>
      <c r="H341" s="15">
        <v>0</v>
      </c>
      <c r="I341" s="3">
        <v>4.3</v>
      </c>
      <c r="J341" s="31">
        <v>17415</v>
      </c>
      <c r="K341" s="31" t="str">
        <f t="shared" si="20"/>
        <v>low</v>
      </c>
      <c r="L341" s="31">
        <f>ROUND([1]!Table1[[#This Row],[Rating]],0)</f>
        <v>4</v>
      </c>
      <c r="M341" s="31">
        <f t="shared" si="21"/>
        <v>74884.5</v>
      </c>
      <c r="N341" s="3" t="s">
        <v>14720</v>
      </c>
      <c r="O341" s="3" t="s">
        <v>3016</v>
      </c>
      <c r="P341" s="3">
        <f t="shared" si="22"/>
        <v>8</v>
      </c>
      <c r="Q341" s="3" t="s">
        <v>3017</v>
      </c>
      <c r="R341" s="3" t="s">
        <v>3018</v>
      </c>
      <c r="S341" s="3">
        <f t="shared" si="23"/>
        <v>8</v>
      </c>
      <c r="T341" s="3" t="s">
        <v>3019</v>
      </c>
      <c r="U341" s="3" t="s">
        <v>14721</v>
      </c>
      <c r="V341" s="3" t="s">
        <v>3021</v>
      </c>
      <c r="W341" s="13" t="s">
        <v>14722</v>
      </c>
    </row>
    <row r="342" spans="1:23">
      <c r="A342" s="10" t="s">
        <v>3023</v>
      </c>
      <c r="B342" s="14" t="s">
        <v>13281</v>
      </c>
      <c r="C342" s="7" t="s">
        <v>13888</v>
      </c>
      <c r="D342" s="1">
        <v>28999</v>
      </c>
      <c r="E342" s="1">
        <v>28999</v>
      </c>
      <c r="F342" s="1">
        <f>[1]!Table1[[#This Row],[Actual_price]]*[1]!Table1[[#This Row],[Rating_count]]</f>
        <v>505017585</v>
      </c>
      <c r="G342" s="11" t="str">
        <f>IF([1]!Table1[[#This Row],[Actual_price]]&lt;200,"&lt;200",IF([1]!Table1[[#This Row],[Actual_price]]&lt;=500,"200–500","&gt;500"))</f>
        <v>&gt;500</v>
      </c>
      <c r="H342" s="12">
        <v>0</v>
      </c>
      <c r="I342" s="14">
        <v>4.3</v>
      </c>
      <c r="J342" s="9">
        <v>17415</v>
      </c>
      <c r="K342" s="9" t="str">
        <f t="shared" si="20"/>
        <v>low</v>
      </c>
      <c r="L342" s="9">
        <f>ROUND([1]!Table1[[#This Row],[Rating]],0)</f>
        <v>4</v>
      </c>
      <c r="M342" s="9">
        <f t="shared" si="21"/>
        <v>74884.5</v>
      </c>
      <c r="N342" s="14" t="s">
        <v>14723</v>
      </c>
      <c r="O342" s="14" t="s">
        <v>3016</v>
      </c>
      <c r="P342" s="14">
        <f t="shared" si="22"/>
        <v>8</v>
      </c>
      <c r="Q342" s="14" t="s">
        <v>3017</v>
      </c>
      <c r="R342" s="14" t="s">
        <v>3018</v>
      </c>
      <c r="S342" s="14">
        <f t="shared" si="23"/>
        <v>8</v>
      </c>
      <c r="T342" s="14" t="s">
        <v>3019</v>
      </c>
      <c r="U342" s="14" t="s">
        <v>14721</v>
      </c>
      <c r="V342" s="14" t="s">
        <v>3026</v>
      </c>
      <c r="W342" s="5" t="s">
        <v>14724</v>
      </c>
    </row>
    <row r="343" spans="1:23">
      <c r="A343" s="2" t="s">
        <v>3028</v>
      </c>
      <c r="B343" s="3" t="s">
        <v>14716</v>
      </c>
      <c r="C343" s="28" t="s">
        <v>13888</v>
      </c>
      <c r="D343" s="4">
        <v>6499</v>
      </c>
      <c r="E343" s="4">
        <v>8999</v>
      </c>
      <c r="F343" s="4">
        <f>[1]!Table1[[#This Row],[Actual_price]]*[1]!Table1[[#This Row],[Rating_count]]</f>
        <v>70255193</v>
      </c>
      <c r="G343" s="6" t="str">
        <f>IF([1]!Table1[[#This Row],[Actual_price]]&lt;200,"&lt;200",IF([1]!Table1[[#This Row],[Actual_price]]&lt;=500,"200–500","&gt;500"))</f>
        <v>&gt;500</v>
      </c>
      <c r="H343" s="15">
        <v>0.28000000000000003</v>
      </c>
      <c r="I343" s="3">
        <v>4</v>
      </c>
      <c r="J343" s="31">
        <v>7807</v>
      </c>
      <c r="K343" s="31" t="str">
        <f t="shared" si="20"/>
        <v>low</v>
      </c>
      <c r="L343" s="31">
        <f>ROUND([1]!Table1[[#This Row],[Rating]],0)</f>
        <v>4</v>
      </c>
      <c r="M343" s="31">
        <f t="shared" si="21"/>
        <v>31228</v>
      </c>
      <c r="N343" s="3" t="s">
        <v>14717</v>
      </c>
      <c r="O343" s="3" t="s">
        <v>3006</v>
      </c>
      <c r="P343" s="3">
        <f t="shared" si="22"/>
        <v>8</v>
      </c>
      <c r="Q343" s="3" t="s">
        <v>3007</v>
      </c>
      <c r="R343" s="3" t="s">
        <v>3008</v>
      </c>
      <c r="S343" s="3">
        <f t="shared" si="23"/>
        <v>8</v>
      </c>
      <c r="T343" s="3" t="s">
        <v>3009</v>
      </c>
      <c r="U343" s="3" t="s">
        <v>14718</v>
      </c>
      <c r="V343" s="3" t="s">
        <v>3030</v>
      </c>
      <c r="W343" s="13" t="s">
        <v>14725</v>
      </c>
    </row>
    <row r="344" spans="1:23">
      <c r="A344" s="10" t="s">
        <v>3032</v>
      </c>
      <c r="B344" s="14" t="s">
        <v>14716</v>
      </c>
      <c r="C344" s="7" t="s">
        <v>13888</v>
      </c>
      <c r="D344" s="1">
        <v>6499</v>
      </c>
      <c r="E344" s="1">
        <v>8999</v>
      </c>
      <c r="F344" s="1">
        <f>[1]!Table1[[#This Row],[Actual_price]]*[1]!Table1[[#This Row],[Rating_count]]</f>
        <v>70255193</v>
      </c>
      <c r="G344" s="11" t="str">
        <f>IF([1]!Table1[[#This Row],[Actual_price]]&lt;200,"&lt;200",IF([1]!Table1[[#This Row],[Actual_price]]&lt;=500,"200–500","&gt;500"))</f>
        <v>&gt;500</v>
      </c>
      <c r="H344" s="12">
        <v>0.28000000000000003</v>
      </c>
      <c r="I344" s="14">
        <v>4</v>
      </c>
      <c r="J344" s="9">
        <v>7807</v>
      </c>
      <c r="K344" s="9" t="str">
        <f t="shared" si="20"/>
        <v>low</v>
      </c>
      <c r="L344" s="9">
        <f>ROUND([1]!Table1[[#This Row],[Rating]],0)</f>
        <v>4</v>
      </c>
      <c r="M344" s="9">
        <f t="shared" si="21"/>
        <v>31228</v>
      </c>
      <c r="N344" s="14" t="s">
        <v>14717</v>
      </c>
      <c r="O344" s="14" t="s">
        <v>3006</v>
      </c>
      <c r="P344" s="14">
        <f t="shared" si="22"/>
        <v>8</v>
      </c>
      <c r="Q344" s="14" t="s">
        <v>3007</v>
      </c>
      <c r="R344" s="14" t="s">
        <v>3008</v>
      </c>
      <c r="S344" s="14">
        <f t="shared" si="23"/>
        <v>8</v>
      </c>
      <c r="T344" s="14" t="s">
        <v>3009</v>
      </c>
      <c r="U344" s="14" t="s">
        <v>14718</v>
      </c>
      <c r="V344" s="14" t="s">
        <v>3034</v>
      </c>
      <c r="W344" s="5" t="s">
        <v>14726</v>
      </c>
    </row>
    <row r="345" spans="1:23">
      <c r="A345" s="2" t="s">
        <v>3036</v>
      </c>
      <c r="B345" s="3" t="s">
        <v>14727</v>
      </c>
      <c r="C345" s="3" t="s">
        <v>13888</v>
      </c>
      <c r="D345" s="4">
        <v>569</v>
      </c>
      <c r="E345" s="4">
        <v>1000</v>
      </c>
      <c r="F345" s="4">
        <f>[1]!Table1[[#This Row],[Actual_price]]*[1]!Table1[[#This Row],[Rating_count]]</f>
        <v>67259000</v>
      </c>
      <c r="G345" s="6" t="str">
        <f>IF([1]!Table1[[#This Row],[Actual_price]]&lt;200,"&lt;200",IF([1]!Table1[[#This Row],[Actual_price]]&lt;=500,"200–500","&gt;500"))</f>
        <v>&gt;500</v>
      </c>
      <c r="H345" s="15">
        <v>0.43</v>
      </c>
      <c r="I345" s="3">
        <v>4.4000000000000004</v>
      </c>
      <c r="J345" s="31">
        <v>67259</v>
      </c>
      <c r="K345" s="31" t="str">
        <f t="shared" si="20"/>
        <v>low</v>
      </c>
      <c r="L345" s="31">
        <f>ROUND([1]!Table1[[#This Row],[Rating]],0)</f>
        <v>4</v>
      </c>
      <c r="M345" s="31">
        <f t="shared" si="21"/>
        <v>295939.60000000003</v>
      </c>
      <c r="N345" s="3" t="s">
        <v>14728</v>
      </c>
      <c r="O345" s="3" t="s">
        <v>3040</v>
      </c>
      <c r="P345" s="3">
        <f t="shared" si="22"/>
        <v>8</v>
      </c>
      <c r="Q345" s="3" t="s">
        <v>3041</v>
      </c>
      <c r="R345" s="3" t="s">
        <v>3042</v>
      </c>
      <c r="S345" s="3">
        <f t="shared" si="23"/>
        <v>8</v>
      </c>
      <c r="T345" s="3" t="s">
        <v>3043</v>
      </c>
      <c r="U345" s="3" t="s">
        <v>3044</v>
      </c>
      <c r="V345" s="3" t="s">
        <v>3045</v>
      </c>
      <c r="W345" s="13" t="s">
        <v>14729</v>
      </c>
    </row>
    <row r="346" spans="1:23">
      <c r="A346" s="10" t="s">
        <v>3047</v>
      </c>
      <c r="B346" s="14" t="s">
        <v>13283</v>
      </c>
      <c r="C346" s="7" t="s">
        <v>13888</v>
      </c>
      <c r="D346" s="1">
        <v>1898</v>
      </c>
      <c r="E346" s="1">
        <v>4999</v>
      </c>
      <c r="F346" s="1">
        <f>[1]!Table1[[#This Row],[Actual_price]]*[1]!Table1[[#This Row],[Rating_count]]</f>
        <v>53434311</v>
      </c>
      <c r="G346" s="11" t="str">
        <f>IF([1]!Table1[[#This Row],[Actual_price]]&lt;200,"&lt;200",IF([1]!Table1[[#This Row],[Actual_price]]&lt;=500,"200–500","&gt;500"))</f>
        <v>&gt;500</v>
      </c>
      <c r="H346" s="12">
        <v>0.62</v>
      </c>
      <c r="I346" s="14">
        <v>4.0999999999999996</v>
      </c>
      <c r="J346" s="9">
        <v>10689</v>
      </c>
      <c r="K346" s="9" t="str">
        <f t="shared" si="20"/>
        <v>High</v>
      </c>
      <c r="L346" s="9">
        <f>ROUND([1]!Table1[[#This Row],[Rating]],0)</f>
        <v>4</v>
      </c>
      <c r="M346" s="9">
        <f t="shared" si="21"/>
        <v>43824.899999999994</v>
      </c>
      <c r="N346" s="14" t="s">
        <v>14730</v>
      </c>
      <c r="O346" s="14" t="s">
        <v>3050</v>
      </c>
      <c r="P346" s="14">
        <f t="shared" si="22"/>
        <v>8</v>
      </c>
      <c r="Q346" s="14" t="s">
        <v>3051</v>
      </c>
      <c r="R346" s="14" t="s">
        <v>3052</v>
      </c>
      <c r="S346" s="14">
        <f t="shared" si="23"/>
        <v>8</v>
      </c>
      <c r="T346" s="14" t="s">
        <v>3053</v>
      </c>
      <c r="U346" s="14" t="s">
        <v>3054</v>
      </c>
      <c r="V346" s="14" t="s">
        <v>3055</v>
      </c>
      <c r="W346" s="5" t="s">
        <v>14731</v>
      </c>
    </row>
    <row r="347" spans="1:23">
      <c r="A347" s="2" t="s">
        <v>3057</v>
      </c>
      <c r="B347" s="3" t="s">
        <v>14732</v>
      </c>
      <c r="C347" s="28" t="s">
        <v>13888</v>
      </c>
      <c r="D347" s="4">
        <v>1299</v>
      </c>
      <c r="E347" s="4">
        <v>1599</v>
      </c>
      <c r="F347" s="4">
        <f>[1]!Table1[[#This Row],[Actual_price]]*[1]!Table1[[#This Row],[Rating_count]]</f>
        <v>205169289</v>
      </c>
      <c r="G347" s="6" t="str">
        <f>IF([1]!Table1[[#This Row],[Actual_price]]&lt;200,"&lt;200",IF([1]!Table1[[#This Row],[Actual_price]]&lt;=500,"200–500","&gt;500"))</f>
        <v>&gt;500</v>
      </c>
      <c r="H347" s="15">
        <v>0.19</v>
      </c>
      <c r="I347" s="3">
        <v>4</v>
      </c>
      <c r="J347" s="31">
        <v>128311</v>
      </c>
      <c r="K347" s="31" t="str">
        <f t="shared" si="20"/>
        <v>low</v>
      </c>
      <c r="L347" s="31">
        <f>ROUND([1]!Table1[[#This Row],[Rating]],0)</f>
        <v>4</v>
      </c>
      <c r="M347" s="31">
        <f t="shared" si="21"/>
        <v>513244</v>
      </c>
      <c r="N347" s="3" t="s">
        <v>14733</v>
      </c>
      <c r="O347" s="3" t="s">
        <v>3061</v>
      </c>
      <c r="P347" s="3">
        <f t="shared" si="22"/>
        <v>8</v>
      </c>
      <c r="Q347" s="3" t="s">
        <v>3062</v>
      </c>
      <c r="R347" s="3" t="s">
        <v>3063</v>
      </c>
      <c r="S347" s="3">
        <f t="shared" si="23"/>
        <v>8</v>
      </c>
      <c r="T347" s="3" t="s">
        <v>3064</v>
      </c>
      <c r="U347" s="3" t="s">
        <v>14734</v>
      </c>
      <c r="V347" s="3" t="s">
        <v>3066</v>
      </c>
      <c r="W347" s="13" t="s">
        <v>14735</v>
      </c>
    </row>
    <row r="348" spans="1:23">
      <c r="A348" s="10" t="s">
        <v>3068</v>
      </c>
      <c r="B348" s="14" t="s">
        <v>13278</v>
      </c>
      <c r="C348" s="7" t="s">
        <v>13888</v>
      </c>
      <c r="D348" s="1">
        <v>1499</v>
      </c>
      <c r="E348" s="1">
        <v>6990</v>
      </c>
      <c r="F348" s="1">
        <f>[1]!Table1[[#This Row],[Actual_price]]*[1]!Table1[[#This Row],[Rating_count]]</f>
        <v>152354040</v>
      </c>
      <c r="G348" s="11" t="str">
        <f>IF([1]!Table1[[#This Row],[Actual_price]]&lt;200,"&lt;200",IF([1]!Table1[[#This Row],[Actual_price]]&lt;=500,"200–500","&gt;500"))</f>
        <v>&gt;500</v>
      </c>
      <c r="H348" s="12">
        <v>0.79</v>
      </c>
      <c r="I348" s="14">
        <v>3.9</v>
      </c>
      <c r="J348" s="9">
        <v>21796</v>
      </c>
      <c r="K348" s="9" t="str">
        <f t="shared" si="20"/>
        <v>High</v>
      </c>
      <c r="L348" s="9">
        <f>ROUND([1]!Table1[[#This Row],[Rating]],0)</f>
        <v>4</v>
      </c>
      <c r="M348" s="9">
        <f t="shared" si="21"/>
        <v>85004.4</v>
      </c>
      <c r="N348" s="14" t="s">
        <v>14736</v>
      </c>
      <c r="O348" s="14" t="s">
        <v>3071</v>
      </c>
      <c r="P348" s="14">
        <f t="shared" si="22"/>
        <v>8</v>
      </c>
      <c r="Q348" s="14" t="s">
        <v>3072</v>
      </c>
      <c r="R348" s="14" t="s">
        <v>3073</v>
      </c>
      <c r="S348" s="14">
        <f t="shared" si="23"/>
        <v>8</v>
      </c>
      <c r="T348" s="14" t="s">
        <v>3074</v>
      </c>
      <c r="U348" s="14" t="s">
        <v>3075</v>
      </c>
      <c r="V348" s="14" t="s">
        <v>3076</v>
      </c>
      <c r="W348" s="5" t="s">
        <v>14737</v>
      </c>
    </row>
    <row r="349" spans="1:23">
      <c r="A349" s="2" t="s">
        <v>3078</v>
      </c>
      <c r="B349" s="3" t="s">
        <v>14738</v>
      </c>
      <c r="C349" s="3" t="s">
        <v>13888</v>
      </c>
      <c r="D349" s="4">
        <v>599</v>
      </c>
      <c r="E349" s="4">
        <v>999</v>
      </c>
      <c r="F349" s="4">
        <f>[1]!Table1[[#This Row],[Actual_price]]*[1]!Table1[[#This Row],[Rating_count]]</f>
        <v>192397410</v>
      </c>
      <c r="G349" s="6" t="str">
        <f>IF([1]!Table1[[#This Row],[Actual_price]]&lt;200,"&lt;200",IF([1]!Table1[[#This Row],[Actual_price]]&lt;=500,"200–500","&gt;500"))</f>
        <v>&gt;500</v>
      </c>
      <c r="H349" s="15">
        <v>0.4</v>
      </c>
      <c r="I349" s="3">
        <v>4.0999999999999996</v>
      </c>
      <c r="J349" s="31">
        <v>192590</v>
      </c>
      <c r="K349" s="31" t="str">
        <f t="shared" si="20"/>
        <v>low</v>
      </c>
      <c r="L349" s="31">
        <f>ROUND([1]!Table1[[#This Row],[Rating]],0)</f>
        <v>4</v>
      </c>
      <c r="M349" s="31">
        <f t="shared" si="21"/>
        <v>789618.99999999988</v>
      </c>
      <c r="N349" s="3" t="s">
        <v>14739</v>
      </c>
      <c r="O349" s="3" t="s">
        <v>3082</v>
      </c>
      <c r="P349" s="3">
        <f t="shared" si="22"/>
        <v>8</v>
      </c>
      <c r="Q349" s="3" t="s">
        <v>3083</v>
      </c>
      <c r="R349" s="3" t="s">
        <v>3084</v>
      </c>
      <c r="S349" s="3">
        <f t="shared" si="23"/>
        <v>8</v>
      </c>
      <c r="T349" s="3" t="s">
        <v>3085</v>
      </c>
      <c r="U349" s="3" t="s">
        <v>3086</v>
      </c>
      <c r="V349" s="3" t="s">
        <v>3087</v>
      </c>
      <c r="W349" s="13" t="s">
        <v>14740</v>
      </c>
    </row>
    <row r="350" spans="1:23">
      <c r="A350" s="10" t="s">
        <v>3089</v>
      </c>
      <c r="B350" s="14" t="s">
        <v>13286</v>
      </c>
      <c r="C350" s="7" t="s">
        <v>13888</v>
      </c>
      <c r="D350" s="1">
        <v>9499</v>
      </c>
      <c r="E350" s="1">
        <v>11999</v>
      </c>
      <c r="F350" s="1">
        <f>[1]!Table1[[#This Row],[Actual_price]]*[1]!Table1[[#This Row],[Rating_count]]</f>
        <v>3407716</v>
      </c>
      <c r="G350" s="11" t="str">
        <f>IF([1]!Table1[[#This Row],[Actual_price]]&lt;200,"&lt;200",IF([1]!Table1[[#This Row],[Actual_price]]&lt;=500,"200–500","&gt;500"))</f>
        <v>&gt;500</v>
      </c>
      <c r="H350" s="12">
        <v>0.21</v>
      </c>
      <c r="I350" s="14">
        <v>4.2</v>
      </c>
      <c r="J350" s="9">
        <v>284</v>
      </c>
      <c r="K350" s="9" t="str">
        <f t="shared" si="20"/>
        <v>low</v>
      </c>
      <c r="L350" s="9">
        <f>ROUND([1]!Table1[[#This Row],[Rating]],0)</f>
        <v>4</v>
      </c>
      <c r="M350" s="9">
        <f t="shared" si="21"/>
        <v>1192.8</v>
      </c>
      <c r="N350" s="14" t="s">
        <v>14741</v>
      </c>
      <c r="O350" s="14" t="s">
        <v>3092</v>
      </c>
      <c r="P350" s="14">
        <f t="shared" si="22"/>
        <v>8</v>
      </c>
      <c r="Q350" s="14" t="s">
        <v>3093</v>
      </c>
      <c r="R350" s="14" t="s">
        <v>3094</v>
      </c>
      <c r="S350" s="14">
        <f t="shared" si="23"/>
        <v>8</v>
      </c>
      <c r="T350" s="14" t="s">
        <v>3095</v>
      </c>
      <c r="U350" s="14" t="s">
        <v>14742</v>
      </c>
      <c r="V350" s="14" t="s">
        <v>3097</v>
      </c>
      <c r="W350" s="5" t="s">
        <v>14743</v>
      </c>
    </row>
    <row r="351" spans="1:23">
      <c r="A351" s="2" t="s">
        <v>3099</v>
      </c>
      <c r="B351" s="3" t="s">
        <v>13287</v>
      </c>
      <c r="C351" s="3" t="s">
        <v>13888</v>
      </c>
      <c r="D351" s="4">
        <v>599</v>
      </c>
      <c r="E351" s="4">
        <v>2499</v>
      </c>
      <c r="F351" s="4">
        <f>[1]!Table1[[#This Row],[Actual_price]]*[1]!Table1[[#This Row],[Rating_count]]</f>
        <v>145346838</v>
      </c>
      <c r="G351" s="6" t="str">
        <f>IF([1]!Table1[[#This Row],[Actual_price]]&lt;200,"&lt;200",IF([1]!Table1[[#This Row],[Actual_price]]&lt;=500,"200–500","&gt;500"))</f>
        <v>&gt;500</v>
      </c>
      <c r="H351" s="15">
        <v>0.76</v>
      </c>
      <c r="I351" s="3">
        <v>3.9</v>
      </c>
      <c r="J351" s="31">
        <v>58162</v>
      </c>
      <c r="K351" s="31" t="str">
        <f t="shared" si="20"/>
        <v>High</v>
      </c>
      <c r="L351" s="31">
        <f>ROUND([1]!Table1[[#This Row],[Rating]],0)</f>
        <v>4</v>
      </c>
      <c r="M351" s="31">
        <f t="shared" si="21"/>
        <v>226831.8</v>
      </c>
      <c r="N351" s="3" t="s">
        <v>14744</v>
      </c>
      <c r="O351" s="3" t="s">
        <v>3102</v>
      </c>
      <c r="P351" s="3">
        <f t="shared" si="22"/>
        <v>8</v>
      </c>
      <c r="Q351" s="3" t="s">
        <v>3103</v>
      </c>
      <c r="R351" s="3" t="s">
        <v>3104</v>
      </c>
      <c r="S351" s="3">
        <f t="shared" si="23"/>
        <v>8</v>
      </c>
      <c r="T351" s="3" t="s">
        <v>3105</v>
      </c>
      <c r="U351" s="3" t="s">
        <v>14745</v>
      </c>
      <c r="V351" s="3" t="s">
        <v>3107</v>
      </c>
      <c r="W351" s="13" t="s">
        <v>14746</v>
      </c>
    </row>
    <row r="352" spans="1:23">
      <c r="A352" s="10" t="s">
        <v>3109</v>
      </c>
      <c r="B352" s="14" t="s">
        <v>13288</v>
      </c>
      <c r="C352" s="7" t="s">
        <v>13888</v>
      </c>
      <c r="D352" s="1">
        <v>8999</v>
      </c>
      <c r="E352" s="1">
        <v>11999</v>
      </c>
      <c r="F352" s="1">
        <f>[1]!Table1[[#This Row],[Actual_price]]*[1]!Table1[[#This Row],[Rating_count]]</f>
        <v>153539204</v>
      </c>
      <c r="G352" s="11" t="str">
        <f>IF([1]!Table1[[#This Row],[Actual_price]]&lt;200,"&lt;200",IF([1]!Table1[[#This Row],[Actual_price]]&lt;=500,"200–500","&gt;500"))</f>
        <v>&gt;500</v>
      </c>
      <c r="H352" s="12">
        <v>0.25</v>
      </c>
      <c r="I352" s="14">
        <v>4</v>
      </c>
      <c r="J352" s="9">
        <v>12796</v>
      </c>
      <c r="K352" s="9" t="str">
        <f t="shared" si="20"/>
        <v>low</v>
      </c>
      <c r="L352" s="9">
        <f>ROUND([1]!Table1[[#This Row],[Rating]],0)</f>
        <v>4</v>
      </c>
      <c r="M352" s="9">
        <f t="shared" si="21"/>
        <v>51184</v>
      </c>
      <c r="N352" s="14" t="s">
        <v>14747</v>
      </c>
      <c r="O352" s="14" t="s">
        <v>3112</v>
      </c>
      <c r="P352" s="14">
        <f t="shared" si="22"/>
        <v>8</v>
      </c>
      <c r="Q352" s="14" t="s">
        <v>3113</v>
      </c>
      <c r="R352" s="14" t="s">
        <v>3114</v>
      </c>
      <c r="S352" s="14">
        <f t="shared" si="23"/>
        <v>8</v>
      </c>
      <c r="T352" s="14" t="s">
        <v>3115</v>
      </c>
      <c r="U352" s="14" t="s">
        <v>3116</v>
      </c>
      <c r="V352" s="14" t="s">
        <v>3117</v>
      </c>
      <c r="W352" s="5" t="s">
        <v>14748</v>
      </c>
    </row>
    <row r="353" spans="1:23">
      <c r="A353" s="2" t="s">
        <v>3119</v>
      </c>
      <c r="B353" s="3" t="s">
        <v>13289</v>
      </c>
      <c r="C353" s="3" t="s">
        <v>13888</v>
      </c>
      <c r="D353" s="4">
        <v>349</v>
      </c>
      <c r="E353" s="4">
        <v>1299</v>
      </c>
      <c r="F353" s="4">
        <f>[1]!Table1[[#This Row],[Actual_price]]*[1]!Table1[[#This Row],[Rating_count]]</f>
        <v>18552318</v>
      </c>
      <c r="G353" s="6" t="str">
        <f>IF([1]!Table1[[#This Row],[Actual_price]]&lt;200,"&lt;200",IF([1]!Table1[[#This Row],[Actual_price]]&lt;=500,"200–500","&gt;500"))</f>
        <v>&gt;500</v>
      </c>
      <c r="H353" s="15">
        <v>0.73</v>
      </c>
      <c r="I353" s="3">
        <v>4</v>
      </c>
      <c r="J353" s="31">
        <v>14282</v>
      </c>
      <c r="K353" s="31" t="str">
        <f t="shared" si="20"/>
        <v>High</v>
      </c>
      <c r="L353" s="31">
        <f>ROUND([1]!Table1[[#This Row],[Rating]],0)</f>
        <v>4</v>
      </c>
      <c r="M353" s="31">
        <f t="shared" si="21"/>
        <v>57128</v>
      </c>
      <c r="N353" s="3" t="s">
        <v>14749</v>
      </c>
      <c r="O353" s="3" t="s">
        <v>3123</v>
      </c>
      <c r="P353" s="3">
        <f t="shared" si="22"/>
        <v>8</v>
      </c>
      <c r="Q353" s="3" t="s">
        <v>3124</v>
      </c>
      <c r="R353" s="3" t="s">
        <v>3125</v>
      </c>
      <c r="S353" s="3">
        <f t="shared" si="23"/>
        <v>8</v>
      </c>
      <c r="T353" s="3" t="s">
        <v>3126</v>
      </c>
      <c r="U353" s="3" t="s">
        <v>3127</v>
      </c>
      <c r="V353" s="3" t="s">
        <v>3128</v>
      </c>
      <c r="W353" s="13" t="s">
        <v>14750</v>
      </c>
    </row>
    <row r="354" spans="1:23">
      <c r="A354" s="10" t="s">
        <v>3130</v>
      </c>
      <c r="B354" s="14" t="s">
        <v>13290</v>
      </c>
      <c r="C354" s="14" t="s">
        <v>13888</v>
      </c>
      <c r="D354" s="1">
        <v>349</v>
      </c>
      <c r="E354" s="1">
        <v>999</v>
      </c>
      <c r="F354" s="1">
        <f>[1]!Table1[[#This Row],[Actual_price]]*[1]!Table1[[#This Row],[Rating_count]]</f>
        <v>363349287</v>
      </c>
      <c r="G354" s="11" t="str">
        <f>IF([1]!Table1[[#This Row],[Actual_price]]&lt;200,"&lt;200",IF([1]!Table1[[#This Row],[Actual_price]]&lt;=500,"200–500","&gt;500"))</f>
        <v>&gt;500</v>
      </c>
      <c r="H354" s="12">
        <v>0.65</v>
      </c>
      <c r="I354" s="14">
        <v>4.0999999999999996</v>
      </c>
      <c r="J354" s="9">
        <v>363713</v>
      </c>
      <c r="K354" s="9" t="str">
        <f t="shared" si="20"/>
        <v>High</v>
      </c>
      <c r="L354" s="9">
        <f>ROUND([1]!Table1[[#This Row],[Rating]],0)</f>
        <v>4</v>
      </c>
      <c r="M354" s="9">
        <f t="shared" si="21"/>
        <v>1491223.2999999998</v>
      </c>
      <c r="N354" s="14" t="s">
        <v>14751</v>
      </c>
      <c r="O354" s="14" t="s">
        <v>3133</v>
      </c>
      <c r="P354" s="14">
        <f t="shared" si="22"/>
        <v>8</v>
      </c>
      <c r="Q354" s="14" t="s">
        <v>3134</v>
      </c>
      <c r="R354" s="14" t="s">
        <v>3135</v>
      </c>
      <c r="S354" s="14">
        <f t="shared" si="23"/>
        <v>8</v>
      </c>
      <c r="T354" s="14" t="s">
        <v>3136</v>
      </c>
      <c r="U354" s="14" t="s">
        <v>14752</v>
      </c>
      <c r="V354" s="14" t="s">
        <v>3138</v>
      </c>
      <c r="W354" s="5" t="s">
        <v>14753</v>
      </c>
    </row>
    <row r="355" spans="1:23">
      <c r="A355" s="2" t="s">
        <v>3140</v>
      </c>
      <c r="B355" s="3" t="s">
        <v>14727</v>
      </c>
      <c r="C355" s="3" t="s">
        <v>13888</v>
      </c>
      <c r="D355" s="4">
        <v>959</v>
      </c>
      <c r="E355" s="4">
        <v>1800</v>
      </c>
      <c r="F355" s="4">
        <f>[1]!Table1[[#This Row],[Actual_price]]*[1]!Table1[[#This Row],[Rating_count]]</f>
        <v>121066200</v>
      </c>
      <c r="G355" s="6" t="str">
        <f>IF([1]!Table1[[#This Row],[Actual_price]]&lt;200,"&lt;200",IF([1]!Table1[[#This Row],[Actual_price]]&lt;=500,"200–500","&gt;500"))</f>
        <v>&gt;500</v>
      </c>
      <c r="H355" s="15">
        <v>0.47</v>
      </c>
      <c r="I355" s="3">
        <v>4.4000000000000004</v>
      </c>
      <c r="J355" s="31">
        <v>67259</v>
      </c>
      <c r="K355" s="31" t="str">
        <f t="shared" si="20"/>
        <v>low</v>
      </c>
      <c r="L355" s="31">
        <f>ROUND([1]!Table1[[#This Row],[Rating]],0)</f>
        <v>4</v>
      </c>
      <c r="M355" s="31">
        <f t="shared" si="21"/>
        <v>295939.60000000003</v>
      </c>
      <c r="N355" s="3" t="s">
        <v>14728</v>
      </c>
      <c r="O355" s="3" t="s">
        <v>3040</v>
      </c>
      <c r="P355" s="3">
        <f t="shared" si="22"/>
        <v>8</v>
      </c>
      <c r="Q355" s="3" t="s">
        <v>3041</v>
      </c>
      <c r="R355" s="3" t="s">
        <v>3042</v>
      </c>
      <c r="S355" s="3">
        <f t="shared" si="23"/>
        <v>8</v>
      </c>
      <c r="T355" s="3" t="s">
        <v>3043</v>
      </c>
      <c r="U355" s="3" t="s">
        <v>3044</v>
      </c>
      <c r="V355" s="3" t="s">
        <v>3142</v>
      </c>
      <c r="W355" s="13" t="s">
        <v>14754</v>
      </c>
    </row>
    <row r="356" spans="1:23">
      <c r="A356" s="10" t="s">
        <v>3144</v>
      </c>
      <c r="B356" s="14" t="s">
        <v>13286</v>
      </c>
      <c r="C356" s="7" t="s">
        <v>13888</v>
      </c>
      <c r="D356" s="1">
        <v>9499</v>
      </c>
      <c r="E356" s="1">
        <v>11999</v>
      </c>
      <c r="F356" s="1">
        <f>[1]!Table1[[#This Row],[Actual_price]]*[1]!Table1[[#This Row],[Rating_count]]</f>
        <v>3407716</v>
      </c>
      <c r="G356" s="11" t="str">
        <f>IF([1]!Table1[[#This Row],[Actual_price]]&lt;200,"&lt;200",IF([1]!Table1[[#This Row],[Actual_price]]&lt;=500,"200–500","&gt;500"))</f>
        <v>&gt;500</v>
      </c>
      <c r="H356" s="12">
        <v>0.21</v>
      </c>
      <c r="I356" s="14">
        <v>4.2</v>
      </c>
      <c r="J356" s="9">
        <v>284</v>
      </c>
      <c r="K356" s="9" t="str">
        <f t="shared" si="20"/>
        <v>low</v>
      </c>
      <c r="L356" s="9">
        <f>ROUND([1]!Table1[[#This Row],[Rating]],0)</f>
        <v>4</v>
      </c>
      <c r="M356" s="9">
        <f t="shared" si="21"/>
        <v>1192.8</v>
      </c>
      <c r="N356" s="14" t="s">
        <v>14741</v>
      </c>
      <c r="O356" s="14" t="s">
        <v>3092</v>
      </c>
      <c r="P356" s="14">
        <f t="shared" si="22"/>
        <v>8</v>
      </c>
      <c r="Q356" s="14" t="s">
        <v>3093</v>
      </c>
      <c r="R356" s="14" t="s">
        <v>3094</v>
      </c>
      <c r="S356" s="14">
        <f t="shared" si="23"/>
        <v>8</v>
      </c>
      <c r="T356" s="14" t="s">
        <v>3095</v>
      </c>
      <c r="U356" s="14" t="s">
        <v>14742</v>
      </c>
      <c r="V356" s="14" t="s">
        <v>3146</v>
      </c>
      <c r="W356" s="5" t="s">
        <v>14755</v>
      </c>
    </row>
    <row r="357" spans="1:23">
      <c r="A357" s="2" t="s">
        <v>3148</v>
      </c>
      <c r="B357" s="3" t="s">
        <v>13291</v>
      </c>
      <c r="C357" s="28" t="s">
        <v>13888</v>
      </c>
      <c r="D357" s="4">
        <v>1499</v>
      </c>
      <c r="E357" s="4">
        <v>2499</v>
      </c>
      <c r="F357" s="4">
        <f>[1]!Table1[[#This Row],[Actual_price]]*[1]!Table1[[#This Row],[Rating_count]]</f>
        <v>39909030</v>
      </c>
      <c r="G357" s="6" t="str">
        <f>IF([1]!Table1[[#This Row],[Actual_price]]&lt;200,"&lt;200",IF([1]!Table1[[#This Row],[Actual_price]]&lt;=500,"200–500","&gt;500"))</f>
        <v>&gt;500</v>
      </c>
      <c r="H357" s="15">
        <v>0.4</v>
      </c>
      <c r="I357" s="3">
        <v>4.3</v>
      </c>
      <c r="J357" s="31">
        <v>15970</v>
      </c>
      <c r="K357" s="31" t="str">
        <f t="shared" si="20"/>
        <v>low</v>
      </c>
      <c r="L357" s="31">
        <f>ROUND([1]!Table1[[#This Row],[Rating]],0)</f>
        <v>4</v>
      </c>
      <c r="M357" s="31">
        <f t="shared" si="21"/>
        <v>68671</v>
      </c>
      <c r="N357" s="3" t="s">
        <v>14756</v>
      </c>
      <c r="O357" s="3" t="s">
        <v>3151</v>
      </c>
      <c r="P357" s="3">
        <f t="shared" si="22"/>
        <v>8</v>
      </c>
      <c r="Q357" s="3" t="s">
        <v>3152</v>
      </c>
      <c r="R357" s="3" t="s">
        <v>3153</v>
      </c>
      <c r="S357" s="3">
        <f t="shared" si="23"/>
        <v>8</v>
      </c>
      <c r="T357" s="3" t="s">
        <v>3154</v>
      </c>
      <c r="U357" s="3" t="s">
        <v>3155</v>
      </c>
      <c r="V357" s="3" t="s">
        <v>3156</v>
      </c>
      <c r="W357" s="13" t="s">
        <v>14757</v>
      </c>
    </row>
    <row r="358" spans="1:23">
      <c r="A358" s="10" t="s">
        <v>3158</v>
      </c>
      <c r="B358" s="14" t="s">
        <v>13292</v>
      </c>
      <c r="C358" s="7" t="s">
        <v>13888</v>
      </c>
      <c r="D358" s="1">
        <v>1149</v>
      </c>
      <c r="E358" s="1">
        <v>2199</v>
      </c>
      <c r="F358" s="1">
        <f>[1]!Table1[[#This Row],[Actual_price]]*[1]!Table1[[#This Row],[Rating_count]]</f>
        <v>393427488</v>
      </c>
      <c r="G358" s="11" t="str">
        <f>IF([1]!Table1[[#This Row],[Actual_price]]&lt;200,"&lt;200",IF([1]!Table1[[#This Row],[Actual_price]]&lt;=500,"200–500","&gt;500"))</f>
        <v>&gt;500</v>
      </c>
      <c r="H358" s="12">
        <v>0.48</v>
      </c>
      <c r="I358" s="14">
        <v>4.3</v>
      </c>
      <c r="J358" s="9">
        <v>178912</v>
      </c>
      <c r="K358" s="9" t="str">
        <f t="shared" si="20"/>
        <v>low</v>
      </c>
      <c r="L358" s="9">
        <f>ROUND([1]!Table1[[#This Row],[Rating]],0)</f>
        <v>4</v>
      </c>
      <c r="M358" s="9">
        <f t="shared" si="21"/>
        <v>769321.6</v>
      </c>
      <c r="N358" s="14" t="s">
        <v>14758</v>
      </c>
      <c r="O358" s="14" t="s">
        <v>2995</v>
      </c>
      <c r="P358" s="14">
        <f t="shared" si="22"/>
        <v>8</v>
      </c>
      <c r="Q358" s="14" t="s">
        <v>2996</v>
      </c>
      <c r="R358" s="14" t="s">
        <v>2997</v>
      </c>
      <c r="S358" s="14">
        <f t="shared" si="23"/>
        <v>8</v>
      </c>
      <c r="T358" s="14" t="s">
        <v>2998</v>
      </c>
      <c r="U358" s="14" t="s">
        <v>2999</v>
      </c>
      <c r="V358" s="14" t="s">
        <v>3161</v>
      </c>
      <c r="W358" s="5" t="s">
        <v>14759</v>
      </c>
    </row>
    <row r="359" spans="1:23">
      <c r="A359" s="2" t="s">
        <v>3163</v>
      </c>
      <c r="B359" s="3" t="s">
        <v>13293</v>
      </c>
      <c r="C359" s="3" t="s">
        <v>13888</v>
      </c>
      <c r="D359" s="4">
        <v>349</v>
      </c>
      <c r="E359" s="4">
        <v>999</v>
      </c>
      <c r="F359" s="4">
        <f>[1]!Table1[[#This Row],[Actual_price]]*[1]!Table1[[#This Row],[Rating_count]]</f>
        <v>46352601</v>
      </c>
      <c r="G359" s="6" t="str">
        <f>IF([1]!Table1[[#This Row],[Actual_price]]&lt;200,"&lt;200",IF([1]!Table1[[#This Row],[Actual_price]]&lt;=500,"200–500","&gt;500"))</f>
        <v>&gt;500</v>
      </c>
      <c r="H359" s="15">
        <v>0.65</v>
      </c>
      <c r="I359" s="3">
        <v>3.9</v>
      </c>
      <c r="J359" s="31">
        <v>46399</v>
      </c>
      <c r="K359" s="31" t="str">
        <f t="shared" si="20"/>
        <v>High</v>
      </c>
      <c r="L359" s="31">
        <f>ROUND([1]!Table1[[#This Row],[Rating]],0)</f>
        <v>4</v>
      </c>
      <c r="M359" s="31">
        <f t="shared" si="21"/>
        <v>180956.1</v>
      </c>
      <c r="N359" s="3" t="s">
        <v>14760</v>
      </c>
      <c r="O359" s="3" t="s">
        <v>3167</v>
      </c>
      <c r="P359" s="3">
        <f t="shared" si="22"/>
        <v>8</v>
      </c>
      <c r="Q359" s="3" t="s">
        <v>3168</v>
      </c>
      <c r="R359" s="3" t="s">
        <v>3169</v>
      </c>
      <c r="S359" s="3">
        <f t="shared" si="23"/>
        <v>8</v>
      </c>
      <c r="T359" s="3" t="s">
        <v>3170</v>
      </c>
      <c r="U359" s="3" t="s">
        <v>14761</v>
      </c>
      <c r="V359" s="3" t="s">
        <v>3172</v>
      </c>
      <c r="W359" s="13" t="s">
        <v>14762</v>
      </c>
    </row>
    <row r="360" spans="1:23">
      <c r="A360" s="10" t="s">
        <v>3174</v>
      </c>
      <c r="B360" s="14" t="s">
        <v>13294</v>
      </c>
      <c r="C360" s="7" t="s">
        <v>13888</v>
      </c>
      <c r="D360" s="1">
        <v>1219</v>
      </c>
      <c r="E360" s="1">
        <v>1699</v>
      </c>
      <c r="F360" s="1">
        <f>[1]!Table1[[#This Row],[Actual_price]]*[1]!Table1[[#This Row],[Rating_count]]</f>
        <v>15105809</v>
      </c>
      <c r="G360" s="11" t="str">
        <f>IF([1]!Table1[[#This Row],[Actual_price]]&lt;200,"&lt;200",IF([1]!Table1[[#This Row],[Actual_price]]&lt;=500,"200–500","&gt;500"))</f>
        <v>&gt;500</v>
      </c>
      <c r="H360" s="12">
        <v>0.28000000000000003</v>
      </c>
      <c r="I360" s="14">
        <v>4.4000000000000004</v>
      </c>
      <c r="J360" s="9">
        <v>8891</v>
      </c>
      <c r="K360" s="9" t="str">
        <f t="shared" si="20"/>
        <v>low</v>
      </c>
      <c r="L360" s="9">
        <f>ROUND([1]!Table1[[#This Row],[Rating]],0)</f>
        <v>4</v>
      </c>
      <c r="M360" s="9">
        <f t="shared" si="21"/>
        <v>39120.400000000001</v>
      </c>
      <c r="N360" s="14" t="s">
        <v>14763</v>
      </c>
      <c r="O360" s="14" t="s">
        <v>3178</v>
      </c>
      <c r="P360" s="14">
        <f t="shared" si="22"/>
        <v>8</v>
      </c>
      <c r="Q360" s="14" t="s">
        <v>3179</v>
      </c>
      <c r="R360" s="14" t="s">
        <v>3180</v>
      </c>
      <c r="S360" s="14">
        <f t="shared" si="23"/>
        <v>8</v>
      </c>
      <c r="T360" s="14" t="s">
        <v>3181</v>
      </c>
      <c r="U360" s="14" t="s">
        <v>3182</v>
      </c>
      <c r="V360" s="14" t="s">
        <v>3183</v>
      </c>
      <c r="W360" s="5" t="s">
        <v>14764</v>
      </c>
    </row>
    <row r="361" spans="1:23">
      <c r="A361" s="2" t="s">
        <v>3185</v>
      </c>
      <c r="B361" s="3" t="s">
        <v>13295</v>
      </c>
      <c r="C361" s="28" t="s">
        <v>13888</v>
      </c>
      <c r="D361" s="4">
        <v>1599</v>
      </c>
      <c r="E361" s="4">
        <v>3999</v>
      </c>
      <c r="F361" s="4">
        <f>[1]!Table1[[#This Row],[Actual_price]]*[1]!Table1[[#This Row],[Rating_count]]</f>
        <v>120985746</v>
      </c>
      <c r="G361" s="6" t="str">
        <f>IF([1]!Table1[[#This Row],[Actual_price]]&lt;200,"&lt;200",IF([1]!Table1[[#This Row],[Actual_price]]&lt;=500,"200–500","&gt;500"))</f>
        <v>&gt;500</v>
      </c>
      <c r="H361" s="15">
        <v>0.6</v>
      </c>
      <c r="I361" s="3">
        <v>4</v>
      </c>
      <c r="J361" s="31">
        <v>30254</v>
      </c>
      <c r="K361" s="31" t="str">
        <f t="shared" si="20"/>
        <v>High</v>
      </c>
      <c r="L361" s="31">
        <f>ROUND([1]!Table1[[#This Row],[Rating]],0)</f>
        <v>4</v>
      </c>
      <c r="M361" s="31">
        <f t="shared" si="21"/>
        <v>121016</v>
      </c>
      <c r="N361" s="3" t="s">
        <v>14765</v>
      </c>
      <c r="O361" s="3" t="s">
        <v>3188</v>
      </c>
      <c r="P361" s="3">
        <f t="shared" si="22"/>
        <v>8</v>
      </c>
      <c r="Q361" s="3" t="s">
        <v>3189</v>
      </c>
      <c r="R361" s="3" t="s">
        <v>3190</v>
      </c>
      <c r="S361" s="3">
        <f t="shared" si="23"/>
        <v>8</v>
      </c>
      <c r="T361" s="3" t="s">
        <v>3191</v>
      </c>
      <c r="U361" s="3" t="s">
        <v>3192</v>
      </c>
      <c r="V361" s="3" t="s">
        <v>3193</v>
      </c>
      <c r="W361" s="13" t="s">
        <v>14766</v>
      </c>
    </row>
    <row r="362" spans="1:23">
      <c r="A362" s="10" t="s">
        <v>3195</v>
      </c>
      <c r="B362" s="14" t="s">
        <v>14704</v>
      </c>
      <c r="C362" s="7" t="s">
        <v>13888</v>
      </c>
      <c r="D362" s="1">
        <v>1499</v>
      </c>
      <c r="E362" s="1">
        <v>7999</v>
      </c>
      <c r="F362" s="1">
        <f>[1]!Table1[[#This Row],[Actual_price]]*[1]!Table1[[#This Row],[Rating_count]]</f>
        <v>181065364</v>
      </c>
      <c r="G362" s="11" t="str">
        <f>IF([1]!Table1[[#This Row],[Actual_price]]&lt;200,"&lt;200",IF([1]!Table1[[#This Row],[Actual_price]]&lt;=500,"200–500","&gt;500"))</f>
        <v>&gt;500</v>
      </c>
      <c r="H362" s="12">
        <v>0.81</v>
      </c>
      <c r="I362" s="14">
        <v>4.2</v>
      </c>
      <c r="J362" s="9">
        <v>22636</v>
      </c>
      <c r="K362" s="9" t="str">
        <f t="shared" si="20"/>
        <v>High</v>
      </c>
      <c r="L362" s="9">
        <f>ROUND([1]!Table1[[#This Row],[Rating]],0)</f>
        <v>4</v>
      </c>
      <c r="M362" s="9">
        <f t="shared" si="21"/>
        <v>95071.2</v>
      </c>
      <c r="N362" s="14" t="s">
        <v>14767</v>
      </c>
      <c r="O362" s="14" t="s">
        <v>3198</v>
      </c>
      <c r="P362" s="14">
        <f t="shared" si="22"/>
        <v>8</v>
      </c>
      <c r="Q362" s="14" t="s">
        <v>3199</v>
      </c>
      <c r="R362" s="14" t="s">
        <v>3200</v>
      </c>
      <c r="S362" s="14">
        <f t="shared" si="23"/>
        <v>8</v>
      </c>
      <c r="T362" s="14" t="s">
        <v>3201</v>
      </c>
      <c r="U362" s="14" t="s">
        <v>14768</v>
      </c>
      <c r="V362" s="14" t="s">
        <v>3203</v>
      </c>
      <c r="W362" s="5" t="s">
        <v>14769</v>
      </c>
    </row>
    <row r="363" spans="1:23">
      <c r="A363" s="2" t="s">
        <v>3205</v>
      </c>
      <c r="B363" s="3" t="s">
        <v>13286</v>
      </c>
      <c r="C363" s="28" t="s">
        <v>13888</v>
      </c>
      <c r="D363" s="4">
        <v>18499</v>
      </c>
      <c r="E363" s="4">
        <v>25999</v>
      </c>
      <c r="F363" s="4">
        <f>[1]!Table1[[#This Row],[Actual_price]]*[1]!Table1[[#This Row],[Rating_count]]</f>
        <v>580245682</v>
      </c>
      <c r="G363" s="6" t="str">
        <f>IF([1]!Table1[[#This Row],[Actual_price]]&lt;200,"&lt;200",IF([1]!Table1[[#This Row],[Actual_price]]&lt;=500,"200–500","&gt;500"))</f>
        <v>&gt;500</v>
      </c>
      <c r="H363" s="15">
        <v>0.28999999999999998</v>
      </c>
      <c r="I363" s="3">
        <v>4.0999999999999996</v>
      </c>
      <c r="J363" s="31">
        <v>22318</v>
      </c>
      <c r="K363" s="31" t="str">
        <f t="shared" si="20"/>
        <v>low</v>
      </c>
      <c r="L363" s="31">
        <f>ROUND([1]!Table1[[#This Row],[Rating]],0)</f>
        <v>4</v>
      </c>
      <c r="M363" s="31">
        <f t="shared" si="21"/>
        <v>91503.799999999988</v>
      </c>
      <c r="N363" s="3" t="s">
        <v>14770</v>
      </c>
      <c r="O363" s="3" t="s">
        <v>3208</v>
      </c>
      <c r="P363" s="3">
        <f t="shared" si="22"/>
        <v>2</v>
      </c>
      <c r="Q363" s="3" t="s">
        <v>3209</v>
      </c>
      <c r="R363" s="3" t="s">
        <v>3210</v>
      </c>
      <c r="S363" s="3">
        <f t="shared" si="23"/>
        <v>2</v>
      </c>
      <c r="T363" s="3" t="s">
        <v>3211</v>
      </c>
      <c r="U363" s="3" t="s">
        <v>14771</v>
      </c>
      <c r="V363" s="3" t="s">
        <v>3213</v>
      </c>
      <c r="W363" s="13" t="s">
        <v>14772</v>
      </c>
    </row>
    <row r="364" spans="1:23">
      <c r="A364" s="10" t="s">
        <v>3215</v>
      </c>
      <c r="B364" s="14" t="s">
        <v>13282</v>
      </c>
      <c r="C364" s="14" t="s">
        <v>13888</v>
      </c>
      <c r="D364" s="1">
        <v>369</v>
      </c>
      <c r="E364" s="1">
        <v>700</v>
      </c>
      <c r="F364" s="1">
        <f>[1]!Table1[[#This Row],[Actual_price]]*[1]!Table1[[#This Row],[Rating_count]]</f>
        <v>47081300</v>
      </c>
      <c r="G364" s="11" t="str">
        <f>IF([1]!Table1[[#This Row],[Actual_price]]&lt;200,"&lt;200",IF([1]!Table1[[#This Row],[Actual_price]]&lt;=500,"200–500","&gt;500"))</f>
        <v>&gt;500</v>
      </c>
      <c r="H364" s="12">
        <v>0.47</v>
      </c>
      <c r="I364" s="14">
        <v>4.4000000000000004</v>
      </c>
      <c r="J364" s="9">
        <v>67259</v>
      </c>
      <c r="K364" s="9" t="str">
        <f t="shared" si="20"/>
        <v>low</v>
      </c>
      <c r="L364" s="9">
        <f>ROUND([1]!Table1[[#This Row],[Rating]],0)</f>
        <v>4</v>
      </c>
      <c r="M364" s="9">
        <f t="shared" si="21"/>
        <v>295939.60000000003</v>
      </c>
      <c r="N364" s="14" t="s">
        <v>14773</v>
      </c>
      <c r="O364" s="14" t="s">
        <v>3040</v>
      </c>
      <c r="P364" s="14">
        <f t="shared" si="22"/>
        <v>8</v>
      </c>
      <c r="Q364" s="14" t="s">
        <v>3041</v>
      </c>
      <c r="R364" s="14" t="s">
        <v>3042</v>
      </c>
      <c r="S364" s="14">
        <f t="shared" si="23"/>
        <v>8</v>
      </c>
      <c r="T364" s="14" t="s">
        <v>3043</v>
      </c>
      <c r="U364" s="14" t="s">
        <v>3044</v>
      </c>
      <c r="V364" s="14" t="s">
        <v>3218</v>
      </c>
      <c r="W364" s="5" t="s">
        <v>14774</v>
      </c>
    </row>
    <row r="365" spans="1:23">
      <c r="A365" s="2" t="s">
        <v>3220</v>
      </c>
      <c r="B365" s="3" t="s">
        <v>13286</v>
      </c>
      <c r="C365" s="28" t="s">
        <v>13888</v>
      </c>
      <c r="D365" s="4">
        <v>12999</v>
      </c>
      <c r="E365" s="4">
        <v>17999</v>
      </c>
      <c r="F365" s="4">
        <f>[1]!Table1[[#This Row],[Actual_price]]*[1]!Table1[[#This Row],[Rating_count]]</f>
        <v>341945002</v>
      </c>
      <c r="G365" s="6" t="str">
        <f>IF([1]!Table1[[#This Row],[Actual_price]]&lt;200,"&lt;200",IF([1]!Table1[[#This Row],[Actual_price]]&lt;=500,"200–500","&gt;500"))</f>
        <v>&gt;500</v>
      </c>
      <c r="H365" s="15">
        <v>0.28000000000000003</v>
      </c>
      <c r="I365" s="3">
        <v>4.0999999999999996</v>
      </c>
      <c r="J365" s="31">
        <v>18998</v>
      </c>
      <c r="K365" s="31" t="str">
        <f t="shared" si="20"/>
        <v>low</v>
      </c>
      <c r="L365" s="31">
        <f>ROUND([1]!Table1[[#This Row],[Rating]],0)</f>
        <v>4</v>
      </c>
      <c r="M365" s="31">
        <f t="shared" si="21"/>
        <v>77891.799999999988</v>
      </c>
      <c r="N365" s="3" t="s">
        <v>14775</v>
      </c>
      <c r="O365" s="3" t="s">
        <v>3223</v>
      </c>
      <c r="P365" s="3">
        <f t="shared" si="22"/>
        <v>8</v>
      </c>
      <c r="Q365" s="3" t="s">
        <v>3224</v>
      </c>
      <c r="R365" s="3" t="s">
        <v>3225</v>
      </c>
      <c r="S365" s="3">
        <f t="shared" si="23"/>
        <v>8</v>
      </c>
      <c r="T365" s="3" t="s">
        <v>3226</v>
      </c>
      <c r="U365" s="3" t="s">
        <v>14776</v>
      </c>
      <c r="V365" s="3" t="s">
        <v>3228</v>
      </c>
      <c r="W365" s="13" t="s">
        <v>14777</v>
      </c>
    </row>
    <row r="366" spans="1:23">
      <c r="A366" s="10" t="s">
        <v>3230</v>
      </c>
      <c r="B366" s="14" t="s">
        <v>14704</v>
      </c>
      <c r="C366" s="7" t="s">
        <v>13888</v>
      </c>
      <c r="D366" s="1">
        <v>1799</v>
      </c>
      <c r="E366" s="1">
        <v>19999</v>
      </c>
      <c r="F366" s="1">
        <f>[1]!Table1[[#This Row],[Actual_price]]*[1]!Table1[[#This Row],[Rating_count]]</f>
        <v>278726063</v>
      </c>
      <c r="G366" s="11" t="str">
        <f>IF([1]!Table1[[#This Row],[Actual_price]]&lt;200,"&lt;200",IF([1]!Table1[[#This Row],[Actual_price]]&lt;=500,"200–500","&gt;500"))</f>
        <v>&gt;500</v>
      </c>
      <c r="H366" s="12">
        <v>0.91</v>
      </c>
      <c r="I366" s="14">
        <v>4.2</v>
      </c>
      <c r="J366" s="9">
        <v>13937</v>
      </c>
      <c r="K366" s="9" t="str">
        <f t="shared" si="20"/>
        <v>High</v>
      </c>
      <c r="L366" s="9">
        <f>ROUND([1]!Table1[[#This Row],[Rating]],0)</f>
        <v>4</v>
      </c>
      <c r="M366" s="9">
        <f t="shared" si="21"/>
        <v>58535.4</v>
      </c>
      <c r="N366" s="14" t="s">
        <v>14778</v>
      </c>
      <c r="O366" s="14" t="s">
        <v>2964</v>
      </c>
      <c r="P366" s="14">
        <f t="shared" si="22"/>
        <v>8</v>
      </c>
      <c r="Q366" s="14" t="s">
        <v>2965</v>
      </c>
      <c r="R366" s="14" t="s">
        <v>2966</v>
      </c>
      <c r="S366" s="14">
        <f t="shared" si="23"/>
        <v>8</v>
      </c>
      <c r="T366" s="14" t="s">
        <v>2967</v>
      </c>
      <c r="U366" s="14" t="s">
        <v>14706</v>
      </c>
      <c r="V366" s="14" t="s">
        <v>3232</v>
      </c>
      <c r="W366" s="5" t="s">
        <v>14779</v>
      </c>
    </row>
    <row r="367" spans="1:23">
      <c r="A367" s="2" t="s">
        <v>3234</v>
      </c>
      <c r="B367" s="3" t="s">
        <v>14780</v>
      </c>
      <c r="C367" s="28" t="s">
        <v>13888</v>
      </c>
      <c r="D367" s="4">
        <v>2199</v>
      </c>
      <c r="E367" s="4">
        <v>9999</v>
      </c>
      <c r="F367" s="4">
        <f>[1]!Table1[[#This Row],[Actual_price]]*[1]!Table1[[#This Row],[Rating_count]]</f>
        <v>294680529</v>
      </c>
      <c r="G367" s="6" t="str">
        <f>IF([1]!Table1[[#This Row],[Actual_price]]&lt;200,"&lt;200",IF([1]!Table1[[#This Row],[Actual_price]]&lt;=500,"200–500","&gt;500"))</f>
        <v>&gt;500</v>
      </c>
      <c r="H367" s="15">
        <v>0.78</v>
      </c>
      <c r="I367" s="3">
        <v>4.2</v>
      </c>
      <c r="J367" s="31">
        <v>29471</v>
      </c>
      <c r="K367" s="31" t="str">
        <f t="shared" si="20"/>
        <v>High</v>
      </c>
      <c r="L367" s="31">
        <f>ROUND([1]!Table1[[#This Row],[Rating]],0)</f>
        <v>4</v>
      </c>
      <c r="M367" s="31">
        <f t="shared" si="21"/>
        <v>123778.20000000001</v>
      </c>
      <c r="N367" s="3" t="s">
        <v>14781</v>
      </c>
      <c r="O367" s="3" t="s">
        <v>3237</v>
      </c>
      <c r="P367" s="3">
        <f t="shared" si="22"/>
        <v>8</v>
      </c>
      <c r="Q367" s="3" t="s">
        <v>3238</v>
      </c>
      <c r="R367" s="3" t="s">
        <v>3239</v>
      </c>
      <c r="S367" s="3">
        <f t="shared" si="23"/>
        <v>8</v>
      </c>
      <c r="T367" s="3" t="s">
        <v>3240</v>
      </c>
      <c r="U367" s="3" t="s">
        <v>14782</v>
      </c>
      <c r="V367" s="3" t="s">
        <v>3242</v>
      </c>
      <c r="W367" s="13" t="s">
        <v>14783</v>
      </c>
    </row>
    <row r="368" spans="1:23">
      <c r="A368" s="10" t="s">
        <v>3244</v>
      </c>
      <c r="B368" s="14" t="s">
        <v>13286</v>
      </c>
      <c r="C368" s="7" t="s">
        <v>13888</v>
      </c>
      <c r="D368" s="1">
        <v>16999</v>
      </c>
      <c r="E368" s="1">
        <v>24999</v>
      </c>
      <c r="F368" s="1">
        <f>[1]!Table1[[#This Row],[Actual_price]]*[1]!Table1[[#This Row],[Rating_count]]</f>
        <v>557927682</v>
      </c>
      <c r="G368" s="11" t="str">
        <f>IF([1]!Table1[[#This Row],[Actual_price]]&lt;200,"&lt;200",IF([1]!Table1[[#This Row],[Actual_price]]&lt;=500,"200–500","&gt;500"))</f>
        <v>&gt;500</v>
      </c>
      <c r="H368" s="12">
        <v>0.32</v>
      </c>
      <c r="I368" s="14">
        <v>4.0999999999999996</v>
      </c>
      <c r="J368" s="9">
        <v>22318</v>
      </c>
      <c r="K368" s="9" t="str">
        <f t="shared" si="20"/>
        <v>low</v>
      </c>
      <c r="L368" s="9">
        <f>ROUND([1]!Table1[[#This Row],[Rating]],0)</f>
        <v>4</v>
      </c>
      <c r="M368" s="9">
        <f t="shared" si="21"/>
        <v>91503.799999999988</v>
      </c>
      <c r="N368" s="14" t="s">
        <v>14784</v>
      </c>
      <c r="O368" s="14" t="s">
        <v>3208</v>
      </c>
      <c r="P368" s="14">
        <f t="shared" si="22"/>
        <v>2</v>
      </c>
      <c r="Q368" s="14" t="s">
        <v>3209</v>
      </c>
      <c r="R368" s="14" t="s">
        <v>3210</v>
      </c>
      <c r="S368" s="14">
        <f t="shared" si="23"/>
        <v>2</v>
      </c>
      <c r="T368" s="14" t="s">
        <v>3211</v>
      </c>
      <c r="U368" s="14" t="s">
        <v>14771</v>
      </c>
      <c r="V368" s="14" t="s">
        <v>3247</v>
      </c>
      <c r="W368" s="5" t="s">
        <v>14785</v>
      </c>
    </row>
    <row r="369" spans="1:23">
      <c r="A369" s="2" t="s">
        <v>3249</v>
      </c>
      <c r="B369" s="3" t="s">
        <v>13296</v>
      </c>
      <c r="C369" s="28" t="s">
        <v>13888</v>
      </c>
      <c r="D369" s="4">
        <v>16499</v>
      </c>
      <c r="E369" s="4">
        <v>20999</v>
      </c>
      <c r="F369" s="4">
        <f>[1]!Table1[[#This Row],[Actual_price]]*[1]!Table1[[#This Row],[Rating_count]]</f>
        <v>448328650</v>
      </c>
      <c r="G369" s="6" t="str">
        <f>IF([1]!Table1[[#This Row],[Actual_price]]&lt;200,"&lt;200",IF([1]!Table1[[#This Row],[Actual_price]]&lt;=500,"200–500","&gt;500"))</f>
        <v>&gt;500</v>
      </c>
      <c r="H369" s="15">
        <v>0.21</v>
      </c>
      <c r="I369" s="3">
        <v>4</v>
      </c>
      <c r="J369" s="31">
        <v>21350</v>
      </c>
      <c r="K369" s="31" t="str">
        <f t="shared" si="20"/>
        <v>low</v>
      </c>
      <c r="L369" s="31">
        <f>ROUND([1]!Table1[[#This Row],[Rating]],0)</f>
        <v>4</v>
      </c>
      <c r="M369" s="31">
        <f t="shared" si="21"/>
        <v>85400</v>
      </c>
      <c r="N369" s="3" t="s">
        <v>14786</v>
      </c>
      <c r="O369" s="3" t="s">
        <v>3252</v>
      </c>
      <c r="P369" s="3">
        <f t="shared" si="22"/>
        <v>8</v>
      </c>
      <c r="Q369" s="3" t="s">
        <v>3253</v>
      </c>
      <c r="R369" s="3" t="s">
        <v>3254</v>
      </c>
      <c r="S369" s="3">
        <f t="shared" si="23"/>
        <v>8</v>
      </c>
      <c r="T369" s="3" t="s">
        <v>3255</v>
      </c>
      <c r="U369" s="3" t="s">
        <v>14787</v>
      </c>
      <c r="V369" s="3" t="s">
        <v>3257</v>
      </c>
      <c r="W369" s="13" t="s">
        <v>14788</v>
      </c>
    </row>
    <row r="370" spans="1:23">
      <c r="A370" s="10" t="s">
        <v>3259</v>
      </c>
      <c r="B370" s="14" t="s">
        <v>14704</v>
      </c>
      <c r="C370" s="7" t="s">
        <v>13888</v>
      </c>
      <c r="D370" s="1">
        <v>1799</v>
      </c>
      <c r="E370" s="1">
        <v>19999</v>
      </c>
      <c r="F370" s="1">
        <f>[1]!Table1[[#This Row],[Actual_price]]*[1]!Table1[[#This Row],[Rating_count]]</f>
        <v>278726063</v>
      </c>
      <c r="G370" s="11" t="str">
        <f>IF([1]!Table1[[#This Row],[Actual_price]]&lt;200,"&lt;200",IF([1]!Table1[[#This Row],[Actual_price]]&lt;=500,"200–500","&gt;500"))</f>
        <v>&gt;500</v>
      </c>
      <c r="H370" s="12">
        <v>0.91</v>
      </c>
      <c r="I370" s="14">
        <v>4.2</v>
      </c>
      <c r="J370" s="9">
        <v>13937</v>
      </c>
      <c r="K370" s="9" t="str">
        <f t="shared" si="20"/>
        <v>High</v>
      </c>
      <c r="L370" s="9">
        <f>ROUND([1]!Table1[[#This Row],[Rating]],0)</f>
        <v>4</v>
      </c>
      <c r="M370" s="9">
        <f t="shared" si="21"/>
        <v>58535.4</v>
      </c>
      <c r="N370" s="14" t="s">
        <v>14778</v>
      </c>
      <c r="O370" s="14" t="s">
        <v>2964</v>
      </c>
      <c r="P370" s="14">
        <f t="shared" si="22"/>
        <v>8</v>
      </c>
      <c r="Q370" s="14" t="s">
        <v>2965</v>
      </c>
      <c r="R370" s="14" t="s">
        <v>2966</v>
      </c>
      <c r="S370" s="14">
        <f t="shared" si="23"/>
        <v>8</v>
      </c>
      <c r="T370" s="14" t="s">
        <v>2967</v>
      </c>
      <c r="U370" s="14" t="s">
        <v>14706</v>
      </c>
      <c r="V370" s="14" t="s">
        <v>3260</v>
      </c>
      <c r="W370" s="5" t="s">
        <v>14789</v>
      </c>
    </row>
    <row r="371" spans="1:23">
      <c r="A371" s="2" t="s">
        <v>3264</v>
      </c>
      <c r="B371" s="3" t="s">
        <v>14790</v>
      </c>
      <c r="C371" s="28" t="s">
        <v>13888</v>
      </c>
      <c r="D371" s="4">
        <v>8499</v>
      </c>
      <c r="E371" s="4">
        <v>10999</v>
      </c>
      <c r="F371" s="4">
        <f>[1]!Table1[[#This Row],[Actual_price]]*[1]!Table1[[#This Row],[Rating_count]]</f>
        <v>3451882164</v>
      </c>
      <c r="G371" s="6" t="str">
        <f>IF([1]!Table1[[#This Row],[Actual_price]]&lt;200,"&lt;200",IF([1]!Table1[[#This Row],[Actual_price]]&lt;=500,"200–500","&gt;500"))</f>
        <v>&gt;500</v>
      </c>
      <c r="H371" s="15">
        <v>0.23</v>
      </c>
      <c r="I371" s="3">
        <v>4.0999999999999996</v>
      </c>
      <c r="J371" s="31">
        <v>313836</v>
      </c>
      <c r="K371" s="31" t="str">
        <f t="shared" si="20"/>
        <v>low</v>
      </c>
      <c r="L371" s="31">
        <f>ROUND([1]!Table1[[#This Row],[Rating]],0)</f>
        <v>4</v>
      </c>
      <c r="M371" s="31">
        <f t="shared" si="21"/>
        <v>1286727.5999999999</v>
      </c>
      <c r="N371" s="3" t="s">
        <v>14791</v>
      </c>
      <c r="O371" s="3" t="s">
        <v>3267</v>
      </c>
      <c r="P371" s="3">
        <f t="shared" si="22"/>
        <v>8</v>
      </c>
      <c r="Q371" s="3" t="s">
        <v>3268</v>
      </c>
      <c r="R371" s="3" t="s">
        <v>3269</v>
      </c>
      <c r="S371" s="3">
        <f t="shared" si="23"/>
        <v>8</v>
      </c>
      <c r="T371" s="3" t="s">
        <v>3270</v>
      </c>
      <c r="U371" s="3" t="s">
        <v>3271</v>
      </c>
      <c r="V371" s="3" t="s">
        <v>3272</v>
      </c>
      <c r="W371" s="13" t="s">
        <v>14792</v>
      </c>
    </row>
    <row r="372" spans="1:23">
      <c r="A372" s="10" t="s">
        <v>3274</v>
      </c>
      <c r="B372" s="14" t="s">
        <v>13298</v>
      </c>
      <c r="C372" s="7" t="s">
        <v>13888</v>
      </c>
      <c r="D372" s="1">
        <v>6499</v>
      </c>
      <c r="E372" s="1">
        <v>8499</v>
      </c>
      <c r="F372" s="1">
        <f>[1]!Table1[[#This Row],[Actual_price]]*[1]!Table1[[#This Row],[Rating_count]]</f>
        <v>2667292164</v>
      </c>
      <c r="G372" s="11" t="str">
        <f>IF([1]!Table1[[#This Row],[Actual_price]]&lt;200,"&lt;200",IF([1]!Table1[[#This Row],[Actual_price]]&lt;=500,"200–500","&gt;500"))</f>
        <v>&gt;500</v>
      </c>
      <c r="H372" s="12">
        <v>0.24</v>
      </c>
      <c r="I372" s="14">
        <v>4.0999999999999996</v>
      </c>
      <c r="J372" s="9">
        <v>313836</v>
      </c>
      <c r="K372" s="9" t="str">
        <f t="shared" si="20"/>
        <v>low</v>
      </c>
      <c r="L372" s="9">
        <f>ROUND([1]!Table1[[#This Row],[Rating]],0)</f>
        <v>4</v>
      </c>
      <c r="M372" s="9">
        <f t="shared" si="21"/>
        <v>1286727.5999999999</v>
      </c>
      <c r="N372" s="14" t="s">
        <v>14793</v>
      </c>
      <c r="O372" s="14" t="s">
        <v>3267</v>
      </c>
      <c r="P372" s="14">
        <f t="shared" si="22"/>
        <v>8</v>
      </c>
      <c r="Q372" s="14" t="s">
        <v>3268</v>
      </c>
      <c r="R372" s="14" t="s">
        <v>3269</v>
      </c>
      <c r="S372" s="14">
        <f t="shared" si="23"/>
        <v>8</v>
      </c>
      <c r="T372" s="14" t="s">
        <v>3270</v>
      </c>
      <c r="U372" s="14" t="s">
        <v>3271</v>
      </c>
      <c r="V372" s="14" t="s">
        <v>3277</v>
      </c>
      <c r="W372" s="5" t="s">
        <v>14794</v>
      </c>
    </row>
    <row r="373" spans="1:23">
      <c r="A373" s="2" t="s">
        <v>3279</v>
      </c>
      <c r="B373" s="3" t="s">
        <v>14704</v>
      </c>
      <c r="C373" s="28" t="s">
        <v>13888</v>
      </c>
      <c r="D373" s="4">
        <v>1799</v>
      </c>
      <c r="E373" s="4">
        <v>19999</v>
      </c>
      <c r="F373" s="4">
        <f>[1]!Table1[[#This Row],[Actual_price]]*[1]!Table1[[#This Row],[Rating_count]]</f>
        <v>278726063</v>
      </c>
      <c r="G373" s="6" t="str">
        <f>IF([1]!Table1[[#This Row],[Actual_price]]&lt;200,"&lt;200",IF([1]!Table1[[#This Row],[Actual_price]]&lt;=500,"200–500","&gt;500"))</f>
        <v>&gt;500</v>
      </c>
      <c r="H373" s="15">
        <v>0.91</v>
      </c>
      <c r="I373" s="3">
        <v>4.2</v>
      </c>
      <c r="J373" s="31">
        <v>13937</v>
      </c>
      <c r="K373" s="31" t="str">
        <f t="shared" si="20"/>
        <v>High</v>
      </c>
      <c r="L373" s="31">
        <f>ROUND([1]!Table1[[#This Row],[Rating]],0)</f>
        <v>4</v>
      </c>
      <c r="M373" s="31">
        <f t="shared" si="21"/>
        <v>58535.4</v>
      </c>
      <c r="N373" s="3" t="s">
        <v>14795</v>
      </c>
      <c r="O373" s="3" t="s">
        <v>2964</v>
      </c>
      <c r="P373" s="3">
        <f t="shared" si="22"/>
        <v>8</v>
      </c>
      <c r="Q373" s="3" t="s">
        <v>2965</v>
      </c>
      <c r="R373" s="3" t="s">
        <v>2966</v>
      </c>
      <c r="S373" s="3">
        <f t="shared" si="23"/>
        <v>8</v>
      </c>
      <c r="T373" s="3" t="s">
        <v>2967</v>
      </c>
      <c r="U373" s="3" t="s">
        <v>14706</v>
      </c>
      <c r="V373" s="3" t="s">
        <v>3281</v>
      </c>
      <c r="W373" s="13" t="s">
        <v>14796</v>
      </c>
    </row>
    <row r="374" spans="1:23">
      <c r="A374" s="10" t="s">
        <v>3283</v>
      </c>
      <c r="B374" s="14" t="s">
        <v>13288</v>
      </c>
      <c r="C374" s="7" t="s">
        <v>13888</v>
      </c>
      <c r="D374" s="1">
        <v>8999</v>
      </c>
      <c r="E374" s="1">
        <v>11999</v>
      </c>
      <c r="F374" s="1">
        <f>[1]!Table1[[#This Row],[Actual_price]]*[1]!Table1[[#This Row],[Rating_count]]</f>
        <v>153539204</v>
      </c>
      <c r="G374" s="11" t="str">
        <f>IF([1]!Table1[[#This Row],[Actual_price]]&lt;200,"&lt;200",IF([1]!Table1[[#This Row],[Actual_price]]&lt;=500,"200–500","&gt;500"))</f>
        <v>&gt;500</v>
      </c>
      <c r="H374" s="12">
        <v>0.25</v>
      </c>
      <c r="I374" s="14">
        <v>4</v>
      </c>
      <c r="J374" s="9">
        <v>12796</v>
      </c>
      <c r="K374" s="9" t="str">
        <f t="shared" si="20"/>
        <v>low</v>
      </c>
      <c r="L374" s="9">
        <f>ROUND([1]!Table1[[#This Row],[Rating]],0)</f>
        <v>4</v>
      </c>
      <c r="M374" s="9">
        <f t="shared" si="21"/>
        <v>51184</v>
      </c>
      <c r="N374" s="14" t="s">
        <v>14747</v>
      </c>
      <c r="O374" s="14" t="s">
        <v>3112</v>
      </c>
      <c r="P374" s="14">
        <f t="shared" si="22"/>
        <v>8</v>
      </c>
      <c r="Q374" s="14" t="s">
        <v>3113</v>
      </c>
      <c r="R374" s="14" t="s">
        <v>3114</v>
      </c>
      <c r="S374" s="14">
        <f t="shared" si="23"/>
        <v>8</v>
      </c>
      <c r="T374" s="14" t="s">
        <v>3115</v>
      </c>
      <c r="U374" s="14" t="s">
        <v>3116</v>
      </c>
      <c r="V374" s="14" t="s">
        <v>3285</v>
      </c>
      <c r="W374" s="5" t="s">
        <v>14797</v>
      </c>
    </row>
    <row r="375" spans="1:23">
      <c r="A375" s="2" t="s">
        <v>3287</v>
      </c>
      <c r="B375" s="3" t="s">
        <v>13299</v>
      </c>
      <c r="C375" s="3" t="s">
        <v>13888</v>
      </c>
      <c r="D375" s="4">
        <v>139</v>
      </c>
      <c r="E375" s="4">
        <v>495</v>
      </c>
      <c r="F375" s="4">
        <f>[1]!Table1[[#This Row],[Actual_price]]*[1]!Table1[[#This Row],[Rating_count]]</f>
        <v>7021575</v>
      </c>
      <c r="G375" s="6" t="str">
        <f>IF([1]!Table1[[#This Row],[Actual_price]]&lt;200,"&lt;200",IF([1]!Table1[[#This Row],[Actual_price]]&lt;=500,"200–500","&gt;500"))</f>
        <v>200–500</v>
      </c>
      <c r="H375" s="15">
        <v>0.72</v>
      </c>
      <c r="I375" s="3">
        <v>4.3</v>
      </c>
      <c r="J375" s="31">
        <v>14185</v>
      </c>
      <c r="K375" s="31" t="str">
        <f t="shared" si="20"/>
        <v>High</v>
      </c>
      <c r="L375" s="31">
        <f>ROUND([1]!Table1[[#This Row],[Rating]],0)</f>
        <v>4</v>
      </c>
      <c r="M375" s="31">
        <f t="shared" si="21"/>
        <v>60995.5</v>
      </c>
      <c r="N375" s="3" t="s">
        <v>14798</v>
      </c>
      <c r="O375" s="3" t="s">
        <v>2049</v>
      </c>
      <c r="P375" s="3">
        <f t="shared" si="22"/>
        <v>8</v>
      </c>
      <c r="Q375" s="3" t="s">
        <v>2050</v>
      </c>
      <c r="R375" s="3" t="s">
        <v>2051</v>
      </c>
      <c r="S375" s="3">
        <f t="shared" si="23"/>
        <v>8</v>
      </c>
      <c r="T375" s="3" t="s">
        <v>2052</v>
      </c>
      <c r="U375" s="3" t="s">
        <v>14799</v>
      </c>
      <c r="V375" s="3" t="s">
        <v>3292</v>
      </c>
      <c r="W375" s="13" t="s">
        <v>14800</v>
      </c>
    </row>
    <row r="376" spans="1:23">
      <c r="A376" s="10" t="s">
        <v>3294</v>
      </c>
      <c r="B376" s="14" t="s">
        <v>14801</v>
      </c>
      <c r="C376" s="7" t="s">
        <v>13888</v>
      </c>
      <c r="D376" s="1">
        <v>3999</v>
      </c>
      <c r="E376" s="1">
        <v>16999</v>
      </c>
      <c r="F376" s="1">
        <f>[1]!Table1[[#This Row],[Actual_price]]*[1]!Table1[[#This Row],[Rating_count]]</f>
        <v>291685841</v>
      </c>
      <c r="G376" s="11" t="str">
        <f>IF([1]!Table1[[#This Row],[Actual_price]]&lt;200,"&lt;200",IF([1]!Table1[[#This Row],[Actual_price]]&lt;=500,"200–500","&gt;500"))</f>
        <v>&gt;500</v>
      </c>
      <c r="H376" s="12">
        <v>0.76</v>
      </c>
      <c r="I376" s="14">
        <v>4.3</v>
      </c>
      <c r="J376" s="9">
        <v>17159</v>
      </c>
      <c r="K376" s="9" t="str">
        <f t="shared" si="20"/>
        <v>High</v>
      </c>
      <c r="L376" s="9">
        <f>ROUND([1]!Table1[[#This Row],[Rating]],0)</f>
        <v>4</v>
      </c>
      <c r="M376" s="9">
        <f t="shared" si="21"/>
        <v>73783.7</v>
      </c>
      <c r="N376" s="14" t="s">
        <v>14802</v>
      </c>
      <c r="O376" s="14" t="s">
        <v>3297</v>
      </c>
      <c r="P376" s="14">
        <f t="shared" si="22"/>
        <v>5</v>
      </c>
      <c r="Q376" s="14" t="s">
        <v>3298</v>
      </c>
      <c r="R376" s="14" t="s">
        <v>3299</v>
      </c>
      <c r="S376" s="14">
        <f t="shared" si="23"/>
        <v>5</v>
      </c>
      <c r="T376" s="14" t="s">
        <v>3300</v>
      </c>
      <c r="U376" s="14" t="s">
        <v>14803</v>
      </c>
      <c r="V376" s="14" t="s">
        <v>3302</v>
      </c>
      <c r="W376" s="5" t="s">
        <v>14804</v>
      </c>
    </row>
    <row r="377" spans="1:23">
      <c r="A377" s="2" t="s">
        <v>3304</v>
      </c>
      <c r="B377" s="3" t="s">
        <v>13295</v>
      </c>
      <c r="C377" s="28" t="s">
        <v>13888</v>
      </c>
      <c r="D377" s="4">
        <v>2998</v>
      </c>
      <c r="E377" s="4">
        <v>5999</v>
      </c>
      <c r="F377" s="4">
        <f>[1]!Table1[[#This Row],[Actual_price]]*[1]!Table1[[#This Row],[Rating_count]]</f>
        <v>31068821</v>
      </c>
      <c r="G377" s="6" t="str">
        <f>IF([1]!Table1[[#This Row],[Actual_price]]&lt;200,"&lt;200",IF([1]!Table1[[#This Row],[Actual_price]]&lt;=500,"200–500","&gt;500"))</f>
        <v>&gt;500</v>
      </c>
      <c r="H377" s="15">
        <v>0.5</v>
      </c>
      <c r="I377" s="3">
        <v>4.0999999999999996</v>
      </c>
      <c r="J377" s="31">
        <v>5179</v>
      </c>
      <c r="K377" s="31" t="str">
        <f t="shared" si="20"/>
        <v>High</v>
      </c>
      <c r="L377" s="31">
        <f>ROUND([1]!Table1[[#This Row],[Rating]],0)</f>
        <v>4</v>
      </c>
      <c r="M377" s="31">
        <f t="shared" si="21"/>
        <v>21233.899999999998</v>
      </c>
      <c r="N377" s="3" t="s">
        <v>14805</v>
      </c>
      <c r="O377" s="3" t="s">
        <v>3307</v>
      </c>
      <c r="P377" s="3">
        <f t="shared" si="22"/>
        <v>8</v>
      </c>
      <c r="Q377" s="3" t="s">
        <v>3308</v>
      </c>
      <c r="R377" s="3" t="s">
        <v>3309</v>
      </c>
      <c r="S377" s="3">
        <f t="shared" si="23"/>
        <v>8</v>
      </c>
      <c r="T377" s="3" t="s">
        <v>3310</v>
      </c>
      <c r="U377" s="3" t="s">
        <v>14806</v>
      </c>
      <c r="V377" s="3" t="s">
        <v>3312</v>
      </c>
      <c r="W377" s="13" t="s">
        <v>14807</v>
      </c>
    </row>
    <row r="378" spans="1:23">
      <c r="A378" s="10" t="s">
        <v>3316</v>
      </c>
      <c r="B378" s="14" t="s">
        <v>14808</v>
      </c>
      <c r="C378" s="7" t="s">
        <v>13888</v>
      </c>
      <c r="D378" s="1">
        <v>15499</v>
      </c>
      <c r="E378" s="1">
        <v>18999</v>
      </c>
      <c r="F378" s="1">
        <f>[1]!Table1[[#This Row],[Actual_price]]*[1]!Table1[[#This Row],[Rating_count]]</f>
        <v>365768748</v>
      </c>
      <c r="G378" s="11" t="str">
        <f>IF([1]!Table1[[#This Row],[Actual_price]]&lt;200,"&lt;200",IF([1]!Table1[[#This Row],[Actual_price]]&lt;=500,"200–500","&gt;500"))</f>
        <v>&gt;500</v>
      </c>
      <c r="H378" s="12">
        <v>0.18</v>
      </c>
      <c r="I378" s="14">
        <v>4.0999999999999996</v>
      </c>
      <c r="J378" s="9">
        <v>19252</v>
      </c>
      <c r="K378" s="9" t="str">
        <f t="shared" si="20"/>
        <v>low</v>
      </c>
      <c r="L378" s="9">
        <f>ROUND([1]!Table1[[#This Row],[Rating]],0)</f>
        <v>4</v>
      </c>
      <c r="M378" s="9">
        <f t="shared" si="21"/>
        <v>78933.2</v>
      </c>
      <c r="N378" s="14" t="s">
        <v>14809</v>
      </c>
      <c r="O378" s="14" t="s">
        <v>3319</v>
      </c>
      <c r="P378" s="14">
        <f t="shared" si="22"/>
        <v>8</v>
      </c>
      <c r="Q378" s="14" t="s">
        <v>3320</v>
      </c>
      <c r="R378" s="14" t="s">
        <v>3321</v>
      </c>
      <c r="S378" s="14">
        <f t="shared" si="23"/>
        <v>8</v>
      </c>
      <c r="T378" s="14" t="s">
        <v>3322</v>
      </c>
      <c r="U378" s="14" t="s">
        <v>14810</v>
      </c>
      <c r="V378" s="14" t="s">
        <v>3324</v>
      </c>
      <c r="W378" s="5" t="s">
        <v>14811</v>
      </c>
    </row>
    <row r="379" spans="1:23">
      <c r="A379" s="2" t="s">
        <v>3330</v>
      </c>
      <c r="B379" s="3" t="s">
        <v>14704</v>
      </c>
      <c r="C379" s="28" t="s">
        <v>13888</v>
      </c>
      <c r="D379" s="4">
        <v>1799</v>
      </c>
      <c r="E379" s="4">
        <v>19999</v>
      </c>
      <c r="F379" s="4">
        <f>[1]!Table1[[#This Row],[Actual_price]]*[1]!Table1[[#This Row],[Rating_count]]</f>
        <v>278726063</v>
      </c>
      <c r="G379" s="6" t="str">
        <f>IF([1]!Table1[[#This Row],[Actual_price]]&lt;200,"&lt;200",IF([1]!Table1[[#This Row],[Actual_price]]&lt;=500,"200–500","&gt;500"))</f>
        <v>&gt;500</v>
      </c>
      <c r="H379" s="15">
        <v>0.91</v>
      </c>
      <c r="I379" s="3">
        <v>4.2</v>
      </c>
      <c r="J379" s="31">
        <v>13937</v>
      </c>
      <c r="K379" s="31" t="str">
        <f t="shared" si="20"/>
        <v>High</v>
      </c>
      <c r="L379" s="31">
        <f>ROUND([1]!Table1[[#This Row],[Rating]],0)</f>
        <v>4</v>
      </c>
      <c r="M379" s="31">
        <f t="shared" si="21"/>
        <v>58535.4</v>
      </c>
      <c r="N379" s="3" t="s">
        <v>14705</v>
      </c>
      <c r="O379" s="3" t="s">
        <v>2964</v>
      </c>
      <c r="P379" s="3">
        <f t="shared" si="22"/>
        <v>8</v>
      </c>
      <c r="Q379" s="3" t="s">
        <v>2965</v>
      </c>
      <c r="R379" s="3" t="s">
        <v>2966</v>
      </c>
      <c r="S379" s="3">
        <f t="shared" si="23"/>
        <v>8</v>
      </c>
      <c r="T379" s="3" t="s">
        <v>2967</v>
      </c>
      <c r="U379" s="3" t="s">
        <v>14706</v>
      </c>
      <c r="V379" s="3" t="s">
        <v>3331</v>
      </c>
      <c r="W379" s="13" t="s">
        <v>14812</v>
      </c>
    </row>
    <row r="380" spans="1:23">
      <c r="A380" s="10" t="s">
        <v>3333</v>
      </c>
      <c r="B380" s="14" t="s">
        <v>13288</v>
      </c>
      <c r="C380" s="7" t="s">
        <v>13888</v>
      </c>
      <c r="D380" s="1">
        <v>8999</v>
      </c>
      <c r="E380" s="1">
        <v>11999</v>
      </c>
      <c r="F380" s="1">
        <f>[1]!Table1[[#This Row],[Actual_price]]*[1]!Table1[[#This Row],[Rating_count]]</f>
        <v>153539204</v>
      </c>
      <c r="G380" s="11" t="str">
        <f>IF([1]!Table1[[#This Row],[Actual_price]]&lt;200,"&lt;200",IF([1]!Table1[[#This Row],[Actual_price]]&lt;=500,"200–500","&gt;500"))</f>
        <v>&gt;500</v>
      </c>
      <c r="H380" s="12">
        <v>0.25</v>
      </c>
      <c r="I380" s="14">
        <v>4</v>
      </c>
      <c r="J380" s="9">
        <v>12796</v>
      </c>
      <c r="K380" s="9" t="str">
        <f t="shared" si="20"/>
        <v>low</v>
      </c>
      <c r="L380" s="9">
        <f>ROUND([1]!Table1[[#This Row],[Rating]],0)</f>
        <v>4</v>
      </c>
      <c r="M380" s="9">
        <f t="shared" si="21"/>
        <v>51184</v>
      </c>
      <c r="N380" s="14" t="s">
        <v>14747</v>
      </c>
      <c r="O380" s="14" t="s">
        <v>3112</v>
      </c>
      <c r="P380" s="14">
        <f t="shared" si="22"/>
        <v>8</v>
      </c>
      <c r="Q380" s="14" t="s">
        <v>3113</v>
      </c>
      <c r="R380" s="14" t="s">
        <v>3114</v>
      </c>
      <c r="S380" s="14">
        <f t="shared" si="23"/>
        <v>8</v>
      </c>
      <c r="T380" s="14" t="s">
        <v>3115</v>
      </c>
      <c r="U380" s="14" t="s">
        <v>3116</v>
      </c>
      <c r="V380" s="14" t="s">
        <v>3335</v>
      </c>
      <c r="W380" s="5" t="s">
        <v>14813</v>
      </c>
    </row>
    <row r="381" spans="1:23">
      <c r="A381" s="2" t="s">
        <v>3337</v>
      </c>
      <c r="B381" s="3" t="s">
        <v>13301</v>
      </c>
      <c r="C381" s="3" t="s">
        <v>13888</v>
      </c>
      <c r="D381" s="4">
        <v>873</v>
      </c>
      <c r="E381" s="4">
        <v>1699</v>
      </c>
      <c r="F381" s="4">
        <f>[1]!Table1[[#This Row],[Actual_price]]*[1]!Table1[[#This Row],[Rating_count]]</f>
        <v>2854320</v>
      </c>
      <c r="G381" s="6" t="str">
        <f>IF([1]!Table1[[#This Row],[Actual_price]]&lt;200,"&lt;200",IF([1]!Table1[[#This Row],[Actual_price]]&lt;=500,"200–500","&gt;500"))</f>
        <v>&gt;500</v>
      </c>
      <c r="H381" s="15">
        <v>0.49</v>
      </c>
      <c r="I381" s="3">
        <v>4.4000000000000004</v>
      </c>
      <c r="J381" s="31">
        <v>1680</v>
      </c>
      <c r="K381" s="31" t="str">
        <f t="shared" si="20"/>
        <v>low</v>
      </c>
      <c r="L381" s="31">
        <f>ROUND([1]!Table1[[#This Row],[Rating]],0)</f>
        <v>4</v>
      </c>
      <c r="M381" s="31">
        <f t="shared" si="21"/>
        <v>7392.0000000000009</v>
      </c>
      <c r="N381" s="3" t="s">
        <v>14814</v>
      </c>
      <c r="O381" s="3" t="s">
        <v>3340</v>
      </c>
      <c r="P381" s="3">
        <f t="shared" si="22"/>
        <v>8</v>
      </c>
      <c r="Q381" s="3" t="s">
        <v>3341</v>
      </c>
      <c r="R381" s="3" t="s">
        <v>3342</v>
      </c>
      <c r="S381" s="3">
        <f t="shared" si="23"/>
        <v>8</v>
      </c>
      <c r="T381" s="3" t="s">
        <v>3343</v>
      </c>
      <c r="U381" s="3" t="s">
        <v>3344</v>
      </c>
      <c r="V381" s="3" t="s">
        <v>3345</v>
      </c>
      <c r="W381" s="13" t="s">
        <v>14815</v>
      </c>
    </row>
    <row r="382" spans="1:23">
      <c r="A382" s="10" t="s">
        <v>3347</v>
      </c>
      <c r="B382" s="14" t="s">
        <v>13302</v>
      </c>
      <c r="C382" s="7" t="s">
        <v>13888</v>
      </c>
      <c r="D382" s="1">
        <v>12999</v>
      </c>
      <c r="E382" s="1">
        <v>15999</v>
      </c>
      <c r="F382" s="1">
        <f>[1]!Table1[[#This Row],[Actual_price]]*[1]!Table1[[#This Row],[Rating_count]]</f>
        <v>211922754</v>
      </c>
      <c r="G382" s="11" t="str">
        <f>IF([1]!Table1[[#This Row],[Actual_price]]&lt;200,"&lt;200",IF([1]!Table1[[#This Row],[Actual_price]]&lt;=500,"200–500","&gt;500"))</f>
        <v>&gt;500</v>
      </c>
      <c r="H382" s="12">
        <v>0.19</v>
      </c>
      <c r="I382" s="14">
        <v>4.2</v>
      </c>
      <c r="J382" s="9">
        <v>13246</v>
      </c>
      <c r="K382" s="9" t="str">
        <f t="shared" si="20"/>
        <v>low</v>
      </c>
      <c r="L382" s="9">
        <f>ROUND([1]!Table1[[#This Row],[Rating]],0)</f>
        <v>4</v>
      </c>
      <c r="M382" s="9">
        <f t="shared" si="21"/>
        <v>55633.200000000004</v>
      </c>
      <c r="N382" s="14" t="s">
        <v>14816</v>
      </c>
      <c r="O382" s="14" t="s">
        <v>3350</v>
      </c>
      <c r="P382" s="14">
        <f t="shared" si="22"/>
        <v>8</v>
      </c>
      <c r="Q382" s="14" t="s">
        <v>3351</v>
      </c>
      <c r="R382" s="14" t="s">
        <v>3352</v>
      </c>
      <c r="S382" s="14">
        <f t="shared" si="23"/>
        <v>8</v>
      </c>
      <c r="T382" s="14" t="s">
        <v>3353</v>
      </c>
      <c r="U382" s="14" t="s">
        <v>14817</v>
      </c>
      <c r="V382" s="14" t="s">
        <v>3355</v>
      </c>
      <c r="W382" s="5" t="s">
        <v>14818</v>
      </c>
    </row>
    <row r="383" spans="1:23">
      <c r="A383" s="2" t="s">
        <v>3357</v>
      </c>
      <c r="B383" s="3" t="s">
        <v>13303</v>
      </c>
      <c r="C383" s="3" t="s">
        <v>13888</v>
      </c>
      <c r="D383" s="4">
        <v>539</v>
      </c>
      <c r="E383" s="4">
        <v>1599</v>
      </c>
      <c r="F383" s="4">
        <f>[1]!Table1[[#This Row],[Actual_price]]*[1]!Table1[[#This Row],[Rating_count]]</f>
        <v>23422152</v>
      </c>
      <c r="G383" s="6" t="str">
        <f>IF([1]!Table1[[#This Row],[Actual_price]]&lt;200,"&lt;200",IF([1]!Table1[[#This Row],[Actual_price]]&lt;=500,"200–500","&gt;500"))</f>
        <v>&gt;500</v>
      </c>
      <c r="H383" s="15">
        <v>0.66</v>
      </c>
      <c r="I383" s="3">
        <v>3.8</v>
      </c>
      <c r="J383" s="31">
        <v>14648</v>
      </c>
      <c r="K383" s="31" t="str">
        <f t="shared" si="20"/>
        <v>High</v>
      </c>
      <c r="L383" s="31">
        <f>ROUND([1]!Table1[[#This Row],[Rating]],0)</f>
        <v>4</v>
      </c>
      <c r="M383" s="31">
        <f t="shared" si="21"/>
        <v>55662.399999999994</v>
      </c>
      <c r="N383" s="3" t="s">
        <v>14819</v>
      </c>
      <c r="O383" s="3" t="s">
        <v>3361</v>
      </c>
      <c r="P383" s="3">
        <f t="shared" si="22"/>
        <v>8</v>
      </c>
      <c r="Q383" s="3" t="s">
        <v>3362</v>
      </c>
      <c r="R383" s="3" t="s">
        <v>3363</v>
      </c>
      <c r="S383" s="3">
        <f t="shared" si="23"/>
        <v>8</v>
      </c>
      <c r="T383" s="3" t="s">
        <v>3364</v>
      </c>
      <c r="U383" s="3" t="s">
        <v>3365</v>
      </c>
      <c r="V383" s="3" t="s">
        <v>3366</v>
      </c>
      <c r="W383" s="13" t="s">
        <v>14820</v>
      </c>
    </row>
    <row r="384" spans="1:23">
      <c r="A384" s="10" t="s">
        <v>3368</v>
      </c>
      <c r="B384" s="14" t="s">
        <v>14708</v>
      </c>
      <c r="C384" s="7" t="s">
        <v>13888</v>
      </c>
      <c r="D384" s="1">
        <v>1999</v>
      </c>
      <c r="E384" s="1">
        <v>9999</v>
      </c>
      <c r="F384" s="1">
        <f>[1]!Table1[[#This Row],[Actual_price]]*[1]!Table1[[#This Row],[Rating_count]]</f>
        <v>276932304</v>
      </c>
      <c r="G384" s="11" t="str">
        <f>IF([1]!Table1[[#This Row],[Actual_price]]&lt;200,"&lt;200",IF([1]!Table1[[#This Row],[Actual_price]]&lt;=500,"200–500","&gt;500"))</f>
        <v>&gt;500</v>
      </c>
      <c r="H384" s="12">
        <v>0.8</v>
      </c>
      <c r="I384" s="14">
        <v>4.3</v>
      </c>
      <c r="J384" s="9">
        <v>27696</v>
      </c>
      <c r="K384" s="9" t="str">
        <f t="shared" si="20"/>
        <v>High</v>
      </c>
      <c r="L384" s="9">
        <f>ROUND([1]!Table1[[#This Row],[Rating]],0)</f>
        <v>4</v>
      </c>
      <c r="M384" s="9">
        <f t="shared" si="21"/>
        <v>119092.79999999999</v>
      </c>
      <c r="N384" s="14" t="s">
        <v>14821</v>
      </c>
      <c r="O384" s="14" t="s">
        <v>2974</v>
      </c>
      <c r="P384" s="14">
        <f t="shared" si="22"/>
        <v>8</v>
      </c>
      <c r="Q384" s="14" t="s">
        <v>2975</v>
      </c>
      <c r="R384" s="14" t="s">
        <v>2976</v>
      </c>
      <c r="S384" s="14">
        <f t="shared" si="23"/>
        <v>8</v>
      </c>
      <c r="T384" s="14" t="s">
        <v>2977</v>
      </c>
      <c r="U384" s="14" t="s">
        <v>14710</v>
      </c>
      <c r="V384" s="14" t="s">
        <v>3370</v>
      </c>
      <c r="W384" s="5" t="s">
        <v>14822</v>
      </c>
    </row>
    <row r="385" spans="1:23">
      <c r="A385" s="2" t="s">
        <v>3372</v>
      </c>
      <c r="B385" s="3" t="s">
        <v>14823</v>
      </c>
      <c r="C385" s="28" t="s">
        <v>13888</v>
      </c>
      <c r="D385" s="4">
        <v>15490</v>
      </c>
      <c r="E385" s="4">
        <v>20990</v>
      </c>
      <c r="F385" s="4">
        <f>[1]!Table1[[#This Row],[Actual_price]]*[1]!Table1[[#This Row],[Rating_count]]</f>
        <v>690906840</v>
      </c>
      <c r="G385" s="6" t="str">
        <f>IF([1]!Table1[[#This Row],[Actual_price]]&lt;200,"&lt;200",IF([1]!Table1[[#This Row],[Actual_price]]&lt;=500,"200–500","&gt;500"))</f>
        <v>&gt;500</v>
      </c>
      <c r="H385" s="15">
        <v>0.26</v>
      </c>
      <c r="I385" s="3">
        <v>4.2</v>
      </c>
      <c r="J385" s="31">
        <v>32916</v>
      </c>
      <c r="K385" s="31" t="str">
        <f t="shared" si="20"/>
        <v>low</v>
      </c>
      <c r="L385" s="31">
        <f>ROUND([1]!Table1[[#This Row],[Rating]],0)</f>
        <v>4</v>
      </c>
      <c r="M385" s="31">
        <f t="shared" si="21"/>
        <v>138247.20000000001</v>
      </c>
      <c r="N385" s="3" t="s">
        <v>14824</v>
      </c>
      <c r="O385" s="3" t="s">
        <v>3375</v>
      </c>
      <c r="P385" s="3">
        <f t="shared" si="22"/>
        <v>8</v>
      </c>
      <c r="Q385" s="3" t="s">
        <v>3376</v>
      </c>
      <c r="R385" s="3" t="s">
        <v>3377</v>
      </c>
      <c r="S385" s="3">
        <f t="shared" si="23"/>
        <v>8</v>
      </c>
      <c r="T385" s="3" t="s">
        <v>3378</v>
      </c>
      <c r="U385" s="3" t="s">
        <v>3379</v>
      </c>
      <c r="V385" s="3" t="s">
        <v>3380</v>
      </c>
      <c r="W385" s="13" t="s">
        <v>14825</v>
      </c>
    </row>
    <row r="386" spans="1:23">
      <c r="A386" s="10" t="s">
        <v>3382</v>
      </c>
      <c r="B386" s="14" t="s">
        <v>13305</v>
      </c>
      <c r="C386" s="7" t="s">
        <v>13888</v>
      </c>
      <c r="D386" s="1">
        <v>19999</v>
      </c>
      <c r="E386" s="1">
        <v>24999</v>
      </c>
      <c r="F386" s="1">
        <f>[1]!Table1[[#This Row],[Actual_price]]*[1]!Table1[[#This Row],[Rating_count]]</f>
        <v>645574176</v>
      </c>
      <c r="G386" s="11" t="str">
        <f>IF([1]!Table1[[#This Row],[Actual_price]]&lt;200,"&lt;200",IF([1]!Table1[[#This Row],[Actual_price]]&lt;=500,"200–500","&gt;500"))</f>
        <v>&gt;500</v>
      </c>
      <c r="H386" s="12">
        <v>0.2</v>
      </c>
      <c r="I386" s="14">
        <v>3.9</v>
      </c>
      <c r="J386" s="9">
        <v>25824</v>
      </c>
      <c r="K386" s="9" t="str">
        <f t="shared" ref="K386:K449" si="24">IF(H386&gt;=0.5,"High","low")</f>
        <v>low</v>
      </c>
      <c r="L386" s="9">
        <f>ROUND([1]!Table1[[#This Row],[Rating]],0)</f>
        <v>4</v>
      </c>
      <c r="M386" s="9">
        <f t="shared" ref="M386:M449" si="25">I386*J386</f>
        <v>100713.59999999999</v>
      </c>
      <c r="N386" s="14" t="s">
        <v>14826</v>
      </c>
      <c r="O386" s="14" t="s">
        <v>3385</v>
      </c>
      <c r="P386" s="14">
        <f t="shared" ref="P386:P449" si="26">LEN(O386)-LEN(SUBSTITUTE(O386,",",""))+1</f>
        <v>8</v>
      </c>
      <c r="Q386" s="14" t="s">
        <v>3386</v>
      </c>
      <c r="R386" s="14" t="s">
        <v>3387</v>
      </c>
      <c r="S386" s="14">
        <f t="shared" ref="S386:S449" si="27">LEN(R386)-LEN(SUBSTITUTE(R386,",",""))+1</f>
        <v>8</v>
      </c>
      <c r="T386" s="14" t="s">
        <v>3388</v>
      </c>
      <c r="U386" s="14" t="s">
        <v>14827</v>
      </c>
      <c r="V386" s="14" t="s">
        <v>3390</v>
      </c>
      <c r="W386" s="5" t="s">
        <v>14828</v>
      </c>
    </row>
    <row r="387" spans="1:23">
      <c r="A387" s="2" t="s">
        <v>3392</v>
      </c>
      <c r="B387" s="3" t="s">
        <v>13101</v>
      </c>
      <c r="C387" s="28" t="s">
        <v>13888</v>
      </c>
      <c r="D387" s="4">
        <v>1075</v>
      </c>
      <c r="E387" s="4">
        <v>1699</v>
      </c>
      <c r="F387" s="4">
        <f>[1]!Table1[[#This Row],[Actual_price]]*[1]!Table1[[#This Row],[Rating_count]]</f>
        <v>12677938</v>
      </c>
      <c r="G387" s="6" t="str">
        <f>IF([1]!Table1[[#This Row],[Actual_price]]&lt;200,"&lt;200",IF([1]!Table1[[#This Row],[Actual_price]]&lt;=500,"200–500","&gt;500"))</f>
        <v>&gt;500</v>
      </c>
      <c r="H387" s="15">
        <v>0.37</v>
      </c>
      <c r="I387" s="3">
        <v>4.4000000000000004</v>
      </c>
      <c r="J387" s="31">
        <v>7462</v>
      </c>
      <c r="K387" s="31" t="str">
        <f t="shared" si="24"/>
        <v>low</v>
      </c>
      <c r="L387" s="31">
        <f>ROUND([1]!Table1[[#This Row],[Rating]],0)</f>
        <v>4</v>
      </c>
      <c r="M387" s="31">
        <f t="shared" si="25"/>
        <v>32832.800000000003</v>
      </c>
      <c r="N387" s="3" t="s">
        <v>14829</v>
      </c>
      <c r="O387" s="3" t="s">
        <v>3395</v>
      </c>
      <c r="P387" s="3">
        <f t="shared" si="26"/>
        <v>8</v>
      </c>
      <c r="Q387" s="3" t="s">
        <v>3396</v>
      </c>
      <c r="R387" s="3" t="s">
        <v>3397</v>
      </c>
      <c r="S387" s="3">
        <f t="shared" si="27"/>
        <v>8</v>
      </c>
      <c r="T387" s="3" t="s">
        <v>3398</v>
      </c>
      <c r="U387" s="3" t="s">
        <v>3399</v>
      </c>
      <c r="V387" s="3" t="s">
        <v>3400</v>
      </c>
      <c r="W387" s="13" t="s">
        <v>14830</v>
      </c>
    </row>
    <row r="388" spans="1:23">
      <c r="A388" s="10" t="s">
        <v>3402</v>
      </c>
      <c r="B388" s="14" t="s">
        <v>13306</v>
      </c>
      <c r="C388" s="14" t="s">
        <v>13888</v>
      </c>
      <c r="D388" s="1">
        <v>399</v>
      </c>
      <c r="E388" s="1">
        <v>699</v>
      </c>
      <c r="F388" s="1">
        <f>[1]!Table1[[#This Row],[Actual_price]]*[1]!Table1[[#This Row],[Rating_count]]</f>
        <v>26434083</v>
      </c>
      <c r="G388" s="11" t="str">
        <f>IF([1]!Table1[[#This Row],[Actual_price]]&lt;200,"&lt;200",IF([1]!Table1[[#This Row],[Actual_price]]&lt;=500,"200–500","&gt;500"))</f>
        <v>&gt;500</v>
      </c>
      <c r="H388" s="12">
        <v>0.43</v>
      </c>
      <c r="I388" s="14">
        <v>4</v>
      </c>
      <c r="J388" s="9">
        <v>37817</v>
      </c>
      <c r="K388" s="9" t="str">
        <f t="shared" si="24"/>
        <v>low</v>
      </c>
      <c r="L388" s="9">
        <f>ROUND([1]!Table1[[#This Row],[Rating]],0)</f>
        <v>4</v>
      </c>
      <c r="M388" s="9">
        <f t="shared" si="25"/>
        <v>151268</v>
      </c>
      <c r="N388" s="14" t="s">
        <v>14831</v>
      </c>
      <c r="O388" s="14" t="s">
        <v>3405</v>
      </c>
      <c r="P388" s="14">
        <f t="shared" si="26"/>
        <v>8</v>
      </c>
      <c r="Q388" s="14" t="s">
        <v>3406</v>
      </c>
      <c r="R388" s="14" t="s">
        <v>3407</v>
      </c>
      <c r="S388" s="14">
        <f t="shared" si="27"/>
        <v>8</v>
      </c>
      <c r="T388" s="14" t="s">
        <v>3408</v>
      </c>
      <c r="U388" s="14" t="s">
        <v>3409</v>
      </c>
      <c r="V388" s="14" t="s">
        <v>3410</v>
      </c>
      <c r="W388" s="5" t="s">
        <v>14832</v>
      </c>
    </row>
    <row r="389" spans="1:23">
      <c r="A389" s="2" t="s">
        <v>3412</v>
      </c>
      <c r="B389" s="3" t="s">
        <v>13295</v>
      </c>
      <c r="C389" s="28" t="s">
        <v>13888</v>
      </c>
      <c r="D389" s="4">
        <v>1999</v>
      </c>
      <c r="E389" s="4">
        <v>3990</v>
      </c>
      <c r="F389" s="4">
        <f>[1]!Table1[[#This Row],[Actual_price]]*[1]!Table1[[#This Row],[Rating_count]]</f>
        <v>120713460</v>
      </c>
      <c r="G389" s="6" t="str">
        <f>IF([1]!Table1[[#This Row],[Actual_price]]&lt;200,"&lt;200",IF([1]!Table1[[#This Row],[Actual_price]]&lt;=500,"200–500","&gt;500"))</f>
        <v>&gt;500</v>
      </c>
      <c r="H389" s="15">
        <v>0.5</v>
      </c>
      <c r="I389" s="3">
        <v>4</v>
      </c>
      <c r="J389" s="31">
        <v>30254</v>
      </c>
      <c r="K389" s="31" t="str">
        <f t="shared" si="24"/>
        <v>High</v>
      </c>
      <c r="L389" s="31">
        <f>ROUND([1]!Table1[[#This Row],[Rating]],0)</f>
        <v>4</v>
      </c>
      <c r="M389" s="31">
        <f t="shared" si="25"/>
        <v>121016</v>
      </c>
      <c r="N389" s="3" t="s">
        <v>14833</v>
      </c>
      <c r="O389" s="3" t="s">
        <v>3188</v>
      </c>
      <c r="P389" s="3">
        <f t="shared" si="26"/>
        <v>8</v>
      </c>
      <c r="Q389" s="3" t="s">
        <v>3189</v>
      </c>
      <c r="R389" s="3" t="s">
        <v>3190</v>
      </c>
      <c r="S389" s="3">
        <f t="shared" si="27"/>
        <v>8</v>
      </c>
      <c r="T389" s="3" t="s">
        <v>3191</v>
      </c>
      <c r="U389" s="3" t="s">
        <v>3192</v>
      </c>
      <c r="V389" s="3" t="s">
        <v>3415</v>
      </c>
      <c r="W389" s="13" t="s">
        <v>14834</v>
      </c>
    </row>
    <row r="390" spans="1:23">
      <c r="A390" s="10" t="s">
        <v>3417</v>
      </c>
      <c r="B390" s="14" t="s">
        <v>13278</v>
      </c>
      <c r="C390" s="7" t="s">
        <v>13888</v>
      </c>
      <c r="D390" s="1">
        <v>1999</v>
      </c>
      <c r="E390" s="1">
        <v>7990</v>
      </c>
      <c r="F390" s="1">
        <f>[1]!Table1[[#This Row],[Actual_price]]*[1]!Table1[[#This Row],[Rating_count]]</f>
        <v>142469690</v>
      </c>
      <c r="G390" s="11" t="str">
        <f>IF([1]!Table1[[#This Row],[Actual_price]]&lt;200,"&lt;200",IF([1]!Table1[[#This Row],[Actual_price]]&lt;=500,"200–500","&gt;500"))</f>
        <v>&gt;500</v>
      </c>
      <c r="H390" s="12">
        <v>0.75</v>
      </c>
      <c r="I390" s="14">
        <v>3.8</v>
      </c>
      <c r="J390" s="9">
        <v>17831</v>
      </c>
      <c r="K390" s="9" t="str">
        <f t="shared" si="24"/>
        <v>High</v>
      </c>
      <c r="L390" s="9">
        <f>ROUND([1]!Table1[[#This Row],[Rating]],0)</f>
        <v>4</v>
      </c>
      <c r="M390" s="9">
        <f t="shared" si="25"/>
        <v>67757.8</v>
      </c>
      <c r="N390" s="14" t="s">
        <v>14712</v>
      </c>
      <c r="O390" s="14" t="s">
        <v>2984</v>
      </c>
      <c r="P390" s="14">
        <f t="shared" si="26"/>
        <v>8</v>
      </c>
      <c r="Q390" s="14" t="s">
        <v>2985</v>
      </c>
      <c r="R390" s="14" t="s">
        <v>2986</v>
      </c>
      <c r="S390" s="14">
        <f t="shared" si="27"/>
        <v>8</v>
      </c>
      <c r="T390" s="14" t="s">
        <v>2987</v>
      </c>
      <c r="U390" s="14" t="s">
        <v>2988</v>
      </c>
      <c r="V390" s="14" t="s">
        <v>3419</v>
      </c>
      <c r="W390" s="5" t="s">
        <v>14835</v>
      </c>
    </row>
    <row r="391" spans="1:23">
      <c r="A391" s="2" t="s">
        <v>3425</v>
      </c>
      <c r="B391" s="3" t="s">
        <v>13307</v>
      </c>
      <c r="C391" s="28" t="s">
        <v>13888</v>
      </c>
      <c r="D391" s="4">
        <v>28999</v>
      </c>
      <c r="E391" s="4">
        <v>34999</v>
      </c>
      <c r="F391" s="4">
        <f>[1]!Table1[[#This Row],[Actual_price]]*[1]!Table1[[#This Row],[Rating_count]]</f>
        <v>710864689</v>
      </c>
      <c r="G391" s="6" t="str">
        <f>IF([1]!Table1[[#This Row],[Actual_price]]&lt;200,"&lt;200",IF([1]!Table1[[#This Row],[Actual_price]]&lt;=500,"200–500","&gt;500"))</f>
        <v>&gt;500</v>
      </c>
      <c r="H391" s="15">
        <v>0.17</v>
      </c>
      <c r="I391" s="3">
        <v>4.4000000000000004</v>
      </c>
      <c r="J391" s="31">
        <v>20311</v>
      </c>
      <c r="K391" s="31" t="str">
        <f t="shared" si="24"/>
        <v>low</v>
      </c>
      <c r="L391" s="31">
        <f>ROUND([1]!Table1[[#This Row],[Rating]],0)</f>
        <v>4</v>
      </c>
      <c r="M391" s="31">
        <f t="shared" si="25"/>
        <v>89368.400000000009</v>
      </c>
      <c r="N391" s="3" t="s">
        <v>14836</v>
      </c>
      <c r="O391" s="3" t="s">
        <v>3428</v>
      </c>
      <c r="P391" s="3">
        <f t="shared" si="26"/>
        <v>2</v>
      </c>
      <c r="Q391" s="3" t="s">
        <v>3429</v>
      </c>
      <c r="R391" s="3" t="s">
        <v>3430</v>
      </c>
      <c r="S391" s="3">
        <f t="shared" si="27"/>
        <v>2</v>
      </c>
      <c r="T391" s="3" t="s">
        <v>3431</v>
      </c>
      <c r="U391" s="3" t="s">
        <v>14837</v>
      </c>
      <c r="V391" s="3" t="s">
        <v>3433</v>
      </c>
      <c r="W391" s="13" t="s">
        <v>14838</v>
      </c>
    </row>
    <row r="392" spans="1:23">
      <c r="A392" s="10" t="s">
        <v>3435</v>
      </c>
      <c r="B392" s="14" t="s">
        <v>13308</v>
      </c>
      <c r="C392" s="7" t="s">
        <v>13888</v>
      </c>
      <c r="D392" s="1">
        <v>2299</v>
      </c>
      <c r="E392" s="1">
        <v>7990</v>
      </c>
      <c r="F392" s="1">
        <f>[1]!Table1[[#This Row],[Actual_price]]*[1]!Table1[[#This Row],[Rating_count]]</f>
        <v>556279780</v>
      </c>
      <c r="G392" s="11" t="str">
        <f>IF([1]!Table1[[#This Row],[Actual_price]]&lt;200,"&lt;200",IF([1]!Table1[[#This Row],[Actual_price]]&lt;=500,"200–500","&gt;500"))</f>
        <v>&gt;500</v>
      </c>
      <c r="H392" s="12">
        <v>0.71</v>
      </c>
      <c r="I392" s="14">
        <v>4.2</v>
      </c>
      <c r="J392" s="9">
        <v>69622</v>
      </c>
      <c r="K392" s="9" t="str">
        <f t="shared" si="24"/>
        <v>High</v>
      </c>
      <c r="L392" s="9">
        <f>ROUND([1]!Table1[[#This Row],[Rating]],0)</f>
        <v>4</v>
      </c>
      <c r="M392" s="9">
        <f t="shared" si="25"/>
        <v>292412.40000000002</v>
      </c>
      <c r="N392" s="14" t="s">
        <v>14839</v>
      </c>
      <c r="O392" s="14" t="s">
        <v>3438</v>
      </c>
      <c r="P392" s="14">
        <f t="shared" si="26"/>
        <v>8</v>
      </c>
      <c r="Q392" s="14" t="s">
        <v>3439</v>
      </c>
      <c r="R392" s="14" t="s">
        <v>3440</v>
      </c>
      <c r="S392" s="14">
        <f t="shared" si="27"/>
        <v>8</v>
      </c>
      <c r="T392" s="14" t="s">
        <v>3441</v>
      </c>
      <c r="U392" s="14" t="s">
        <v>3442</v>
      </c>
      <c r="V392" s="14" t="s">
        <v>3443</v>
      </c>
      <c r="W392" s="5" t="s">
        <v>14840</v>
      </c>
    </row>
    <row r="393" spans="1:23">
      <c r="A393" s="2" t="s">
        <v>3445</v>
      </c>
      <c r="B393" s="3" t="s">
        <v>13309</v>
      </c>
      <c r="C393" s="3" t="s">
        <v>13888</v>
      </c>
      <c r="D393" s="4">
        <v>399</v>
      </c>
      <c r="E393" s="4">
        <v>1999</v>
      </c>
      <c r="F393" s="4">
        <f>[1]!Table1[[#This Row],[Actual_price]]*[1]!Table1[[#This Row],[Rating_count]]</f>
        <v>6760618</v>
      </c>
      <c r="G393" s="6" t="str">
        <f>IF([1]!Table1[[#This Row],[Actual_price]]&lt;200,"&lt;200",IF([1]!Table1[[#This Row],[Actual_price]]&lt;=500,"200–500","&gt;500"))</f>
        <v>&gt;500</v>
      </c>
      <c r="H393" s="15">
        <v>0.8</v>
      </c>
      <c r="I393" s="3">
        <v>4</v>
      </c>
      <c r="J393" s="31">
        <v>3382</v>
      </c>
      <c r="K393" s="31" t="str">
        <f t="shared" si="24"/>
        <v>High</v>
      </c>
      <c r="L393" s="31">
        <f>ROUND([1]!Table1[[#This Row],[Rating]],0)</f>
        <v>4</v>
      </c>
      <c r="M393" s="31">
        <f t="shared" si="25"/>
        <v>13528</v>
      </c>
      <c r="N393" s="3" t="s">
        <v>14841</v>
      </c>
      <c r="O393" s="3" t="s">
        <v>3449</v>
      </c>
      <c r="P393" s="3">
        <f t="shared" si="26"/>
        <v>8</v>
      </c>
      <c r="Q393" s="3" t="s">
        <v>3450</v>
      </c>
      <c r="R393" s="3" t="s">
        <v>3451</v>
      </c>
      <c r="S393" s="3">
        <f t="shared" si="27"/>
        <v>8</v>
      </c>
      <c r="T393" s="3" t="s">
        <v>3452</v>
      </c>
      <c r="U393" s="3" t="s">
        <v>14842</v>
      </c>
      <c r="V393" s="3" t="s">
        <v>3454</v>
      </c>
      <c r="W393" s="13" t="s">
        <v>14843</v>
      </c>
    </row>
    <row r="394" spans="1:23">
      <c r="A394" s="10" t="s">
        <v>3456</v>
      </c>
      <c r="B394" s="14" t="s">
        <v>13310</v>
      </c>
      <c r="C394" s="7" t="s">
        <v>13888</v>
      </c>
      <c r="D394" s="1">
        <v>1149</v>
      </c>
      <c r="E394" s="1">
        <v>3999</v>
      </c>
      <c r="F394" s="1">
        <f>[1]!Table1[[#This Row],[Actual_price]]*[1]!Table1[[#This Row],[Rating_count]]</f>
        <v>560003964</v>
      </c>
      <c r="G394" s="11" t="str">
        <f>IF([1]!Table1[[#This Row],[Actual_price]]&lt;200,"&lt;200",IF([1]!Table1[[#This Row],[Actual_price]]&lt;=500,"200–500","&gt;500"))</f>
        <v>&gt;500</v>
      </c>
      <c r="H394" s="12">
        <v>0.71</v>
      </c>
      <c r="I394" s="14">
        <v>4.3</v>
      </c>
      <c r="J394" s="9">
        <v>140036</v>
      </c>
      <c r="K394" s="9" t="str">
        <f t="shared" si="24"/>
        <v>High</v>
      </c>
      <c r="L394" s="9">
        <f>ROUND([1]!Table1[[#This Row],[Rating]],0)</f>
        <v>4</v>
      </c>
      <c r="M394" s="9">
        <f t="shared" si="25"/>
        <v>602154.79999999993</v>
      </c>
      <c r="N394" s="14" t="s">
        <v>14844</v>
      </c>
      <c r="O394" s="14" t="s">
        <v>3459</v>
      </c>
      <c r="P394" s="14">
        <f t="shared" si="26"/>
        <v>8</v>
      </c>
      <c r="Q394" s="14" t="s">
        <v>3460</v>
      </c>
      <c r="R394" s="14" t="s">
        <v>3461</v>
      </c>
      <c r="S394" s="14">
        <f t="shared" si="27"/>
        <v>8</v>
      </c>
      <c r="T394" s="14" t="s">
        <v>3462</v>
      </c>
      <c r="U394" s="14" t="s">
        <v>3463</v>
      </c>
      <c r="V394" s="14" t="s">
        <v>3464</v>
      </c>
      <c r="W394" s="5" t="s">
        <v>14845</v>
      </c>
    </row>
    <row r="395" spans="1:23">
      <c r="A395" s="2" t="s">
        <v>3466</v>
      </c>
      <c r="B395" s="3" t="s">
        <v>13311</v>
      </c>
      <c r="C395" s="3" t="s">
        <v>13888</v>
      </c>
      <c r="D395" s="4">
        <v>529</v>
      </c>
      <c r="E395" s="4">
        <v>1499</v>
      </c>
      <c r="F395" s="4">
        <f>[1]!Table1[[#This Row],[Actual_price]]*[1]!Table1[[#This Row],[Rating_count]]</f>
        <v>12889901</v>
      </c>
      <c r="G395" s="6" t="str">
        <f>IF([1]!Table1[[#This Row],[Actual_price]]&lt;200,"&lt;200",IF([1]!Table1[[#This Row],[Actual_price]]&lt;=500,"200–500","&gt;500"))</f>
        <v>&gt;500</v>
      </c>
      <c r="H395" s="15">
        <v>0.65</v>
      </c>
      <c r="I395" s="3">
        <v>4.0999999999999996</v>
      </c>
      <c r="J395" s="31">
        <v>8599</v>
      </c>
      <c r="K395" s="31" t="str">
        <f t="shared" si="24"/>
        <v>High</v>
      </c>
      <c r="L395" s="31">
        <f>ROUND([1]!Table1[[#This Row],[Rating]],0)</f>
        <v>4</v>
      </c>
      <c r="M395" s="31">
        <f t="shared" si="25"/>
        <v>35255.899999999994</v>
      </c>
      <c r="N395" s="3" t="s">
        <v>14846</v>
      </c>
      <c r="O395" s="3" t="s">
        <v>3469</v>
      </c>
      <c r="P395" s="3">
        <f t="shared" si="26"/>
        <v>8</v>
      </c>
      <c r="Q395" s="3" t="s">
        <v>3470</v>
      </c>
      <c r="R395" s="3" t="s">
        <v>3471</v>
      </c>
      <c r="S395" s="3">
        <f t="shared" si="27"/>
        <v>8</v>
      </c>
      <c r="T395" s="3" t="s">
        <v>3472</v>
      </c>
      <c r="U395" s="3" t="s">
        <v>3473</v>
      </c>
      <c r="V395" s="3" t="s">
        <v>3474</v>
      </c>
      <c r="W395" s="13" t="s">
        <v>14847</v>
      </c>
    </row>
    <row r="396" spans="1:23">
      <c r="A396" s="10" t="s">
        <v>3476</v>
      </c>
      <c r="B396" s="14" t="s">
        <v>13286</v>
      </c>
      <c r="C396" s="7" t="s">
        <v>13888</v>
      </c>
      <c r="D396" s="1">
        <v>13999</v>
      </c>
      <c r="E396" s="1">
        <v>19499</v>
      </c>
      <c r="F396" s="1">
        <f>[1]!Table1[[#This Row],[Actual_price]]*[1]!Table1[[#This Row],[Rating_count]]</f>
        <v>370442002</v>
      </c>
      <c r="G396" s="11" t="str">
        <f>IF([1]!Table1[[#This Row],[Actual_price]]&lt;200,"&lt;200",IF([1]!Table1[[#This Row],[Actual_price]]&lt;=500,"200–500","&gt;500"))</f>
        <v>&gt;500</v>
      </c>
      <c r="H396" s="12">
        <v>0.28000000000000003</v>
      </c>
      <c r="I396" s="14">
        <v>4.0999999999999996</v>
      </c>
      <c r="J396" s="9">
        <v>18998</v>
      </c>
      <c r="K396" s="9" t="str">
        <f t="shared" si="24"/>
        <v>low</v>
      </c>
      <c r="L396" s="9">
        <f>ROUND([1]!Table1[[#This Row],[Rating]],0)</f>
        <v>4</v>
      </c>
      <c r="M396" s="9">
        <f t="shared" si="25"/>
        <v>77891.799999999988</v>
      </c>
      <c r="N396" s="14" t="s">
        <v>14848</v>
      </c>
      <c r="O396" s="14" t="s">
        <v>3223</v>
      </c>
      <c r="P396" s="14">
        <f t="shared" si="26"/>
        <v>8</v>
      </c>
      <c r="Q396" s="14" t="s">
        <v>3224</v>
      </c>
      <c r="R396" s="14" t="s">
        <v>3225</v>
      </c>
      <c r="S396" s="14">
        <f t="shared" si="27"/>
        <v>8</v>
      </c>
      <c r="T396" s="14" t="s">
        <v>3226</v>
      </c>
      <c r="U396" s="14" t="s">
        <v>14776</v>
      </c>
      <c r="V396" s="14" t="s">
        <v>3479</v>
      </c>
      <c r="W396" s="5" t="s">
        <v>14849</v>
      </c>
    </row>
    <row r="397" spans="1:23">
      <c r="A397" s="2" t="s">
        <v>3481</v>
      </c>
      <c r="B397" s="3" t="s">
        <v>13290</v>
      </c>
      <c r="C397" s="3" t="s">
        <v>13888</v>
      </c>
      <c r="D397" s="4">
        <v>379</v>
      </c>
      <c r="E397" s="4">
        <v>999</v>
      </c>
      <c r="F397" s="4">
        <f>[1]!Table1[[#This Row],[Actual_price]]*[1]!Table1[[#This Row],[Rating_count]]</f>
        <v>363349287</v>
      </c>
      <c r="G397" s="6" t="str">
        <f>IF([1]!Table1[[#This Row],[Actual_price]]&lt;200,"&lt;200",IF([1]!Table1[[#This Row],[Actual_price]]&lt;=500,"200–500","&gt;500"))</f>
        <v>&gt;500</v>
      </c>
      <c r="H397" s="15">
        <v>0.62</v>
      </c>
      <c r="I397" s="3">
        <v>4.0999999999999996</v>
      </c>
      <c r="J397" s="31">
        <v>363713</v>
      </c>
      <c r="K397" s="31" t="str">
        <f t="shared" si="24"/>
        <v>High</v>
      </c>
      <c r="L397" s="31">
        <f>ROUND([1]!Table1[[#This Row],[Rating]],0)</f>
        <v>4</v>
      </c>
      <c r="M397" s="31">
        <f t="shared" si="25"/>
        <v>1491223.2999999998</v>
      </c>
      <c r="N397" s="3" t="s">
        <v>14850</v>
      </c>
      <c r="O397" s="3" t="s">
        <v>3133</v>
      </c>
      <c r="P397" s="3">
        <f t="shared" si="26"/>
        <v>8</v>
      </c>
      <c r="Q397" s="3" t="s">
        <v>3134</v>
      </c>
      <c r="R397" s="3" t="s">
        <v>3135</v>
      </c>
      <c r="S397" s="3">
        <f t="shared" si="27"/>
        <v>8</v>
      </c>
      <c r="T397" s="3" t="s">
        <v>3136</v>
      </c>
      <c r="U397" s="3" t="s">
        <v>14752</v>
      </c>
      <c r="V397" s="3" t="s">
        <v>3484</v>
      </c>
      <c r="W397" s="13" t="s">
        <v>14851</v>
      </c>
    </row>
    <row r="398" spans="1:23">
      <c r="A398" s="10" t="s">
        <v>3486</v>
      </c>
      <c r="B398" s="14" t="s">
        <v>14808</v>
      </c>
      <c r="C398" s="7" t="s">
        <v>13888</v>
      </c>
      <c r="D398" s="1">
        <v>13999</v>
      </c>
      <c r="E398" s="1">
        <v>19999</v>
      </c>
      <c r="F398" s="1">
        <f>[1]!Table1[[#This Row],[Actual_price]]*[1]!Table1[[#This Row],[Rating_count]]</f>
        <v>385020748</v>
      </c>
      <c r="G398" s="11" t="str">
        <f>IF([1]!Table1[[#This Row],[Actual_price]]&lt;200,"&lt;200",IF([1]!Table1[[#This Row],[Actual_price]]&lt;=500,"200–500","&gt;500"))</f>
        <v>&gt;500</v>
      </c>
      <c r="H398" s="12">
        <v>0.3</v>
      </c>
      <c r="I398" s="14">
        <v>4.0999999999999996</v>
      </c>
      <c r="J398" s="9">
        <v>19252</v>
      </c>
      <c r="K398" s="9" t="str">
        <f t="shared" si="24"/>
        <v>low</v>
      </c>
      <c r="L398" s="9">
        <f>ROUND([1]!Table1[[#This Row],[Rating]],0)</f>
        <v>4</v>
      </c>
      <c r="M398" s="9">
        <f t="shared" si="25"/>
        <v>78933.2</v>
      </c>
      <c r="N398" s="14" t="s">
        <v>14852</v>
      </c>
      <c r="O398" s="14" t="s">
        <v>3319</v>
      </c>
      <c r="P398" s="14">
        <f t="shared" si="26"/>
        <v>8</v>
      </c>
      <c r="Q398" s="14" t="s">
        <v>3320</v>
      </c>
      <c r="R398" s="14" t="s">
        <v>3321</v>
      </c>
      <c r="S398" s="14">
        <f t="shared" si="27"/>
        <v>8</v>
      </c>
      <c r="T398" s="14" t="s">
        <v>3322</v>
      </c>
      <c r="U398" s="14" t="s">
        <v>14810</v>
      </c>
      <c r="V398" s="14" t="s">
        <v>3489</v>
      </c>
      <c r="W398" s="5" t="s">
        <v>14853</v>
      </c>
    </row>
    <row r="399" spans="1:23">
      <c r="A399" s="2" t="s">
        <v>3491</v>
      </c>
      <c r="B399" s="3" t="s">
        <v>14854</v>
      </c>
      <c r="C399" s="28" t="s">
        <v>13888</v>
      </c>
      <c r="D399" s="4">
        <v>3999</v>
      </c>
      <c r="E399" s="4">
        <v>9999</v>
      </c>
      <c r="F399" s="4">
        <f>[1]!Table1[[#This Row],[Actual_price]]*[1]!Table1[[#This Row],[Rating_count]]</f>
        <v>729927</v>
      </c>
      <c r="G399" s="6" t="str">
        <f>IF([1]!Table1[[#This Row],[Actual_price]]&lt;200,"&lt;200",IF([1]!Table1[[#This Row],[Actual_price]]&lt;=500,"200–500","&gt;500"))</f>
        <v>&gt;500</v>
      </c>
      <c r="H399" s="15">
        <v>0.6</v>
      </c>
      <c r="I399" s="3">
        <v>4.4000000000000004</v>
      </c>
      <c r="J399" s="31">
        <v>73</v>
      </c>
      <c r="K399" s="31" t="str">
        <f t="shared" si="24"/>
        <v>High</v>
      </c>
      <c r="L399" s="31">
        <f>ROUND([1]!Table1[[#This Row],[Rating]],0)</f>
        <v>4</v>
      </c>
      <c r="M399" s="31">
        <f t="shared" si="25"/>
        <v>321.20000000000005</v>
      </c>
      <c r="N399" s="3" t="s">
        <v>14855</v>
      </c>
      <c r="O399" s="3" t="s">
        <v>3494</v>
      </c>
      <c r="P399" s="3">
        <f t="shared" si="26"/>
        <v>8</v>
      </c>
      <c r="Q399" s="3" t="s">
        <v>3495</v>
      </c>
      <c r="R399" s="3" t="s">
        <v>3496</v>
      </c>
      <c r="S399" s="3">
        <f t="shared" si="27"/>
        <v>8</v>
      </c>
      <c r="T399" s="3" t="s">
        <v>3497</v>
      </c>
      <c r="U399" s="3" t="s">
        <v>3498</v>
      </c>
      <c r="V399" s="3" t="s">
        <v>3499</v>
      </c>
      <c r="W399" s="13" t="s">
        <v>14856</v>
      </c>
    </row>
    <row r="400" spans="1:23">
      <c r="A400" s="10" t="s">
        <v>67</v>
      </c>
      <c r="B400" s="14" t="s">
        <v>13080</v>
      </c>
      <c r="C400" s="14" t="s">
        <v>13858</v>
      </c>
      <c r="D400" s="1">
        <v>149</v>
      </c>
      <c r="E400" s="1">
        <v>1000</v>
      </c>
      <c r="F400" s="1">
        <f>[1]!Table1[[#This Row],[Actual_price]]*[1]!Table1[[#This Row],[Rating_count]]</f>
        <v>24870000</v>
      </c>
      <c r="G400" s="11" t="str">
        <f>IF([1]!Table1[[#This Row],[Actual_price]]&lt;200,"&lt;200",IF([1]!Table1[[#This Row],[Actual_price]]&lt;=500,"200–500","&gt;500"))</f>
        <v>&gt;500</v>
      </c>
      <c r="H400" s="12">
        <v>0.85</v>
      </c>
      <c r="I400" s="14">
        <v>3.9</v>
      </c>
      <c r="J400" s="9">
        <v>24870</v>
      </c>
      <c r="K400" s="9" t="str">
        <f t="shared" si="24"/>
        <v>High</v>
      </c>
      <c r="L400" s="9">
        <f>ROUND([1]!Table1[[#This Row],[Rating]],0)</f>
        <v>4</v>
      </c>
      <c r="M400" s="9">
        <f t="shared" si="25"/>
        <v>96993</v>
      </c>
      <c r="N400" s="14" t="s">
        <v>13869</v>
      </c>
      <c r="O400" s="14" t="s">
        <v>3501</v>
      </c>
      <c r="P400" s="14">
        <f t="shared" si="26"/>
        <v>8</v>
      </c>
      <c r="Q400" s="14" t="s">
        <v>3502</v>
      </c>
      <c r="R400" s="14" t="s">
        <v>3503</v>
      </c>
      <c r="S400" s="14">
        <f t="shared" si="27"/>
        <v>8</v>
      </c>
      <c r="T400" s="14" t="s">
        <v>3504</v>
      </c>
      <c r="U400" s="14" t="s">
        <v>3505</v>
      </c>
      <c r="V400" s="14" t="s">
        <v>3506</v>
      </c>
      <c r="W400" s="5" t="s">
        <v>14857</v>
      </c>
    </row>
    <row r="401" spans="1:23">
      <c r="A401" s="2" t="s">
        <v>3508</v>
      </c>
      <c r="B401" s="3" t="s">
        <v>14858</v>
      </c>
      <c r="C401" s="3" t="s">
        <v>13888</v>
      </c>
      <c r="D401" s="4">
        <v>99</v>
      </c>
      <c r="E401" s="4">
        <v>499</v>
      </c>
      <c r="F401" s="4">
        <f>[1]!Table1[[#This Row],[Actual_price]]*[1]!Table1[[#This Row],[Rating_count]]</f>
        <v>21277859</v>
      </c>
      <c r="G401" s="6" t="str">
        <f>IF([1]!Table1[[#This Row],[Actual_price]]&lt;200,"&lt;200",IF([1]!Table1[[#This Row],[Actual_price]]&lt;=500,"200–500","&gt;500"))</f>
        <v>200–500</v>
      </c>
      <c r="H401" s="15">
        <v>0.8</v>
      </c>
      <c r="I401" s="3">
        <v>4.3</v>
      </c>
      <c r="J401" s="31">
        <v>42641</v>
      </c>
      <c r="K401" s="31" t="str">
        <f t="shared" si="24"/>
        <v>High</v>
      </c>
      <c r="L401" s="31">
        <f>ROUND([1]!Table1[[#This Row],[Rating]],0)</f>
        <v>4</v>
      </c>
      <c r="M401" s="31">
        <f t="shared" si="25"/>
        <v>183356.3</v>
      </c>
      <c r="N401" s="3" t="s">
        <v>14859</v>
      </c>
      <c r="O401" s="3" t="s">
        <v>3512</v>
      </c>
      <c r="P401" s="3">
        <f t="shared" si="26"/>
        <v>8</v>
      </c>
      <c r="Q401" s="3" t="s">
        <v>3513</v>
      </c>
      <c r="R401" s="3" t="s">
        <v>3514</v>
      </c>
      <c r="S401" s="3">
        <f t="shared" si="27"/>
        <v>8</v>
      </c>
      <c r="T401" s="3" t="s">
        <v>3515</v>
      </c>
      <c r="U401" s="3" t="s">
        <v>14860</v>
      </c>
      <c r="V401" s="3" t="s">
        <v>3517</v>
      </c>
      <c r="W401" s="13" t="s">
        <v>14861</v>
      </c>
    </row>
    <row r="402" spans="1:23">
      <c r="A402" s="10" t="s">
        <v>3519</v>
      </c>
      <c r="B402" s="14" t="s">
        <v>13286</v>
      </c>
      <c r="C402" s="7" t="s">
        <v>13888</v>
      </c>
      <c r="D402" s="1">
        <v>4790</v>
      </c>
      <c r="E402" s="1">
        <v>15990</v>
      </c>
      <c r="F402" s="1">
        <f>[1]!Table1[[#This Row],[Actual_price]]*[1]!Table1[[#This Row],[Rating_count]]</f>
        <v>70196100</v>
      </c>
      <c r="G402" s="11" t="str">
        <f>IF([1]!Table1[[#This Row],[Actual_price]]&lt;200,"&lt;200",IF([1]!Table1[[#This Row],[Actual_price]]&lt;=500,"200–500","&gt;500"))</f>
        <v>&gt;500</v>
      </c>
      <c r="H402" s="12">
        <v>0.7</v>
      </c>
      <c r="I402" s="14">
        <v>4</v>
      </c>
      <c r="J402" s="9">
        <v>4390</v>
      </c>
      <c r="K402" s="9" t="str">
        <f t="shared" si="24"/>
        <v>High</v>
      </c>
      <c r="L402" s="9">
        <f>ROUND([1]!Table1[[#This Row],[Rating]],0)</f>
        <v>4</v>
      </c>
      <c r="M402" s="9">
        <f t="shared" si="25"/>
        <v>17560</v>
      </c>
      <c r="N402" s="14" t="s">
        <v>14862</v>
      </c>
      <c r="O402" s="14" t="s">
        <v>3522</v>
      </c>
      <c r="P402" s="14">
        <f t="shared" si="26"/>
        <v>8</v>
      </c>
      <c r="Q402" s="14" t="s">
        <v>3523</v>
      </c>
      <c r="R402" s="14" t="s">
        <v>3524</v>
      </c>
      <c r="S402" s="14">
        <f t="shared" si="27"/>
        <v>8</v>
      </c>
      <c r="T402" s="14" t="s">
        <v>3525</v>
      </c>
      <c r="U402" s="14" t="s">
        <v>14863</v>
      </c>
      <c r="V402" s="14" t="s">
        <v>3527</v>
      </c>
      <c r="W402" s="5" t="s">
        <v>14864</v>
      </c>
    </row>
    <row r="403" spans="1:23">
      <c r="A403" s="2" t="s">
        <v>3529</v>
      </c>
      <c r="B403" s="3" t="s">
        <v>13281</v>
      </c>
      <c r="C403" s="28" t="s">
        <v>13888</v>
      </c>
      <c r="D403" s="4">
        <v>33999</v>
      </c>
      <c r="E403" s="4">
        <v>33999</v>
      </c>
      <c r="F403" s="4">
        <f>[1]!Table1[[#This Row],[Actual_price]]*[1]!Table1[[#This Row],[Rating_count]]</f>
        <v>592092585</v>
      </c>
      <c r="G403" s="6" t="str">
        <f>IF([1]!Table1[[#This Row],[Actual_price]]&lt;200,"&lt;200",IF([1]!Table1[[#This Row],[Actual_price]]&lt;=500,"200–500","&gt;500"))</f>
        <v>&gt;500</v>
      </c>
      <c r="H403" s="15">
        <v>0</v>
      </c>
      <c r="I403" s="3">
        <v>4.3</v>
      </c>
      <c r="J403" s="31">
        <v>17415</v>
      </c>
      <c r="K403" s="31" t="str">
        <f t="shared" si="24"/>
        <v>low</v>
      </c>
      <c r="L403" s="31">
        <f>ROUND([1]!Table1[[#This Row],[Rating]],0)</f>
        <v>4</v>
      </c>
      <c r="M403" s="31">
        <f t="shared" si="25"/>
        <v>74884.5</v>
      </c>
      <c r="N403" s="3" t="s">
        <v>14865</v>
      </c>
      <c r="O403" s="3" t="s">
        <v>3016</v>
      </c>
      <c r="P403" s="3">
        <f t="shared" si="26"/>
        <v>8</v>
      </c>
      <c r="Q403" s="3" t="s">
        <v>3017</v>
      </c>
      <c r="R403" s="3" t="s">
        <v>3018</v>
      </c>
      <c r="S403" s="3">
        <f t="shared" si="27"/>
        <v>8</v>
      </c>
      <c r="T403" s="3" t="s">
        <v>3019</v>
      </c>
      <c r="U403" s="3" t="s">
        <v>14721</v>
      </c>
      <c r="V403" s="3" t="s">
        <v>3021</v>
      </c>
      <c r="W403" s="13" t="s">
        <v>14866</v>
      </c>
    </row>
    <row r="404" spans="1:23">
      <c r="A404" s="10" t="s">
        <v>3533</v>
      </c>
      <c r="B404" s="14" t="s">
        <v>13313</v>
      </c>
      <c r="C404" s="14" t="s">
        <v>13858</v>
      </c>
      <c r="D404" s="1">
        <v>99</v>
      </c>
      <c r="E404" s="1">
        <v>999</v>
      </c>
      <c r="F404" s="1">
        <f>[1]!Table1[[#This Row],[Actual_price]]*[1]!Table1[[#This Row],[Rating_count]]</f>
        <v>1394604</v>
      </c>
      <c r="G404" s="11" t="str">
        <f>IF([1]!Table1[[#This Row],[Actual_price]]&lt;200,"&lt;200",IF([1]!Table1[[#This Row],[Actual_price]]&lt;=500,"200–500","&gt;500"))</f>
        <v>&gt;500</v>
      </c>
      <c r="H404" s="12">
        <v>0.9</v>
      </c>
      <c r="I404" s="14">
        <v>4</v>
      </c>
      <c r="J404" s="9">
        <v>1396</v>
      </c>
      <c r="K404" s="9" t="str">
        <f t="shared" si="24"/>
        <v>High</v>
      </c>
      <c r="L404" s="9">
        <f>ROUND([1]!Table1[[#This Row],[Rating]],0)</f>
        <v>4</v>
      </c>
      <c r="M404" s="9">
        <f t="shared" si="25"/>
        <v>5584</v>
      </c>
      <c r="N404" s="14" t="s">
        <v>14867</v>
      </c>
      <c r="O404" s="14" t="s">
        <v>3537</v>
      </c>
      <c r="P404" s="14">
        <f t="shared" si="26"/>
        <v>8</v>
      </c>
      <c r="Q404" s="14" t="s">
        <v>3538</v>
      </c>
      <c r="R404" s="14" t="s">
        <v>3539</v>
      </c>
      <c r="S404" s="14">
        <f t="shared" si="27"/>
        <v>8</v>
      </c>
      <c r="T404" s="14" t="s">
        <v>3540</v>
      </c>
      <c r="U404" s="14" t="s">
        <v>3541</v>
      </c>
      <c r="V404" s="14" t="s">
        <v>3542</v>
      </c>
      <c r="W404" s="5" t="s">
        <v>14868</v>
      </c>
    </row>
    <row r="405" spans="1:23">
      <c r="A405" s="2" t="s">
        <v>3544</v>
      </c>
      <c r="B405" s="3" t="s">
        <v>13314</v>
      </c>
      <c r="C405" s="3" t="s">
        <v>13888</v>
      </c>
      <c r="D405" s="4">
        <v>299</v>
      </c>
      <c r="E405" s="4">
        <v>1900</v>
      </c>
      <c r="F405" s="4">
        <f>[1]!Table1[[#This Row],[Actual_price]]*[1]!Table1[[#This Row],[Rating_count]]</f>
        <v>34583800</v>
      </c>
      <c r="G405" s="6" t="str">
        <f>IF([1]!Table1[[#This Row],[Actual_price]]&lt;200,"&lt;200",IF([1]!Table1[[#This Row],[Actual_price]]&lt;=500,"200–500","&gt;500"))</f>
        <v>&gt;500</v>
      </c>
      <c r="H405" s="15">
        <v>0.84</v>
      </c>
      <c r="I405" s="3">
        <v>3.6</v>
      </c>
      <c r="J405" s="31">
        <v>18202</v>
      </c>
      <c r="K405" s="31" t="str">
        <f t="shared" si="24"/>
        <v>High</v>
      </c>
      <c r="L405" s="31">
        <f>ROUND([1]!Table1[[#This Row],[Rating]],0)</f>
        <v>4</v>
      </c>
      <c r="M405" s="31">
        <f t="shared" si="25"/>
        <v>65527.200000000004</v>
      </c>
      <c r="N405" s="3" t="s">
        <v>14869</v>
      </c>
      <c r="O405" s="3" t="s">
        <v>3547</v>
      </c>
      <c r="P405" s="3">
        <f t="shared" si="26"/>
        <v>8</v>
      </c>
      <c r="Q405" s="3" t="s">
        <v>3548</v>
      </c>
      <c r="R405" s="3" t="s">
        <v>3549</v>
      </c>
      <c r="S405" s="3">
        <f t="shared" si="27"/>
        <v>8</v>
      </c>
      <c r="T405" s="3" t="s">
        <v>3550</v>
      </c>
      <c r="U405" s="3" t="s">
        <v>14870</v>
      </c>
      <c r="V405" s="3" t="s">
        <v>3552</v>
      </c>
      <c r="W405" s="13" t="s">
        <v>14871</v>
      </c>
    </row>
    <row r="406" spans="1:23">
      <c r="A406" s="10" t="s">
        <v>3554</v>
      </c>
      <c r="B406" s="14" t="s">
        <v>13286</v>
      </c>
      <c r="C406" s="7" t="s">
        <v>13888</v>
      </c>
      <c r="D406" s="1">
        <v>10999</v>
      </c>
      <c r="E406" s="1">
        <v>14999</v>
      </c>
      <c r="F406" s="1">
        <f>[1]!Table1[[#This Row],[Actual_price]]*[1]!Table1[[#This Row],[Rating_count]]</f>
        <v>284951002</v>
      </c>
      <c r="G406" s="11" t="str">
        <f>IF([1]!Table1[[#This Row],[Actual_price]]&lt;200,"&lt;200",IF([1]!Table1[[#This Row],[Actual_price]]&lt;=500,"200–500","&gt;500"))</f>
        <v>&gt;500</v>
      </c>
      <c r="H406" s="12">
        <v>0.27</v>
      </c>
      <c r="I406" s="14">
        <v>4.0999999999999996</v>
      </c>
      <c r="J406" s="9">
        <v>18998</v>
      </c>
      <c r="K406" s="9" t="str">
        <f t="shared" si="24"/>
        <v>low</v>
      </c>
      <c r="L406" s="9">
        <f>ROUND([1]!Table1[[#This Row],[Rating]],0)</f>
        <v>4</v>
      </c>
      <c r="M406" s="9">
        <f t="shared" si="25"/>
        <v>77891.799999999988</v>
      </c>
      <c r="N406" s="14" t="s">
        <v>14872</v>
      </c>
      <c r="O406" s="14" t="s">
        <v>3223</v>
      </c>
      <c r="P406" s="14">
        <f t="shared" si="26"/>
        <v>8</v>
      </c>
      <c r="Q406" s="14" t="s">
        <v>3224</v>
      </c>
      <c r="R406" s="14" t="s">
        <v>3225</v>
      </c>
      <c r="S406" s="14">
        <f t="shared" si="27"/>
        <v>8</v>
      </c>
      <c r="T406" s="14" t="s">
        <v>3226</v>
      </c>
      <c r="U406" s="14" t="s">
        <v>14776</v>
      </c>
      <c r="V406" s="14" t="s">
        <v>3228</v>
      </c>
      <c r="W406" s="5" t="s">
        <v>14873</v>
      </c>
    </row>
    <row r="407" spans="1:23">
      <c r="A407" s="2" t="s">
        <v>3558</v>
      </c>
      <c r="B407" s="3" t="s">
        <v>13315</v>
      </c>
      <c r="C407" s="28" t="s">
        <v>13888</v>
      </c>
      <c r="D407" s="4">
        <v>34999</v>
      </c>
      <c r="E407" s="4">
        <v>38999</v>
      </c>
      <c r="F407" s="4">
        <f>[1]!Table1[[#This Row],[Actual_price]]*[1]!Table1[[#This Row],[Rating_count]]</f>
        <v>430119971</v>
      </c>
      <c r="G407" s="6" t="str">
        <f>IF([1]!Table1[[#This Row],[Actual_price]]&lt;200,"&lt;200",IF([1]!Table1[[#This Row],[Actual_price]]&lt;=500,"200–500","&gt;500"))</f>
        <v>&gt;500</v>
      </c>
      <c r="H407" s="15">
        <v>0.1</v>
      </c>
      <c r="I407" s="3">
        <v>4.2</v>
      </c>
      <c r="J407" s="31">
        <v>11029</v>
      </c>
      <c r="K407" s="31" t="str">
        <f t="shared" si="24"/>
        <v>low</v>
      </c>
      <c r="L407" s="31">
        <f>ROUND([1]!Table1[[#This Row],[Rating]],0)</f>
        <v>4</v>
      </c>
      <c r="M407" s="31">
        <f t="shared" si="25"/>
        <v>46321.8</v>
      </c>
      <c r="N407" s="3" t="s">
        <v>14874</v>
      </c>
      <c r="O407" s="3" t="s">
        <v>3561</v>
      </c>
      <c r="P407" s="3">
        <f t="shared" si="26"/>
        <v>7</v>
      </c>
      <c r="Q407" s="3" t="s">
        <v>3562</v>
      </c>
      <c r="R407" s="3" t="s">
        <v>3563</v>
      </c>
      <c r="S407" s="3">
        <f t="shared" si="27"/>
        <v>7</v>
      </c>
      <c r="T407" s="3" t="s">
        <v>3564</v>
      </c>
      <c r="U407" s="3" t="s">
        <v>14875</v>
      </c>
      <c r="V407" s="3" t="s">
        <v>3566</v>
      </c>
      <c r="W407" s="13" t="s">
        <v>14876</v>
      </c>
    </row>
    <row r="408" spans="1:23">
      <c r="A408" s="10" t="s">
        <v>3568</v>
      </c>
      <c r="B408" s="14" t="s">
        <v>13286</v>
      </c>
      <c r="C408" s="7" t="s">
        <v>13888</v>
      </c>
      <c r="D408" s="1">
        <v>16999</v>
      </c>
      <c r="E408" s="1">
        <v>24999</v>
      </c>
      <c r="F408" s="1">
        <f>[1]!Table1[[#This Row],[Actual_price]]*[1]!Table1[[#This Row],[Rating_count]]</f>
        <v>557927682</v>
      </c>
      <c r="G408" s="11" t="str">
        <f>IF([1]!Table1[[#This Row],[Actual_price]]&lt;200,"&lt;200",IF([1]!Table1[[#This Row],[Actual_price]]&lt;=500,"200–500","&gt;500"))</f>
        <v>&gt;500</v>
      </c>
      <c r="H408" s="12">
        <v>0.32</v>
      </c>
      <c r="I408" s="14">
        <v>4.0999999999999996</v>
      </c>
      <c r="J408" s="9">
        <v>22318</v>
      </c>
      <c r="K408" s="9" t="str">
        <f t="shared" si="24"/>
        <v>low</v>
      </c>
      <c r="L408" s="9">
        <f>ROUND([1]!Table1[[#This Row],[Rating]],0)</f>
        <v>4</v>
      </c>
      <c r="M408" s="9">
        <f t="shared" si="25"/>
        <v>91503.799999999988</v>
      </c>
      <c r="N408" s="14" t="s">
        <v>14784</v>
      </c>
      <c r="O408" s="14" t="s">
        <v>3208</v>
      </c>
      <c r="P408" s="14">
        <f t="shared" si="26"/>
        <v>2</v>
      </c>
      <c r="Q408" s="14" t="s">
        <v>3209</v>
      </c>
      <c r="R408" s="14" t="s">
        <v>3210</v>
      </c>
      <c r="S408" s="14">
        <f t="shared" si="27"/>
        <v>2</v>
      </c>
      <c r="T408" s="14" t="s">
        <v>3211</v>
      </c>
      <c r="U408" s="14" t="s">
        <v>14771</v>
      </c>
      <c r="V408" s="14" t="s">
        <v>3247</v>
      </c>
      <c r="W408" s="5" t="s">
        <v>14877</v>
      </c>
    </row>
    <row r="409" spans="1:23">
      <c r="A409" s="2" t="s">
        <v>3570</v>
      </c>
      <c r="B409" s="3" t="s">
        <v>13316</v>
      </c>
      <c r="C409" s="3" t="s">
        <v>13888</v>
      </c>
      <c r="D409" s="4">
        <v>199</v>
      </c>
      <c r="E409" s="4">
        <v>499</v>
      </c>
      <c r="F409" s="4">
        <f>[1]!Table1[[#This Row],[Actual_price]]*[1]!Table1[[#This Row],[Rating_count]]</f>
        <v>891214</v>
      </c>
      <c r="G409" s="6" t="str">
        <f>IF([1]!Table1[[#This Row],[Actual_price]]&lt;200,"&lt;200",IF([1]!Table1[[#This Row],[Actual_price]]&lt;=500,"200–500","&gt;500"))</f>
        <v>200–500</v>
      </c>
      <c r="H409" s="15">
        <v>0.6</v>
      </c>
      <c r="I409" s="3">
        <v>4.0999999999999996</v>
      </c>
      <c r="J409" s="31">
        <v>1786</v>
      </c>
      <c r="K409" s="31" t="str">
        <f t="shared" si="24"/>
        <v>High</v>
      </c>
      <c r="L409" s="31">
        <f>ROUND([1]!Table1[[#This Row],[Rating]],0)</f>
        <v>4</v>
      </c>
      <c r="M409" s="31">
        <f t="shared" si="25"/>
        <v>7322.5999999999995</v>
      </c>
      <c r="N409" s="3" t="s">
        <v>14878</v>
      </c>
      <c r="O409" s="3" t="s">
        <v>3573</v>
      </c>
      <c r="P409" s="3">
        <f t="shared" si="26"/>
        <v>8</v>
      </c>
      <c r="Q409" s="3" t="s">
        <v>3574</v>
      </c>
      <c r="R409" s="3" t="s">
        <v>3575</v>
      </c>
      <c r="S409" s="3">
        <f t="shared" si="27"/>
        <v>8</v>
      </c>
      <c r="T409" s="3" t="s">
        <v>3576</v>
      </c>
      <c r="U409" s="3" t="s">
        <v>3577</v>
      </c>
      <c r="V409" s="3" t="s">
        <v>3578</v>
      </c>
      <c r="W409" s="13" t="s">
        <v>14879</v>
      </c>
    </row>
    <row r="410" spans="1:23">
      <c r="A410" s="10" t="s">
        <v>3580</v>
      </c>
      <c r="B410" s="14" t="s">
        <v>13317</v>
      </c>
      <c r="C410" s="14" t="s">
        <v>13888</v>
      </c>
      <c r="D410" s="1">
        <v>999</v>
      </c>
      <c r="E410" s="1">
        <v>1599</v>
      </c>
      <c r="F410" s="1">
        <f>[1]!Table1[[#This Row],[Actual_price]]*[1]!Table1[[#This Row],[Rating_count]]</f>
        <v>11547978</v>
      </c>
      <c r="G410" s="11" t="str">
        <f>IF([1]!Table1[[#This Row],[Actual_price]]&lt;200,"&lt;200",IF([1]!Table1[[#This Row],[Actual_price]]&lt;=500,"200–500","&gt;500"))</f>
        <v>&gt;500</v>
      </c>
      <c r="H410" s="12">
        <v>0.38</v>
      </c>
      <c r="I410" s="14">
        <v>4</v>
      </c>
      <c r="J410" s="9">
        <v>7222</v>
      </c>
      <c r="K410" s="9" t="str">
        <f t="shared" si="24"/>
        <v>low</v>
      </c>
      <c r="L410" s="9">
        <f>ROUND([1]!Table1[[#This Row],[Rating]],0)</f>
        <v>4</v>
      </c>
      <c r="M410" s="9">
        <f t="shared" si="25"/>
        <v>28888</v>
      </c>
      <c r="N410" s="14" t="s">
        <v>14880</v>
      </c>
      <c r="O410" s="14" t="s">
        <v>3583</v>
      </c>
      <c r="P410" s="14">
        <f t="shared" si="26"/>
        <v>8</v>
      </c>
      <c r="Q410" s="14" t="s">
        <v>3584</v>
      </c>
      <c r="R410" s="14" t="s">
        <v>3585</v>
      </c>
      <c r="S410" s="14">
        <f t="shared" si="27"/>
        <v>8</v>
      </c>
      <c r="T410" s="14" t="s">
        <v>3586</v>
      </c>
      <c r="U410" s="14" t="s">
        <v>14881</v>
      </c>
      <c r="V410" s="14" t="s">
        <v>3588</v>
      </c>
      <c r="W410" s="5" t="s">
        <v>14882</v>
      </c>
    </row>
    <row r="411" spans="1:23">
      <c r="A411" s="2" t="s">
        <v>3590</v>
      </c>
      <c r="B411" s="3" t="s">
        <v>14732</v>
      </c>
      <c r="C411" s="28" t="s">
        <v>13888</v>
      </c>
      <c r="D411" s="4">
        <v>1299</v>
      </c>
      <c r="E411" s="4">
        <v>1599</v>
      </c>
      <c r="F411" s="4">
        <f>[1]!Table1[[#This Row],[Actual_price]]*[1]!Table1[[#This Row],[Rating_count]]</f>
        <v>205169289</v>
      </c>
      <c r="G411" s="6" t="str">
        <f>IF([1]!Table1[[#This Row],[Actual_price]]&lt;200,"&lt;200",IF([1]!Table1[[#This Row],[Actual_price]]&lt;=500,"200–500","&gt;500"))</f>
        <v>&gt;500</v>
      </c>
      <c r="H411" s="15">
        <v>0.19</v>
      </c>
      <c r="I411" s="3">
        <v>4</v>
      </c>
      <c r="J411" s="31">
        <v>128311</v>
      </c>
      <c r="K411" s="31" t="str">
        <f t="shared" si="24"/>
        <v>low</v>
      </c>
      <c r="L411" s="31">
        <f>ROUND([1]!Table1[[#This Row],[Rating]],0)</f>
        <v>4</v>
      </c>
      <c r="M411" s="31">
        <f t="shared" si="25"/>
        <v>513244</v>
      </c>
      <c r="N411" s="3" t="s">
        <v>14733</v>
      </c>
      <c r="O411" s="3" t="s">
        <v>3061</v>
      </c>
      <c r="P411" s="3">
        <f t="shared" si="26"/>
        <v>8</v>
      </c>
      <c r="Q411" s="3" t="s">
        <v>3062</v>
      </c>
      <c r="R411" s="3" t="s">
        <v>3063</v>
      </c>
      <c r="S411" s="3">
        <f t="shared" si="27"/>
        <v>8</v>
      </c>
      <c r="T411" s="3" t="s">
        <v>3064</v>
      </c>
      <c r="U411" s="3" t="s">
        <v>14734</v>
      </c>
      <c r="V411" s="3" t="s">
        <v>3592</v>
      </c>
      <c r="W411" s="13" t="s">
        <v>14883</v>
      </c>
    </row>
    <row r="412" spans="1:23">
      <c r="A412" s="10" t="s">
        <v>3594</v>
      </c>
      <c r="B412" s="14" t="s">
        <v>13318</v>
      </c>
      <c r="C412" s="14" t="s">
        <v>13888</v>
      </c>
      <c r="D412" s="1">
        <v>599</v>
      </c>
      <c r="E412" s="1">
        <v>1800</v>
      </c>
      <c r="F412" s="1">
        <f>[1]!Table1[[#This Row],[Actual_price]]*[1]!Table1[[#This Row],[Rating_count]]</f>
        <v>151192800</v>
      </c>
      <c r="G412" s="11" t="str">
        <f>IF([1]!Table1[[#This Row],[Actual_price]]&lt;200,"&lt;200",IF([1]!Table1[[#This Row],[Actual_price]]&lt;=500,"200–500","&gt;500"))</f>
        <v>&gt;500</v>
      </c>
      <c r="H412" s="12">
        <v>0.67</v>
      </c>
      <c r="I412" s="14">
        <v>3.5</v>
      </c>
      <c r="J412" s="9">
        <v>83996</v>
      </c>
      <c r="K412" s="9" t="str">
        <f t="shared" si="24"/>
        <v>High</v>
      </c>
      <c r="L412" s="9">
        <f>ROUND([1]!Table1[[#This Row],[Rating]],0)</f>
        <v>4</v>
      </c>
      <c r="M412" s="9">
        <f t="shared" si="25"/>
        <v>293986</v>
      </c>
      <c r="N412" s="14" t="s">
        <v>14884</v>
      </c>
      <c r="O412" s="14" t="s">
        <v>3597</v>
      </c>
      <c r="P412" s="14">
        <f t="shared" si="26"/>
        <v>8</v>
      </c>
      <c r="Q412" s="14" t="s">
        <v>3598</v>
      </c>
      <c r="R412" s="14" t="s">
        <v>3599</v>
      </c>
      <c r="S412" s="14">
        <f t="shared" si="27"/>
        <v>8</v>
      </c>
      <c r="T412" s="14" t="s">
        <v>3600</v>
      </c>
      <c r="U412" s="14" t="s">
        <v>14885</v>
      </c>
      <c r="V412" s="14" t="s">
        <v>3602</v>
      </c>
      <c r="W412" s="5" t="s">
        <v>14886</v>
      </c>
    </row>
    <row r="413" spans="1:23">
      <c r="A413" s="2" t="s">
        <v>3604</v>
      </c>
      <c r="B413" s="3" t="s">
        <v>13310</v>
      </c>
      <c r="C413" s="3" t="s">
        <v>13888</v>
      </c>
      <c r="D413" s="4">
        <v>599</v>
      </c>
      <c r="E413" s="4">
        <v>1899</v>
      </c>
      <c r="F413" s="4">
        <f>[1]!Table1[[#This Row],[Actual_price]]*[1]!Table1[[#This Row],[Rating_count]]</f>
        <v>265928364</v>
      </c>
      <c r="G413" s="6" t="str">
        <f>IF([1]!Table1[[#This Row],[Actual_price]]&lt;200,"&lt;200",IF([1]!Table1[[#This Row],[Actual_price]]&lt;=500,"200–500","&gt;500"))</f>
        <v>&gt;500</v>
      </c>
      <c r="H413" s="15">
        <v>0.68</v>
      </c>
      <c r="I413" s="3">
        <v>4.3</v>
      </c>
      <c r="J413" s="31">
        <v>140036</v>
      </c>
      <c r="K413" s="31" t="str">
        <f t="shared" si="24"/>
        <v>High</v>
      </c>
      <c r="L413" s="31">
        <f>ROUND([1]!Table1[[#This Row],[Rating]],0)</f>
        <v>4</v>
      </c>
      <c r="M413" s="31">
        <f t="shared" si="25"/>
        <v>602154.79999999993</v>
      </c>
      <c r="N413" s="3" t="s">
        <v>14844</v>
      </c>
      <c r="O413" s="3" t="s">
        <v>3459</v>
      </c>
      <c r="P413" s="3">
        <f t="shared" si="26"/>
        <v>8</v>
      </c>
      <c r="Q413" s="3" t="s">
        <v>3460</v>
      </c>
      <c r="R413" s="3" t="s">
        <v>3461</v>
      </c>
      <c r="S413" s="3">
        <f t="shared" si="27"/>
        <v>8</v>
      </c>
      <c r="T413" s="3" t="s">
        <v>3462</v>
      </c>
      <c r="U413" s="3" t="s">
        <v>3463</v>
      </c>
      <c r="V413" s="3" t="s">
        <v>3606</v>
      </c>
      <c r="W413" s="13" t="s">
        <v>14887</v>
      </c>
    </row>
    <row r="414" spans="1:23">
      <c r="A414" s="10" t="s">
        <v>3608</v>
      </c>
      <c r="B414" s="14" t="s">
        <v>13319</v>
      </c>
      <c r="C414" s="7" t="s">
        <v>13888</v>
      </c>
      <c r="D414" s="1">
        <v>1799</v>
      </c>
      <c r="E414" s="1">
        <v>2499</v>
      </c>
      <c r="F414" s="1">
        <f>[1]!Table1[[#This Row],[Actual_price]]*[1]!Table1[[#This Row],[Rating_count]]</f>
        <v>46676322</v>
      </c>
      <c r="G414" s="11" t="str">
        <f>IF([1]!Table1[[#This Row],[Actual_price]]&lt;200,"&lt;200",IF([1]!Table1[[#This Row],[Actual_price]]&lt;=500,"200–500","&gt;500"))</f>
        <v>&gt;500</v>
      </c>
      <c r="H414" s="12">
        <v>0.28000000000000003</v>
      </c>
      <c r="I414" s="14">
        <v>4.0999999999999996</v>
      </c>
      <c r="J414" s="9">
        <v>18678</v>
      </c>
      <c r="K414" s="9" t="str">
        <f t="shared" si="24"/>
        <v>low</v>
      </c>
      <c r="L414" s="9">
        <f>ROUND([1]!Table1[[#This Row],[Rating]],0)</f>
        <v>4</v>
      </c>
      <c r="M414" s="9">
        <f t="shared" si="25"/>
        <v>76579.799999999988</v>
      </c>
      <c r="N414" s="14" t="s">
        <v>14888</v>
      </c>
      <c r="O414" s="14" t="s">
        <v>3611</v>
      </c>
      <c r="P414" s="14">
        <f t="shared" si="26"/>
        <v>8</v>
      </c>
      <c r="Q414" s="14" t="s">
        <v>3612</v>
      </c>
      <c r="R414" s="14" t="s">
        <v>3613</v>
      </c>
      <c r="S414" s="14">
        <f t="shared" si="27"/>
        <v>8</v>
      </c>
      <c r="T414" s="14" t="s">
        <v>14889</v>
      </c>
      <c r="U414" s="14" t="s">
        <v>14890</v>
      </c>
      <c r="V414" s="14" t="s">
        <v>3616</v>
      </c>
      <c r="W414" s="5" t="s">
        <v>14891</v>
      </c>
    </row>
    <row r="415" spans="1:23">
      <c r="A415" s="2" t="s">
        <v>3620</v>
      </c>
      <c r="B415" s="3" t="s">
        <v>13286</v>
      </c>
      <c r="C415" s="28" t="s">
        <v>13888</v>
      </c>
      <c r="D415" s="4">
        <v>10999</v>
      </c>
      <c r="E415" s="4">
        <v>14999</v>
      </c>
      <c r="F415" s="4">
        <f>[1]!Table1[[#This Row],[Actual_price]]*[1]!Table1[[#This Row],[Rating_count]]</f>
        <v>284951002</v>
      </c>
      <c r="G415" s="6" t="str">
        <f>IF([1]!Table1[[#This Row],[Actual_price]]&lt;200,"&lt;200",IF([1]!Table1[[#This Row],[Actual_price]]&lt;=500,"200–500","&gt;500"))</f>
        <v>&gt;500</v>
      </c>
      <c r="H415" s="15">
        <v>0.27</v>
      </c>
      <c r="I415" s="3">
        <v>4.0999999999999996</v>
      </c>
      <c r="J415" s="31">
        <v>18998</v>
      </c>
      <c r="K415" s="31" t="str">
        <f t="shared" si="24"/>
        <v>low</v>
      </c>
      <c r="L415" s="31">
        <f>ROUND([1]!Table1[[#This Row],[Rating]],0)</f>
        <v>4</v>
      </c>
      <c r="M415" s="31">
        <f t="shared" si="25"/>
        <v>77891.799999999988</v>
      </c>
      <c r="N415" s="3" t="s">
        <v>14872</v>
      </c>
      <c r="O415" s="3" t="s">
        <v>3223</v>
      </c>
      <c r="P415" s="3">
        <f t="shared" si="26"/>
        <v>8</v>
      </c>
      <c r="Q415" s="3" t="s">
        <v>3224</v>
      </c>
      <c r="R415" s="3" t="s">
        <v>3225</v>
      </c>
      <c r="S415" s="3">
        <f t="shared" si="27"/>
        <v>8</v>
      </c>
      <c r="T415" s="3" t="s">
        <v>3226</v>
      </c>
      <c r="U415" s="3" t="s">
        <v>14776</v>
      </c>
      <c r="V415" s="3" t="s">
        <v>3622</v>
      </c>
      <c r="W415" s="13" t="s">
        <v>14892</v>
      </c>
    </row>
    <row r="416" spans="1:23">
      <c r="A416" s="10" t="s">
        <v>3624</v>
      </c>
      <c r="B416" s="14" t="s">
        <v>13308</v>
      </c>
      <c r="C416" s="7" t="s">
        <v>13888</v>
      </c>
      <c r="D416" s="1">
        <v>2999</v>
      </c>
      <c r="E416" s="1">
        <v>7990</v>
      </c>
      <c r="F416" s="1">
        <f>[1]!Table1[[#This Row],[Actual_price]]*[1]!Table1[[#This Row],[Rating_count]]</f>
        <v>387107510</v>
      </c>
      <c r="G416" s="11" t="str">
        <f>IF([1]!Table1[[#This Row],[Actual_price]]&lt;200,"&lt;200",IF([1]!Table1[[#This Row],[Actual_price]]&lt;=500,"200–500","&gt;500"))</f>
        <v>&gt;500</v>
      </c>
      <c r="H416" s="12">
        <v>0.62</v>
      </c>
      <c r="I416" s="14">
        <v>4.0999999999999996</v>
      </c>
      <c r="J416" s="9">
        <v>48449</v>
      </c>
      <c r="K416" s="9" t="str">
        <f t="shared" si="24"/>
        <v>High</v>
      </c>
      <c r="L416" s="9">
        <f>ROUND([1]!Table1[[#This Row],[Rating]],0)</f>
        <v>4</v>
      </c>
      <c r="M416" s="9">
        <f t="shared" si="25"/>
        <v>198640.9</v>
      </c>
      <c r="N416" s="14" t="s">
        <v>14839</v>
      </c>
      <c r="O416" s="14" t="s">
        <v>3626</v>
      </c>
      <c r="P416" s="14">
        <f t="shared" si="26"/>
        <v>8</v>
      </c>
      <c r="Q416" s="14" t="s">
        <v>3627</v>
      </c>
      <c r="R416" s="14" t="s">
        <v>3628</v>
      </c>
      <c r="S416" s="14">
        <f t="shared" si="27"/>
        <v>8</v>
      </c>
      <c r="T416" s="14" t="s">
        <v>3629</v>
      </c>
      <c r="U416" s="14" t="s">
        <v>14893</v>
      </c>
      <c r="V416" s="14" t="s">
        <v>3631</v>
      </c>
      <c r="W416" s="5" t="s">
        <v>14894</v>
      </c>
    </row>
    <row r="417" spans="1:23">
      <c r="A417" s="2" t="s">
        <v>3633</v>
      </c>
      <c r="B417" s="3" t="s">
        <v>13278</v>
      </c>
      <c r="C417" s="28" t="s">
        <v>13888</v>
      </c>
      <c r="D417" s="4">
        <v>1999</v>
      </c>
      <c r="E417" s="4">
        <v>7990</v>
      </c>
      <c r="F417" s="4">
        <f>[1]!Table1[[#This Row],[Actual_price]]*[1]!Table1[[#This Row],[Rating_count]]</f>
        <v>142469690</v>
      </c>
      <c r="G417" s="6" t="str">
        <f>IF([1]!Table1[[#This Row],[Actual_price]]&lt;200,"&lt;200",IF([1]!Table1[[#This Row],[Actual_price]]&lt;=500,"200–500","&gt;500"))</f>
        <v>&gt;500</v>
      </c>
      <c r="H417" s="15">
        <v>0.75</v>
      </c>
      <c r="I417" s="3">
        <v>3.8</v>
      </c>
      <c r="J417" s="31">
        <v>17831</v>
      </c>
      <c r="K417" s="31" t="str">
        <f t="shared" si="24"/>
        <v>High</v>
      </c>
      <c r="L417" s="31">
        <f>ROUND([1]!Table1[[#This Row],[Rating]],0)</f>
        <v>4</v>
      </c>
      <c r="M417" s="31">
        <f t="shared" si="25"/>
        <v>67757.8</v>
      </c>
      <c r="N417" s="3" t="s">
        <v>14712</v>
      </c>
      <c r="O417" s="3" t="s">
        <v>2984</v>
      </c>
      <c r="P417" s="3">
        <f t="shared" si="26"/>
        <v>8</v>
      </c>
      <c r="Q417" s="3" t="s">
        <v>2985</v>
      </c>
      <c r="R417" s="3" t="s">
        <v>2986</v>
      </c>
      <c r="S417" s="3">
        <f t="shared" si="27"/>
        <v>8</v>
      </c>
      <c r="T417" s="3" t="s">
        <v>2987</v>
      </c>
      <c r="U417" s="3" t="s">
        <v>2988</v>
      </c>
      <c r="V417" s="3" t="s">
        <v>3635</v>
      </c>
      <c r="W417" s="13" t="s">
        <v>14895</v>
      </c>
    </row>
    <row r="418" spans="1:23">
      <c r="A418" s="10" t="s">
        <v>3641</v>
      </c>
      <c r="B418" s="14" t="s">
        <v>13176</v>
      </c>
      <c r="C418" s="14" t="s">
        <v>13888</v>
      </c>
      <c r="D418" s="1">
        <v>649</v>
      </c>
      <c r="E418" s="1">
        <v>999</v>
      </c>
      <c r="F418" s="1">
        <f>[1]!Table1[[#This Row],[Actual_price]]*[1]!Table1[[#This Row],[Rating_count]]</f>
        <v>1313685</v>
      </c>
      <c r="G418" s="11" t="str">
        <f>IF([1]!Table1[[#This Row],[Actual_price]]&lt;200,"&lt;200",IF([1]!Table1[[#This Row],[Actual_price]]&lt;=500,"200–500","&gt;500"))</f>
        <v>&gt;500</v>
      </c>
      <c r="H418" s="12">
        <v>0.35</v>
      </c>
      <c r="I418" s="14">
        <v>4.2</v>
      </c>
      <c r="J418" s="9">
        <v>1315</v>
      </c>
      <c r="K418" s="9" t="str">
        <f t="shared" si="24"/>
        <v>low</v>
      </c>
      <c r="L418" s="9">
        <f>ROUND([1]!Table1[[#This Row],[Rating]],0)</f>
        <v>4</v>
      </c>
      <c r="M418" s="9">
        <f t="shared" si="25"/>
        <v>5523</v>
      </c>
      <c r="N418" s="14" t="s">
        <v>3643</v>
      </c>
      <c r="O418" s="14" t="s">
        <v>3644</v>
      </c>
      <c r="P418" s="14">
        <f t="shared" si="26"/>
        <v>8</v>
      </c>
      <c r="Q418" s="14" t="s">
        <v>3645</v>
      </c>
      <c r="R418" s="14" t="s">
        <v>3646</v>
      </c>
      <c r="S418" s="14">
        <f t="shared" si="27"/>
        <v>8</v>
      </c>
      <c r="T418" s="14" t="s">
        <v>14896</v>
      </c>
      <c r="U418" s="14" t="s">
        <v>14897</v>
      </c>
      <c r="V418" s="14" t="s">
        <v>3649</v>
      </c>
      <c r="W418" s="5" t="s">
        <v>14898</v>
      </c>
    </row>
    <row r="419" spans="1:23">
      <c r="A419" s="2" t="s">
        <v>3651</v>
      </c>
      <c r="B419" s="3" t="s">
        <v>13286</v>
      </c>
      <c r="C419" s="28" t="s">
        <v>13888</v>
      </c>
      <c r="D419" s="4">
        <v>13999</v>
      </c>
      <c r="E419" s="4">
        <v>19499</v>
      </c>
      <c r="F419" s="4">
        <f>[1]!Table1[[#This Row],[Actual_price]]*[1]!Table1[[#This Row],[Rating_count]]</f>
        <v>370442002</v>
      </c>
      <c r="G419" s="6" t="str">
        <f>IF([1]!Table1[[#This Row],[Actual_price]]&lt;200,"&lt;200",IF([1]!Table1[[#This Row],[Actual_price]]&lt;=500,"200–500","&gt;500"))</f>
        <v>&gt;500</v>
      </c>
      <c r="H419" s="15">
        <v>0.28000000000000003</v>
      </c>
      <c r="I419" s="3">
        <v>4.0999999999999996</v>
      </c>
      <c r="J419" s="31">
        <v>18998</v>
      </c>
      <c r="K419" s="31" t="str">
        <f t="shared" si="24"/>
        <v>low</v>
      </c>
      <c r="L419" s="31">
        <f>ROUND([1]!Table1[[#This Row],[Rating]],0)</f>
        <v>4</v>
      </c>
      <c r="M419" s="31">
        <f t="shared" si="25"/>
        <v>77891.799999999988</v>
      </c>
      <c r="N419" s="3" t="s">
        <v>14848</v>
      </c>
      <c r="O419" s="3" t="s">
        <v>3223</v>
      </c>
      <c r="P419" s="3">
        <f t="shared" si="26"/>
        <v>8</v>
      </c>
      <c r="Q419" s="3" t="s">
        <v>3224</v>
      </c>
      <c r="R419" s="3" t="s">
        <v>3225</v>
      </c>
      <c r="S419" s="3">
        <f t="shared" si="27"/>
        <v>8</v>
      </c>
      <c r="T419" s="3" t="s">
        <v>3226</v>
      </c>
      <c r="U419" s="3" t="s">
        <v>14776</v>
      </c>
      <c r="V419" s="3" t="s">
        <v>3479</v>
      </c>
      <c r="W419" s="13" t="s">
        <v>14899</v>
      </c>
    </row>
    <row r="420" spans="1:23">
      <c r="A420" s="10" t="s">
        <v>3653</v>
      </c>
      <c r="B420" s="14" t="s">
        <v>13137</v>
      </c>
      <c r="C420" s="14" t="s">
        <v>13888</v>
      </c>
      <c r="D420" s="1">
        <v>119</v>
      </c>
      <c r="E420" s="1">
        <v>299</v>
      </c>
      <c r="F420" s="1">
        <f>[1]!Table1[[#This Row],[Actual_price]]*[1]!Table1[[#This Row],[Rating_count]]</f>
        <v>1793701</v>
      </c>
      <c r="G420" s="11" t="str">
        <f>IF([1]!Table1[[#This Row],[Actual_price]]&lt;200,"&lt;200",IF([1]!Table1[[#This Row],[Actual_price]]&lt;=500,"200–500","&gt;500"))</f>
        <v>200–500</v>
      </c>
      <c r="H420" s="12">
        <v>0.6</v>
      </c>
      <c r="I420" s="14">
        <v>4.0999999999999996</v>
      </c>
      <c r="J420" s="9">
        <v>5999</v>
      </c>
      <c r="K420" s="9" t="str">
        <f t="shared" si="24"/>
        <v>High</v>
      </c>
      <c r="L420" s="9">
        <f>ROUND([1]!Table1[[#This Row],[Rating]],0)</f>
        <v>4</v>
      </c>
      <c r="M420" s="9">
        <f t="shared" si="25"/>
        <v>24595.899999999998</v>
      </c>
      <c r="N420" s="14" t="s">
        <v>14900</v>
      </c>
      <c r="O420" s="14" t="s">
        <v>3657</v>
      </c>
      <c r="P420" s="14">
        <f t="shared" si="26"/>
        <v>8</v>
      </c>
      <c r="Q420" s="14" t="s">
        <v>3658</v>
      </c>
      <c r="R420" s="14" t="s">
        <v>3659</v>
      </c>
      <c r="S420" s="14">
        <f t="shared" si="27"/>
        <v>8</v>
      </c>
      <c r="T420" s="14" t="s">
        <v>3660</v>
      </c>
      <c r="U420" s="14" t="s">
        <v>3661</v>
      </c>
      <c r="V420" s="14" t="s">
        <v>3662</v>
      </c>
      <c r="W420" s="5" t="s">
        <v>14901</v>
      </c>
    </row>
    <row r="421" spans="1:23">
      <c r="A421" s="2" t="s">
        <v>3664</v>
      </c>
      <c r="B421" s="3" t="s">
        <v>13305</v>
      </c>
      <c r="C421" s="28" t="s">
        <v>13888</v>
      </c>
      <c r="D421" s="4">
        <v>12999</v>
      </c>
      <c r="E421" s="4">
        <v>17999</v>
      </c>
      <c r="F421" s="4">
        <f>[1]!Table1[[#This Row],[Actual_price]]*[1]!Table1[[#This Row],[Rating_count]]</f>
        <v>913845228</v>
      </c>
      <c r="G421" s="6" t="str">
        <f>IF([1]!Table1[[#This Row],[Actual_price]]&lt;200,"&lt;200",IF([1]!Table1[[#This Row],[Actual_price]]&lt;=500,"200–500","&gt;500"))</f>
        <v>&gt;500</v>
      </c>
      <c r="H421" s="15">
        <v>0.28000000000000003</v>
      </c>
      <c r="I421" s="3">
        <v>4.0999999999999996</v>
      </c>
      <c r="J421" s="31">
        <v>50772</v>
      </c>
      <c r="K421" s="31" t="str">
        <f t="shared" si="24"/>
        <v>low</v>
      </c>
      <c r="L421" s="31">
        <f>ROUND([1]!Table1[[#This Row],[Rating]],0)</f>
        <v>4</v>
      </c>
      <c r="M421" s="31">
        <f t="shared" si="25"/>
        <v>208165.19999999998</v>
      </c>
      <c r="N421" s="3" t="s">
        <v>14902</v>
      </c>
      <c r="O421" s="3" t="s">
        <v>3667</v>
      </c>
      <c r="P421" s="3">
        <f t="shared" si="26"/>
        <v>7</v>
      </c>
      <c r="Q421" s="3" t="s">
        <v>3668</v>
      </c>
      <c r="R421" s="3" t="s">
        <v>3669</v>
      </c>
      <c r="S421" s="3">
        <f t="shared" si="27"/>
        <v>7</v>
      </c>
      <c r="T421" s="3" t="s">
        <v>3670</v>
      </c>
      <c r="U421" s="3" t="s">
        <v>14903</v>
      </c>
      <c r="V421" s="3" t="s">
        <v>3672</v>
      </c>
      <c r="W421" s="13" t="s">
        <v>14904</v>
      </c>
    </row>
    <row r="422" spans="1:23">
      <c r="A422" s="10" t="s">
        <v>3675</v>
      </c>
      <c r="B422" s="14" t="s">
        <v>13305</v>
      </c>
      <c r="C422" s="7" t="s">
        <v>13888</v>
      </c>
      <c r="D422" s="1">
        <v>20999</v>
      </c>
      <c r="E422" s="1">
        <v>26999</v>
      </c>
      <c r="F422" s="1">
        <f>[1]!Table1[[#This Row],[Actual_price]]*[1]!Table1[[#This Row],[Rating_count]]</f>
        <v>697222176</v>
      </c>
      <c r="G422" s="11" t="str">
        <f>IF([1]!Table1[[#This Row],[Actual_price]]&lt;200,"&lt;200",IF([1]!Table1[[#This Row],[Actual_price]]&lt;=500,"200–500","&gt;500"))</f>
        <v>&gt;500</v>
      </c>
      <c r="H422" s="12">
        <v>0.22</v>
      </c>
      <c r="I422" s="14">
        <v>3.9</v>
      </c>
      <c r="J422" s="9">
        <v>25824</v>
      </c>
      <c r="K422" s="9" t="str">
        <f t="shared" si="24"/>
        <v>low</v>
      </c>
      <c r="L422" s="9">
        <f>ROUND([1]!Table1[[#This Row],[Rating]],0)</f>
        <v>4</v>
      </c>
      <c r="M422" s="9">
        <f t="shared" si="25"/>
        <v>100713.59999999999</v>
      </c>
      <c r="N422" s="14" t="s">
        <v>14905</v>
      </c>
      <c r="O422" s="14" t="s">
        <v>3385</v>
      </c>
      <c r="P422" s="14">
        <f t="shared" si="26"/>
        <v>8</v>
      </c>
      <c r="Q422" s="14" t="s">
        <v>3386</v>
      </c>
      <c r="R422" s="14" t="s">
        <v>3387</v>
      </c>
      <c r="S422" s="14">
        <f t="shared" si="27"/>
        <v>8</v>
      </c>
      <c r="T422" s="14" t="s">
        <v>3388</v>
      </c>
      <c r="U422" s="14" t="s">
        <v>14827</v>
      </c>
      <c r="V422" s="14" t="s">
        <v>3678</v>
      </c>
      <c r="W422" s="5" t="s">
        <v>14906</v>
      </c>
    </row>
    <row r="423" spans="1:23">
      <c r="A423" s="2" t="s">
        <v>3680</v>
      </c>
      <c r="B423" s="3" t="s">
        <v>14907</v>
      </c>
      <c r="C423" s="3" t="s">
        <v>13888</v>
      </c>
      <c r="D423" s="4">
        <v>249</v>
      </c>
      <c r="E423" s="4">
        <v>649</v>
      </c>
      <c r="F423" s="4">
        <f>[1]!Table1[[#This Row],[Actual_price]]*[1]!Table1[[#This Row],[Rating_count]]</f>
        <v>9348196</v>
      </c>
      <c r="G423" s="6" t="str">
        <f>IF([1]!Table1[[#This Row],[Actual_price]]&lt;200,"&lt;200",IF([1]!Table1[[#This Row],[Actual_price]]&lt;=500,"200–500","&gt;500"))</f>
        <v>&gt;500</v>
      </c>
      <c r="H423" s="15">
        <v>0.62</v>
      </c>
      <c r="I423" s="3">
        <v>4</v>
      </c>
      <c r="J423" s="31">
        <v>14404</v>
      </c>
      <c r="K423" s="31" t="str">
        <f t="shared" si="24"/>
        <v>High</v>
      </c>
      <c r="L423" s="31">
        <f>ROUND([1]!Table1[[#This Row],[Rating]],0)</f>
        <v>4</v>
      </c>
      <c r="M423" s="31">
        <f t="shared" si="25"/>
        <v>57616</v>
      </c>
      <c r="N423" s="3" t="s">
        <v>14908</v>
      </c>
      <c r="O423" s="3" t="s">
        <v>3683</v>
      </c>
      <c r="P423" s="3">
        <f t="shared" si="26"/>
        <v>8</v>
      </c>
      <c r="Q423" s="3" t="s">
        <v>3684</v>
      </c>
      <c r="R423" s="3" t="s">
        <v>3685</v>
      </c>
      <c r="S423" s="3">
        <f t="shared" si="27"/>
        <v>8</v>
      </c>
      <c r="T423" s="3" t="s">
        <v>3686</v>
      </c>
      <c r="U423" s="3" t="s">
        <v>14909</v>
      </c>
      <c r="V423" s="3" t="s">
        <v>3688</v>
      </c>
      <c r="W423" s="13" t="s">
        <v>14910</v>
      </c>
    </row>
    <row r="424" spans="1:23">
      <c r="A424" s="10" t="s">
        <v>3690</v>
      </c>
      <c r="B424" s="14" t="s">
        <v>13321</v>
      </c>
      <c r="C424" s="14" t="s">
        <v>13888</v>
      </c>
      <c r="D424" s="1">
        <v>99</v>
      </c>
      <c r="E424" s="1">
        <v>171</v>
      </c>
      <c r="F424" s="1">
        <f>[1]!Table1[[#This Row],[Actual_price]]*[1]!Table1[[#This Row],[Rating_count]]</f>
        <v>1938969</v>
      </c>
      <c r="G424" s="11" t="str">
        <f>IF([1]!Table1[[#This Row],[Actual_price]]&lt;200,"&lt;200",IF([1]!Table1[[#This Row],[Actual_price]]&lt;=500,"200–500","&gt;500"))</f>
        <v>&lt;200</v>
      </c>
      <c r="H424" s="12">
        <v>0.42</v>
      </c>
      <c r="I424" s="14">
        <v>4.5</v>
      </c>
      <c r="J424" s="9">
        <v>11339</v>
      </c>
      <c r="K424" s="9" t="str">
        <f t="shared" si="24"/>
        <v>low</v>
      </c>
      <c r="L424" s="9">
        <f>ROUND([1]!Table1[[#This Row],[Rating]],0)</f>
        <v>5</v>
      </c>
      <c r="M424" s="9">
        <f t="shared" si="25"/>
        <v>51025.5</v>
      </c>
      <c r="N424" s="14" t="s">
        <v>14911</v>
      </c>
      <c r="O424" s="14" t="s">
        <v>3693</v>
      </c>
      <c r="P424" s="14">
        <f t="shared" si="26"/>
        <v>8</v>
      </c>
      <c r="Q424" s="14" t="s">
        <v>3694</v>
      </c>
      <c r="R424" s="14" t="s">
        <v>3695</v>
      </c>
      <c r="S424" s="14">
        <f t="shared" si="27"/>
        <v>8</v>
      </c>
      <c r="T424" s="14" t="s">
        <v>3696</v>
      </c>
      <c r="U424" s="14" t="s">
        <v>3697</v>
      </c>
      <c r="V424" s="14" t="s">
        <v>3698</v>
      </c>
      <c r="W424" s="5" t="s">
        <v>14912</v>
      </c>
    </row>
    <row r="425" spans="1:23">
      <c r="A425" s="2" t="s">
        <v>3700</v>
      </c>
      <c r="B425" s="3" t="s">
        <v>14913</v>
      </c>
      <c r="C425" s="3" t="s">
        <v>13888</v>
      </c>
      <c r="D425" s="4">
        <v>489</v>
      </c>
      <c r="E425" s="4">
        <v>1999</v>
      </c>
      <c r="F425" s="4">
        <f>[1]!Table1[[#This Row],[Actual_price]]*[1]!Table1[[#This Row],[Rating_count]]</f>
        <v>7248374</v>
      </c>
      <c r="G425" s="6" t="str">
        <f>IF([1]!Table1[[#This Row],[Actual_price]]&lt;200,"&lt;200",IF([1]!Table1[[#This Row],[Actual_price]]&lt;=500,"200–500","&gt;500"))</f>
        <v>&gt;500</v>
      </c>
      <c r="H425" s="15">
        <v>0.76</v>
      </c>
      <c r="I425" s="3">
        <v>4</v>
      </c>
      <c r="J425" s="31">
        <v>3626</v>
      </c>
      <c r="K425" s="31" t="str">
        <f t="shared" si="24"/>
        <v>High</v>
      </c>
      <c r="L425" s="31">
        <f>ROUND([1]!Table1[[#This Row],[Rating]],0)</f>
        <v>4</v>
      </c>
      <c r="M425" s="31">
        <f t="shared" si="25"/>
        <v>14504</v>
      </c>
      <c r="N425" s="3" t="s">
        <v>14914</v>
      </c>
      <c r="O425" s="3" t="s">
        <v>3703</v>
      </c>
      <c r="P425" s="3">
        <f t="shared" si="26"/>
        <v>8</v>
      </c>
      <c r="Q425" s="3" t="s">
        <v>3704</v>
      </c>
      <c r="R425" s="3" t="s">
        <v>3705</v>
      </c>
      <c r="S425" s="3">
        <f t="shared" si="27"/>
        <v>8</v>
      </c>
      <c r="T425" s="3" t="s">
        <v>3706</v>
      </c>
      <c r="U425" s="3" t="s">
        <v>14915</v>
      </c>
      <c r="V425" s="3" t="s">
        <v>3708</v>
      </c>
      <c r="W425" s="13" t="s">
        <v>14916</v>
      </c>
    </row>
    <row r="426" spans="1:23">
      <c r="A426" s="10" t="s">
        <v>3710</v>
      </c>
      <c r="B426" s="14" t="s">
        <v>13323</v>
      </c>
      <c r="C426" s="14" t="s">
        <v>13888</v>
      </c>
      <c r="D426" s="1">
        <v>369</v>
      </c>
      <c r="E426" s="1">
        <v>1600</v>
      </c>
      <c r="F426" s="1">
        <f>[1]!Table1[[#This Row],[Actual_price]]*[1]!Table1[[#This Row],[Rating_count]]</f>
        <v>52200000</v>
      </c>
      <c r="G426" s="11" t="str">
        <f>IF([1]!Table1[[#This Row],[Actual_price]]&lt;200,"&lt;200",IF([1]!Table1[[#This Row],[Actual_price]]&lt;=500,"200–500","&gt;500"))</f>
        <v>&gt;500</v>
      </c>
      <c r="H426" s="12">
        <v>0.77</v>
      </c>
      <c r="I426" s="14">
        <v>4</v>
      </c>
      <c r="J426" s="9">
        <v>32625</v>
      </c>
      <c r="K426" s="9" t="str">
        <f t="shared" si="24"/>
        <v>High</v>
      </c>
      <c r="L426" s="9">
        <f>ROUND([1]!Table1[[#This Row],[Rating]],0)</f>
        <v>4</v>
      </c>
      <c r="M426" s="9">
        <f t="shared" si="25"/>
        <v>130500</v>
      </c>
      <c r="N426" s="14" t="s">
        <v>14917</v>
      </c>
      <c r="O426" s="14" t="s">
        <v>3713</v>
      </c>
      <c r="P426" s="14">
        <f t="shared" si="26"/>
        <v>8</v>
      </c>
      <c r="Q426" s="14" t="s">
        <v>3714</v>
      </c>
      <c r="R426" s="14" t="s">
        <v>3715</v>
      </c>
      <c r="S426" s="14">
        <f t="shared" si="27"/>
        <v>8</v>
      </c>
      <c r="T426" s="14" t="s">
        <v>3716</v>
      </c>
      <c r="U426" s="14" t="s">
        <v>3717</v>
      </c>
      <c r="V426" s="14" t="s">
        <v>3718</v>
      </c>
      <c r="W426" s="5" t="s">
        <v>14918</v>
      </c>
    </row>
    <row r="427" spans="1:23">
      <c r="A427" s="2" t="s">
        <v>3720</v>
      </c>
      <c r="B427" s="3" t="s">
        <v>14808</v>
      </c>
      <c r="C427" s="28" t="s">
        <v>13888</v>
      </c>
      <c r="D427" s="4">
        <v>15499</v>
      </c>
      <c r="E427" s="4">
        <v>20999</v>
      </c>
      <c r="F427" s="4">
        <f>[1]!Table1[[#This Row],[Actual_price]]*[1]!Table1[[#This Row],[Rating_count]]</f>
        <v>404272748</v>
      </c>
      <c r="G427" s="6" t="str">
        <f>IF([1]!Table1[[#This Row],[Actual_price]]&lt;200,"&lt;200",IF([1]!Table1[[#This Row],[Actual_price]]&lt;=500,"200–500","&gt;500"))</f>
        <v>&gt;500</v>
      </c>
      <c r="H427" s="15">
        <v>0.26</v>
      </c>
      <c r="I427" s="3">
        <v>4.0999999999999996</v>
      </c>
      <c r="J427" s="31">
        <v>19252</v>
      </c>
      <c r="K427" s="31" t="str">
        <f t="shared" si="24"/>
        <v>low</v>
      </c>
      <c r="L427" s="31">
        <f>ROUND([1]!Table1[[#This Row],[Rating]],0)</f>
        <v>4</v>
      </c>
      <c r="M427" s="31">
        <f t="shared" si="25"/>
        <v>78933.2</v>
      </c>
      <c r="N427" s="3" t="s">
        <v>14919</v>
      </c>
      <c r="O427" s="3" t="s">
        <v>3319</v>
      </c>
      <c r="P427" s="3">
        <f t="shared" si="26"/>
        <v>8</v>
      </c>
      <c r="Q427" s="3" t="s">
        <v>3320</v>
      </c>
      <c r="R427" s="3" t="s">
        <v>3321</v>
      </c>
      <c r="S427" s="3">
        <f t="shared" si="27"/>
        <v>8</v>
      </c>
      <c r="T427" s="3" t="s">
        <v>3322</v>
      </c>
      <c r="U427" s="3" t="s">
        <v>14810</v>
      </c>
      <c r="V427" s="3" t="s">
        <v>3489</v>
      </c>
      <c r="W427" s="13" t="s">
        <v>14920</v>
      </c>
    </row>
    <row r="428" spans="1:23">
      <c r="A428" s="10" t="s">
        <v>3724</v>
      </c>
      <c r="B428" s="14" t="s">
        <v>14808</v>
      </c>
      <c r="C428" s="7" t="s">
        <v>13888</v>
      </c>
      <c r="D428" s="1">
        <v>15499</v>
      </c>
      <c r="E428" s="1">
        <v>18999</v>
      </c>
      <c r="F428" s="1">
        <f>[1]!Table1[[#This Row],[Actual_price]]*[1]!Table1[[#This Row],[Rating_count]]</f>
        <v>365768748</v>
      </c>
      <c r="G428" s="11" t="str">
        <f>IF([1]!Table1[[#This Row],[Actual_price]]&lt;200,"&lt;200",IF([1]!Table1[[#This Row],[Actual_price]]&lt;=500,"200–500","&gt;500"))</f>
        <v>&gt;500</v>
      </c>
      <c r="H428" s="12">
        <v>0.18</v>
      </c>
      <c r="I428" s="14">
        <v>4.0999999999999996</v>
      </c>
      <c r="J428" s="9">
        <v>19252</v>
      </c>
      <c r="K428" s="9" t="str">
        <f t="shared" si="24"/>
        <v>low</v>
      </c>
      <c r="L428" s="9">
        <f>ROUND([1]!Table1[[#This Row],[Rating]],0)</f>
        <v>4</v>
      </c>
      <c r="M428" s="9">
        <f t="shared" si="25"/>
        <v>78933.2</v>
      </c>
      <c r="N428" s="14" t="s">
        <v>14809</v>
      </c>
      <c r="O428" s="14" t="s">
        <v>3319</v>
      </c>
      <c r="P428" s="14">
        <f t="shared" si="26"/>
        <v>8</v>
      </c>
      <c r="Q428" s="14" t="s">
        <v>3320</v>
      </c>
      <c r="R428" s="14" t="s">
        <v>3321</v>
      </c>
      <c r="S428" s="14">
        <f t="shared" si="27"/>
        <v>8</v>
      </c>
      <c r="T428" s="14" t="s">
        <v>3322</v>
      </c>
      <c r="U428" s="14" t="s">
        <v>14810</v>
      </c>
      <c r="V428" s="14" t="s">
        <v>3726</v>
      </c>
      <c r="W428" s="5" t="s">
        <v>14921</v>
      </c>
    </row>
    <row r="429" spans="1:23">
      <c r="A429" s="2" t="s">
        <v>3728</v>
      </c>
      <c r="B429" s="3" t="s">
        <v>13305</v>
      </c>
      <c r="C429" s="28" t="s">
        <v>13888</v>
      </c>
      <c r="D429" s="4">
        <v>22999</v>
      </c>
      <c r="E429" s="4">
        <v>28999</v>
      </c>
      <c r="F429" s="4">
        <f>[1]!Table1[[#This Row],[Actual_price]]*[1]!Table1[[#This Row],[Rating_count]]</f>
        <v>748870176</v>
      </c>
      <c r="G429" s="6" t="str">
        <f>IF([1]!Table1[[#This Row],[Actual_price]]&lt;200,"&lt;200",IF([1]!Table1[[#This Row],[Actual_price]]&lt;=500,"200–500","&gt;500"))</f>
        <v>&gt;500</v>
      </c>
      <c r="H429" s="15">
        <v>0.21</v>
      </c>
      <c r="I429" s="3">
        <v>3.9</v>
      </c>
      <c r="J429" s="31">
        <v>25824</v>
      </c>
      <c r="K429" s="31" t="str">
        <f t="shared" si="24"/>
        <v>low</v>
      </c>
      <c r="L429" s="31">
        <f>ROUND([1]!Table1[[#This Row],[Rating]],0)</f>
        <v>4</v>
      </c>
      <c r="M429" s="31">
        <f t="shared" si="25"/>
        <v>100713.59999999999</v>
      </c>
      <c r="N429" s="3" t="s">
        <v>14922</v>
      </c>
      <c r="O429" s="3" t="s">
        <v>3385</v>
      </c>
      <c r="P429" s="3">
        <f t="shared" si="26"/>
        <v>8</v>
      </c>
      <c r="Q429" s="3" t="s">
        <v>3386</v>
      </c>
      <c r="R429" s="3" t="s">
        <v>3387</v>
      </c>
      <c r="S429" s="3">
        <f t="shared" si="27"/>
        <v>8</v>
      </c>
      <c r="T429" s="3" t="s">
        <v>3388</v>
      </c>
      <c r="U429" s="3" t="s">
        <v>14827</v>
      </c>
      <c r="V429" s="3" t="s">
        <v>3390</v>
      </c>
      <c r="W429" s="13" t="s">
        <v>14923</v>
      </c>
    </row>
    <row r="430" spans="1:23">
      <c r="A430" s="10" t="s">
        <v>3732</v>
      </c>
      <c r="B430" s="14" t="s">
        <v>13290</v>
      </c>
      <c r="C430" s="14" t="s">
        <v>13888</v>
      </c>
      <c r="D430" s="1">
        <v>599</v>
      </c>
      <c r="E430" s="1">
        <v>1490</v>
      </c>
      <c r="F430" s="1">
        <f>[1]!Table1[[#This Row],[Actual_price]]*[1]!Table1[[#This Row],[Rating_count]]</f>
        <v>240901710</v>
      </c>
      <c r="G430" s="11" t="str">
        <f>IF([1]!Table1[[#This Row],[Actual_price]]&lt;200,"&lt;200",IF([1]!Table1[[#This Row],[Actual_price]]&lt;=500,"200–500","&gt;500"))</f>
        <v>&gt;500</v>
      </c>
      <c r="H430" s="12">
        <v>0.6</v>
      </c>
      <c r="I430" s="14">
        <v>4.0999999999999996</v>
      </c>
      <c r="J430" s="9">
        <v>161679</v>
      </c>
      <c r="K430" s="9" t="str">
        <f t="shared" si="24"/>
        <v>High</v>
      </c>
      <c r="L430" s="9">
        <f>ROUND([1]!Table1[[#This Row],[Rating]],0)</f>
        <v>4</v>
      </c>
      <c r="M430" s="9">
        <f t="shared" si="25"/>
        <v>662883.89999999991</v>
      </c>
      <c r="N430" s="14" t="s">
        <v>14924</v>
      </c>
      <c r="O430" s="14" t="s">
        <v>3735</v>
      </c>
      <c r="P430" s="14">
        <f t="shared" si="26"/>
        <v>8</v>
      </c>
      <c r="Q430" s="14" t="s">
        <v>3736</v>
      </c>
      <c r="R430" s="14" t="s">
        <v>3737</v>
      </c>
      <c r="S430" s="14">
        <f t="shared" si="27"/>
        <v>8</v>
      </c>
      <c r="T430" s="14" t="s">
        <v>3738</v>
      </c>
      <c r="U430" s="14" t="s">
        <v>3739</v>
      </c>
      <c r="V430" s="14" t="s">
        <v>3740</v>
      </c>
      <c r="W430" s="5" t="s">
        <v>14925</v>
      </c>
    </row>
    <row r="431" spans="1:23">
      <c r="A431" s="2" t="s">
        <v>3742</v>
      </c>
      <c r="B431" s="3" t="s">
        <v>13324</v>
      </c>
      <c r="C431" s="3" t="s">
        <v>13888</v>
      </c>
      <c r="D431" s="4">
        <v>134</v>
      </c>
      <c r="E431" s="4">
        <v>699</v>
      </c>
      <c r="F431" s="4">
        <f>[1]!Table1[[#This Row],[Actual_price]]*[1]!Table1[[#This Row],[Rating_count]]</f>
        <v>11662815</v>
      </c>
      <c r="G431" s="6" t="str">
        <f>IF([1]!Table1[[#This Row],[Actual_price]]&lt;200,"&lt;200",IF([1]!Table1[[#This Row],[Actual_price]]&lt;=500,"200–500","&gt;500"))</f>
        <v>&gt;500</v>
      </c>
      <c r="H431" s="15">
        <v>0.81</v>
      </c>
      <c r="I431" s="3">
        <v>4.0999999999999996</v>
      </c>
      <c r="J431" s="31">
        <v>16685</v>
      </c>
      <c r="K431" s="31" t="str">
        <f t="shared" si="24"/>
        <v>High</v>
      </c>
      <c r="L431" s="31">
        <f>ROUND([1]!Table1[[#This Row],[Rating]],0)</f>
        <v>4</v>
      </c>
      <c r="M431" s="31">
        <f t="shared" si="25"/>
        <v>68408.5</v>
      </c>
      <c r="N431" s="3" t="s">
        <v>14926</v>
      </c>
      <c r="O431" s="3" t="s">
        <v>3745</v>
      </c>
      <c r="P431" s="3">
        <f t="shared" si="26"/>
        <v>8</v>
      </c>
      <c r="Q431" s="3" t="s">
        <v>3746</v>
      </c>
      <c r="R431" s="3" t="s">
        <v>3747</v>
      </c>
      <c r="S431" s="3">
        <f t="shared" si="27"/>
        <v>8</v>
      </c>
      <c r="T431" s="3" t="s">
        <v>3748</v>
      </c>
      <c r="U431" s="3" t="s">
        <v>3749</v>
      </c>
      <c r="V431" s="3" t="s">
        <v>3750</v>
      </c>
      <c r="W431" s="13" t="s">
        <v>14927</v>
      </c>
    </row>
    <row r="432" spans="1:23">
      <c r="A432" s="10" t="s">
        <v>3752</v>
      </c>
      <c r="B432" s="14" t="s">
        <v>13302</v>
      </c>
      <c r="C432" s="7" t="s">
        <v>13888</v>
      </c>
      <c r="D432" s="1">
        <v>7499</v>
      </c>
      <c r="E432" s="1">
        <v>7999</v>
      </c>
      <c r="F432" s="1">
        <f>[1]!Table1[[#This Row],[Actual_price]]*[1]!Table1[[#This Row],[Rating_count]]</f>
        <v>247225093</v>
      </c>
      <c r="G432" s="11" t="str">
        <f>IF([1]!Table1[[#This Row],[Actual_price]]&lt;200,"&lt;200",IF([1]!Table1[[#This Row],[Actual_price]]&lt;=500,"200–500","&gt;500"))</f>
        <v>&gt;500</v>
      </c>
      <c r="H432" s="12">
        <v>0.06</v>
      </c>
      <c r="I432" s="14">
        <v>4</v>
      </c>
      <c r="J432" s="9">
        <v>30907</v>
      </c>
      <c r="K432" s="9" t="str">
        <f t="shared" si="24"/>
        <v>low</v>
      </c>
      <c r="L432" s="9">
        <f>ROUND([1]!Table1[[#This Row],[Rating]],0)</f>
        <v>4</v>
      </c>
      <c r="M432" s="9">
        <f t="shared" si="25"/>
        <v>123628</v>
      </c>
      <c r="N432" s="14" t="s">
        <v>14928</v>
      </c>
      <c r="O432" s="14" t="s">
        <v>3755</v>
      </c>
      <c r="P432" s="14">
        <f t="shared" si="26"/>
        <v>8</v>
      </c>
      <c r="Q432" s="14" t="s">
        <v>3756</v>
      </c>
      <c r="R432" s="14" t="s">
        <v>3757</v>
      </c>
      <c r="S432" s="14">
        <f t="shared" si="27"/>
        <v>8</v>
      </c>
      <c r="T432" s="14" t="s">
        <v>3758</v>
      </c>
      <c r="U432" s="14" t="s">
        <v>3759</v>
      </c>
      <c r="V432" s="14" t="s">
        <v>3760</v>
      </c>
      <c r="W432" s="5" t="s">
        <v>14929</v>
      </c>
    </row>
    <row r="433" spans="1:23">
      <c r="A433" s="2" t="s">
        <v>3762</v>
      </c>
      <c r="B433" s="3" t="s">
        <v>13291</v>
      </c>
      <c r="C433" s="28" t="s">
        <v>13888</v>
      </c>
      <c r="D433" s="4">
        <v>1149</v>
      </c>
      <c r="E433" s="4">
        <v>2199</v>
      </c>
      <c r="F433" s="4">
        <f>[1]!Table1[[#This Row],[Actual_price]]*[1]!Table1[[#This Row],[Rating_count]]</f>
        <v>393427488</v>
      </c>
      <c r="G433" s="6" t="str">
        <f>IF([1]!Table1[[#This Row],[Actual_price]]&lt;200,"&lt;200",IF([1]!Table1[[#This Row],[Actual_price]]&lt;=500,"200–500","&gt;500"))</f>
        <v>&gt;500</v>
      </c>
      <c r="H433" s="15">
        <v>0.48</v>
      </c>
      <c r="I433" s="3">
        <v>4.3</v>
      </c>
      <c r="J433" s="31">
        <v>178912</v>
      </c>
      <c r="K433" s="31" t="str">
        <f t="shared" si="24"/>
        <v>low</v>
      </c>
      <c r="L433" s="31">
        <f>ROUND([1]!Table1[[#This Row],[Rating]],0)</f>
        <v>4</v>
      </c>
      <c r="M433" s="31">
        <f t="shared" si="25"/>
        <v>769321.6</v>
      </c>
      <c r="N433" s="3" t="s">
        <v>14930</v>
      </c>
      <c r="O433" s="3" t="s">
        <v>2995</v>
      </c>
      <c r="P433" s="3">
        <f t="shared" si="26"/>
        <v>8</v>
      </c>
      <c r="Q433" s="3" t="s">
        <v>2996</v>
      </c>
      <c r="R433" s="3" t="s">
        <v>2997</v>
      </c>
      <c r="S433" s="3">
        <f t="shared" si="27"/>
        <v>8</v>
      </c>
      <c r="T433" s="3" t="s">
        <v>2998</v>
      </c>
      <c r="U433" s="3" t="s">
        <v>2999</v>
      </c>
      <c r="V433" s="3" t="s">
        <v>3765</v>
      </c>
      <c r="W433" s="13" t="s">
        <v>14931</v>
      </c>
    </row>
    <row r="434" spans="1:23">
      <c r="A434" s="10" t="s">
        <v>3767</v>
      </c>
      <c r="B434" s="14" t="s">
        <v>14732</v>
      </c>
      <c r="C434" s="7" t="s">
        <v>13888</v>
      </c>
      <c r="D434" s="1">
        <v>1324</v>
      </c>
      <c r="E434" s="1">
        <v>1699</v>
      </c>
      <c r="F434" s="1">
        <f>[1]!Table1[[#This Row],[Actual_price]]*[1]!Table1[[#This Row],[Rating_count]]</f>
        <v>218000389</v>
      </c>
      <c r="G434" s="11" t="str">
        <f>IF([1]!Table1[[#This Row],[Actual_price]]&lt;200,"&lt;200",IF([1]!Table1[[#This Row],[Actual_price]]&lt;=500,"200–500","&gt;500"))</f>
        <v>&gt;500</v>
      </c>
      <c r="H434" s="12">
        <v>0.22</v>
      </c>
      <c r="I434" s="14">
        <v>4</v>
      </c>
      <c r="J434" s="9">
        <v>128311</v>
      </c>
      <c r="K434" s="9" t="str">
        <f t="shared" si="24"/>
        <v>low</v>
      </c>
      <c r="L434" s="9">
        <f>ROUND([1]!Table1[[#This Row],[Rating]],0)</f>
        <v>4</v>
      </c>
      <c r="M434" s="9">
        <f t="shared" si="25"/>
        <v>513244</v>
      </c>
      <c r="N434" s="14" t="s">
        <v>14932</v>
      </c>
      <c r="O434" s="14" t="s">
        <v>3061</v>
      </c>
      <c r="P434" s="14">
        <f t="shared" si="26"/>
        <v>8</v>
      </c>
      <c r="Q434" s="14" t="s">
        <v>3062</v>
      </c>
      <c r="R434" s="14" t="s">
        <v>3063</v>
      </c>
      <c r="S434" s="14">
        <f t="shared" si="27"/>
        <v>8</v>
      </c>
      <c r="T434" s="14" t="s">
        <v>3064</v>
      </c>
      <c r="U434" s="14" t="s">
        <v>14734</v>
      </c>
      <c r="V434" s="14" t="s">
        <v>3770</v>
      </c>
      <c r="W434" s="5" t="s">
        <v>14933</v>
      </c>
    </row>
    <row r="435" spans="1:23">
      <c r="A435" s="2" t="s">
        <v>3772</v>
      </c>
      <c r="B435" s="3" t="s">
        <v>14808</v>
      </c>
      <c r="C435" s="28" t="s">
        <v>13888</v>
      </c>
      <c r="D435" s="4">
        <v>13999</v>
      </c>
      <c r="E435" s="4">
        <v>19999</v>
      </c>
      <c r="F435" s="4">
        <f>[1]!Table1[[#This Row],[Actual_price]]*[1]!Table1[[#This Row],[Rating_count]]</f>
        <v>385020748</v>
      </c>
      <c r="G435" s="6" t="str">
        <f>IF([1]!Table1[[#This Row],[Actual_price]]&lt;200,"&lt;200",IF([1]!Table1[[#This Row],[Actual_price]]&lt;=500,"200–500","&gt;500"))</f>
        <v>&gt;500</v>
      </c>
      <c r="H435" s="15">
        <v>0.3</v>
      </c>
      <c r="I435" s="3">
        <v>4.0999999999999996</v>
      </c>
      <c r="J435" s="31">
        <v>19252</v>
      </c>
      <c r="K435" s="31" t="str">
        <f t="shared" si="24"/>
        <v>low</v>
      </c>
      <c r="L435" s="31">
        <f>ROUND([1]!Table1[[#This Row],[Rating]],0)</f>
        <v>4</v>
      </c>
      <c r="M435" s="31">
        <f t="shared" si="25"/>
        <v>78933.2</v>
      </c>
      <c r="N435" s="3" t="s">
        <v>14919</v>
      </c>
      <c r="O435" s="3" t="s">
        <v>3319</v>
      </c>
      <c r="P435" s="3">
        <f t="shared" si="26"/>
        <v>8</v>
      </c>
      <c r="Q435" s="3" t="s">
        <v>3320</v>
      </c>
      <c r="R435" s="3" t="s">
        <v>3321</v>
      </c>
      <c r="S435" s="3">
        <f t="shared" si="27"/>
        <v>8</v>
      </c>
      <c r="T435" s="3" t="s">
        <v>3322</v>
      </c>
      <c r="U435" s="3" t="s">
        <v>14810</v>
      </c>
      <c r="V435" s="3" t="s">
        <v>3774</v>
      </c>
      <c r="W435" s="13" t="s">
        <v>14934</v>
      </c>
    </row>
    <row r="436" spans="1:23">
      <c r="A436" s="10" t="s">
        <v>3778</v>
      </c>
      <c r="B436" s="14" t="s">
        <v>13317</v>
      </c>
      <c r="C436" s="14" t="s">
        <v>13888</v>
      </c>
      <c r="D436" s="1">
        <v>999</v>
      </c>
      <c r="E436" s="1">
        <v>1599</v>
      </c>
      <c r="F436" s="1">
        <f>[1]!Table1[[#This Row],[Actual_price]]*[1]!Table1[[#This Row],[Rating_count]]</f>
        <v>11547978</v>
      </c>
      <c r="G436" s="11" t="str">
        <f>IF([1]!Table1[[#This Row],[Actual_price]]&lt;200,"&lt;200",IF([1]!Table1[[#This Row],[Actual_price]]&lt;=500,"200–500","&gt;500"))</f>
        <v>&gt;500</v>
      </c>
      <c r="H436" s="12">
        <v>0.38</v>
      </c>
      <c r="I436" s="14">
        <v>4</v>
      </c>
      <c r="J436" s="9">
        <v>7222</v>
      </c>
      <c r="K436" s="9" t="str">
        <f t="shared" si="24"/>
        <v>low</v>
      </c>
      <c r="L436" s="9">
        <f>ROUND([1]!Table1[[#This Row],[Rating]],0)</f>
        <v>4</v>
      </c>
      <c r="M436" s="9">
        <f t="shared" si="25"/>
        <v>28888</v>
      </c>
      <c r="N436" s="14" t="s">
        <v>14935</v>
      </c>
      <c r="O436" s="14" t="s">
        <v>3583</v>
      </c>
      <c r="P436" s="14">
        <f t="shared" si="26"/>
        <v>8</v>
      </c>
      <c r="Q436" s="14" t="s">
        <v>3584</v>
      </c>
      <c r="R436" s="14" t="s">
        <v>3585</v>
      </c>
      <c r="S436" s="14">
        <f t="shared" si="27"/>
        <v>8</v>
      </c>
      <c r="T436" s="14" t="s">
        <v>3586</v>
      </c>
      <c r="U436" s="14" t="s">
        <v>14881</v>
      </c>
      <c r="V436" s="14" t="s">
        <v>3781</v>
      </c>
      <c r="W436" s="5" t="s">
        <v>14936</v>
      </c>
    </row>
    <row r="437" spans="1:23">
      <c r="A437" s="2" t="s">
        <v>3783</v>
      </c>
      <c r="B437" s="3" t="s">
        <v>13286</v>
      </c>
      <c r="C437" s="28" t="s">
        <v>13888</v>
      </c>
      <c r="D437" s="4">
        <v>12999</v>
      </c>
      <c r="E437" s="4">
        <v>17999</v>
      </c>
      <c r="F437" s="4">
        <f>[1]!Table1[[#This Row],[Actual_price]]*[1]!Table1[[#This Row],[Rating_count]]</f>
        <v>341945002</v>
      </c>
      <c r="G437" s="6" t="str">
        <f>IF([1]!Table1[[#This Row],[Actual_price]]&lt;200,"&lt;200",IF([1]!Table1[[#This Row],[Actual_price]]&lt;=500,"200–500","&gt;500"))</f>
        <v>&gt;500</v>
      </c>
      <c r="H437" s="15">
        <v>0.28000000000000003</v>
      </c>
      <c r="I437" s="3">
        <v>4.0999999999999996</v>
      </c>
      <c r="J437" s="31">
        <v>18998</v>
      </c>
      <c r="K437" s="31" t="str">
        <f t="shared" si="24"/>
        <v>low</v>
      </c>
      <c r="L437" s="31">
        <f>ROUND([1]!Table1[[#This Row],[Rating]],0)</f>
        <v>4</v>
      </c>
      <c r="M437" s="31">
        <f t="shared" si="25"/>
        <v>77891.799999999988</v>
      </c>
      <c r="N437" s="3" t="s">
        <v>14775</v>
      </c>
      <c r="O437" s="3" t="s">
        <v>3223</v>
      </c>
      <c r="P437" s="3">
        <f t="shared" si="26"/>
        <v>8</v>
      </c>
      <c r="Q437" s="3" t="s">
        <v>3224</v>
      </c>
      <c r="R437" s="3" t="s">
        <v>3225</v>
      </c>
      <c r="S437" s="3">
        <f t="shared" si="27"/>
        <v>8</v>
      </c>
      <c r="T437" s="3" t="s">
        <v>3226</v>
      </c>
      <c r="U437" s="3" t="s">
        <v>14776</v>
      </c>
      <c r="V437" s="3" t="s">
        <v>3785</v>
      </c>
      <c r="W437" s="13" t="s">
        <v>14937</v>
      </c>
    </row>
    <row r="438" spans="1:23">
      <c r="A438" s="10" t="s">
        <v>3787</v>
      </c>
      <c r="B438" s="14" t="s">
        <v>14823</v>
      </c>
      <c r="C438" s="7" t="s">
        <v>13888</v>
      </c>
      <c r="D438" s="1">
        <v>15490</v>
      </c>
      <c r="E438" s="1">
        <v>20990</v>
      </c>
      <c r="F438" s="1">
        <f>[1]!Table1[[#This Row],[Actual_price]]*[1]!Table1[[#This Row],[Rating_count]]</f>
        <v>690906840</v>
      </c>
      <c r="G438" s="11" t="str">
        <f>IF([1]!Table1[[#This Row],[Actual_price]]&lt;200,"&lt;200",IF([1]!Table1[[#This Row],[Actual_price]]&lt;=500,"200–500","&gt;500"))</f>
        <v>&gt;500</v>
      </c>
      <c r="H438" s="12">
        <v>0.26</v>
      </c>
      <c r="I438" s="14">
        <v>4.2</v>
      </c>
      <c r="J438" s="9">
        <v>32916</v>
      </c>
      <c r="K438" s="9" t="str">
        <f t="shared" si="24"/>
        <v>low</v>
      </c>
      <c r="L438" s="9">
        <f>ROUND([1]!Table1[[#This Row],[Rating]],0)</f>
        <v>4</v>
      </c>
      <c r="M438" s="9">
        <f t="shared" si="25"/>
        <v>138247.20000000001</v>
      </c>
      <c r="N438" s="14" t="s">
        <v>14938</v>
      </c>
      <c r="O438" s="14" t="s">
        <v>3375</v>
      </c>
      <c r="P438" s="14">
        <f t="shared" si="26"/>
        <v>8</v>
      </c>
      <c r="Q438" s="14" t="s">
        <v>3376</v>
      </c>
      <c r="R438" s="14" t="s">
        <v>3377</v>
      </c>
      <c r="S438" s="14">
        <f t="shared" si="27"/>
        <v>8</v>
      </c>
      <c r="T438" s="14" t="s">
        <v>3378</v>
      </c>
      <c r="U438" s="14" t="s">
        <v>3379</v>
      </c>
      <c r="V438" s="14" t="s">
        <v>3790</v>
      </c>
      <c r="W438" s="5" t="s">
        <v>14939</v>
      </c>
    </row>
    <row r="439" spans="1:23">
      <c r="A439" s="2" t="s">
        <v>3792</v>
      </c>
      <c r="B439" s="3" t="s">
        <v>13326</v>
      </c>
      <c r="C439" s="3" t="s">
        <v>13888</v>
      </c>
      <c r="D439" s="4">
        <v>999</v>
      </c>
      <c r="E439" s="4">
        <v>2899</v>
      </c>
      <c r="F439" s="4">
        <f>[1]!Table1[[#This Row],[Actual_price]]*[1]!Table1[[#This Row],[Rating_count]]</f>
        <v>77122097</v>
      </c>
      <c r="G439" s="6" t="str">
        <f>IF([1]!Table1[[#This Row],[Actual_price]]&lt;200,"&lt;200",IF([1]!Table1[[#This Row],[Actual_price]]&lt;=500,"200–500","&gt;500"))</f>
        <v>&gt;500</v>
      </c>
      <c r="H439" s="15">
        <v>0.66</v>
      </c>
      <c r="I439" s="3">
        <v>4.5999999999999996</v>
      </c>
      <c r="J439" s="31">
        <v>26603</v>
      </c>
      <c r="K439" s="31" t="str">
        <f t="shared" si="24"/>
        <v>High</v>
      </c>
      <c r="L439" s="31">
        <f>ROUND([1]!Table1[[#This Row],[Rating]],0)</f>
        <v>5</v>
      </c>
      <c r="M439" s="31">
        <f t="shared" si="25"/>
        <v>122373.79999999999</v>
      </c>
      <c r="N439" s="3" t="s">
        <v>14940</v>
      </c>
      <c r="O439" s="3" t="s">
        <v>3796</v>
      </c>
      <c r="P439" s="3">
        <f t="shared" si="26"/>
        <v>8</v>
      </c>
      <c r="Q439" s="3" t="s">
        <v>3797</v>
      </c>
      <c r="R439" s="3" t="s">
        <v>3798</v>
      </c>
      <c r="S439" s="3">
        <f t="shared" si="27"/>
        <v>8</v>
      </c>
      <c r="T439" s="3" t="s">
        <v>3799</v>
      </c>
      <c r="U439" s="3" t="s">
        <v>3800</v>
      </c>
      <c r="V439" s="3" t="s">
        <v>3801</v>
      </c>
      <c r="W439" s="13" t="s">
        <v>14941</v>
      </c>
    </row>
    <row r="440" spans="1:23">
      <c r="A440" s="10" t="s">
        <v>3803</v>
      </c>
      <c r="B440" s="14" t="s">
        <v>13295</v>
      </c>
      <c r="C440" s="7" t="s">
        <v>13888</v>
      </c>
      <c r="D440" s="1">
        <v>1599</v>
      </c>
      <c r="E440" s="1">
        <v>4999</v>
      </c>
      <c r="F440" s="1">
        <f>[1]!Table1[[#This Row],[Actual_price]]*[1]!Table1[[#This Row],[Rating_count]]</f>
        <v>339682050</v>
      </c>
      <c r="G440" s="11" t="str">
        <f>IF([1]!Table1[[#This Row],[Actual_price]]&lt;200,"&lt;200",IF([1]!Table1[[#This Row],[Actual_price]]&lt;=500,"200–500","&gt;500"))</f>
        <v>&gt;500</v>
      </c>
      <c r="H440" s="12">
        <v>0.68</v>
      </c>
      <c r="I440" s="14">
        <v>4</v>
      </c>
      <c r="J440" s="9">
        <v>67950</v>
      </c>
      <c r="K440" s="9" t="str">
        <f t="shared" si="24"/>
        <v>High</v>
      </c>
      <c r="L440" s="9">
        <f>ROUND([1]!Table1[[#This Row],[Rating]],0)</f>
        <v>4</v>
      </c>
      <c r="M440" s="9">
        <f t="shared" si="25"/>
        <v>271800</v>
      </c>
      <c r="N440" s="14" t="s">
        <v>14942</v>
      </c>
      <c r="O440" s="14" t="s">
        <v>3806</v>
      </c>
      <c r="P440" s="14">
        <f t="shared" si="26"/>
        <v>8</v>
      </c>
      <c r="Q440" s="14" t="s">
        <v>3807</v>
      </c>
      <c r="R440" s="14" t="s">
        <v>3808</v>
      </c>
      <c r="S440" s="14">
        <f t="shared" si="27"/>
        <v>8</v>
      </c>
      <c r="T440" s="14" t="s">
        <v>3809</v>
      </c>
      <c r="U440" s="14" t="s">
        <v>14943</v>
      </c>
      <c r="V440" s="14" t="s">
        <v>3811</v>
      </c>
      <c r="W440" s="5" t="s">
        <v>14944</v>
      </c>
    </row>
    <row r="441" spans="1:23">
      <c r="A441" s="2" t="s">
        <v>3813</v>
      </c>
      <c r="B441" s="3" t="s">
        <v>14732</v>
      </c>
      <c r="C441" s="28" t="s">
        <v>13888</v>
      </c>
      <c r="D441" s="4">
        <v>1324</v>
      </c>
      <c r="E441" s="4">
        <v>1699</v>
      </c>
      <c r="F441" s="4">
        <f>[1]!Table1[[#This Row],[Actual_price]]*[1]!Table1[[#This Row],[Rating_count]]</f>
        <v>218000389</v>
      </c>
      <c r="G441" s="6" t="str">
        <f>IF([1]!Table1[[#This Row],[Actual_price]]&lt;200,"&lt;200",IF([1]!Table1[[#This Row],[Actual_price]]&lt;=500,"200–500","&gt;500"))</f>
        <v>&gt;500</v>
      </c>
      <c r="H441" s="15">
        <v>0.22</v>
      </c>
      <c r="I441" s="3">
        <v>4</v>
      </c>
      <c r="J441" s="31">
        <v>128311</v>
      </c>
      <c r="K441" s="31" t="str">
        <f t="shared" si="24"/>
        <v>low</v>
      </c>
      <c r="L441" s="31">
        <f>ROUND([1]!Table1[[#This Row],[Rating]],0)</f>
        <v>4</v>
      </c>
      <c r="M441" s="31">
        <f t="shared" si="25"/>
        <v>513244</v>
      </c>
      <c r="N441" s="3" t="s">
        <v>14932</v>
      </c>
      <c r="O441" s="3" t="s">
        <v>3061</v>
      </c>
      <c r="P441" s="3">
        <f t="shared" si="26"/>
        <v>8</v>
      </c>
      <c r="Q441" s="3" t="s">
        <v>3062</v>
      </c>
      <c r="R441" s="3" t="s">
        <v>3063</v>
      </c>
      <c r="S441" s="3">
        <f t="shared" si="27"/>
        <v>8</v>
      </c>
      <c r="T441" s="3" t="s">
        <v>3064</v>
      </c>
      <c r="U441" s="3" t="s">
        <v>14734</v>
      </c>
      <c r="V441" s="3" t="s">
        <v>3066</v>
      </c>
      <c r="W441" s="13" t="s">
        <v>14945</v>
      </c>
    </row>
    <row r="442" spans="1:23">
      <c r="A442" s="10" t="s">
        <v>3816</v>
      </c>
      <c r="B442" s="14" t="s">
        <v>14808</v>
      </c>
      <c r="C442" s="7" t="s">
        <v>13888</v>
      </c>
      <c r="D442" s="1">
        <v>20999</v>
      </c>
      <c r="E442" s="1">
        <v>29990</v>
      </c>
      <c r="F442" s="1">
        <f>[1]!Table1[[#This Row],[Actual_price]]*[1]!Table1[[#This Row],[Rating_count]]</f>
        <v>284875010</v>
      </c>
      <c r="G442" s="11" t="str">
        <f>IF([1]!Table1[[#This Row],[Actual_price]]&lt;200,"&lt;200",IF([1]!Table1[[#This Row],[Actual_price]]&lt;=500,"200–500","&gt;500"))</f>
        <v>&gt;500</v>
      </c>
      <c r="H442" s="12">
        <v>0.3</v>
      </c>
      <c r="I442" s="14">
        <v>4.3</v>
      </c>
      <c r="J442" s="9">
        <v>9499</v>
      </c>
      <c r="K442" s="9" t="str">
        <f t="shared" si="24"/>
        <v>low</v>
      </c>
      <c r="L442" s="9">
        <f>ROUND([1]!Table1[[#This Row],[Rating]],0)</f>
        <v>4</v>
      </c>
      <c r="M442" s="9">
        <f t="shared" si="25"/>
        <v>40845.699999999997</v>
      </c>
      <c r="N442" s="14" t="s">
        <v>14946</v>
      </c>
      <c r="O442" s="14" t="s">
        <v>3819</v>
      </c>
      <c r="P442" s="14">
        <f t="shared" si="26"/>
        <v>8</v>
      </c>
      <c r="Q442" s="14" t="s">
        <v>3820</v>
      </c>
      <c r="R442" s="14" t="s">
        <v>3821</v>
      </c>
      <c r="S442" s="14">
        <f t="shared" si="27"/>
        <v>8</v>
      </c>
      <c r="T442" s="14" t="s">
        <v>3822</v>
      </c>
      <c r="U442" s="14" t="s">
        <v>14947</v>
      </c>
      <c r="V442" s="14" t="s">
        <v>3824</v>
      </c>
      <c r="W442" s="5" t="s">
        <v>14948</v>
      </c>
    </row>
    <row r="443" spans="1:23">
      <c r="A443" s="2" t="s">
        <v>3826</v>
      </c>
      <c r="B443" s="3" t="s">
        <v>13327</v>
      </c>
      <c r="C443" s="3" t="s">
        <v>13888</v>
      </c>
      <c r="D443" s="4">
        <v>999</v>
      </c>
      <c r="E443" s="4">
        <v>1999</v>
      </c>
      <c r="F443" s="4">
        <f>[1]!Table1[[#This Row],[Actual_price]]*[1]!Table1[[#This Row],[Rating_count]]</f>
        <v>3552223</v>
      </c>
      <c r="G443" s="6" t="str">
        <f>IF([1]!Table1[[#This Row],[Actual_price]]&lt;200,"&lt;200",IF([1]!Table1[[#This Row],[Actual_price]]&lt;=500,"200–500","&gt;500"))</f>
        <v>&gt;500</v>
      </c>
      <c r="H443" s="15">
        <v>0.5</v>
      </c>
      <c r="I443" s="3">
        <v>4.3</v>
      </c>
      <c r="J443" s="31">
        <v>1777</v>
      </c>
      <c r="K443" s="31" t="str">
        <f t="shared" si="24"/>
        <v>High</v>
      </c>
      <c r="L443" s="31">
        <f>ROUND([1]!Table1[[#This Row],[Rating]],0)</f>
        <v>4</v>
      </c>
      <c r="M443" s="31">
        <f t="shared" si="25"/>
        <v>7641.0999999999995</v>
      </c>
      <c r="N443" s="3" t="s">
        <v>14949</v>
      </c>
      <c r="O443" s="3" t="s">
        <v>3829</v>
      </c>
      <c r="P443" s="3">
        <f t="shared" si="26"/>
        <v>8</v>
      </c>
      <c r="Q443" s="3" t="s">
        <v>3830</v>
      </c>
      <c r="R443" s="3" t="s">
        <v>3831</v>
      </c>
      <c r="S443" s="3">
        <f t="shared" si="27"/>
        <v>8</v>
      </c>
      <c r="T443" s="3" t="s">
        <v>3832</v>
      </c>
      <c r="U443" s="3" t="s">
        <v>3833</v>
      </c>
      <c r="V443" s="3" t="s">
        <v>3834</v>
      </c>
      <c r="W443" s="13" t="s">
        <v>14950</v>
      </c>
    </row>
    <row r="444" spans="1:23">
      <c r="A444" s="10" t="s">
        <v>3836</v>
      </c>
      <c r="B444" s="14" t="s">
        <v>14951</v>
      </c>
      <c r="C444" s="7" t="s">
        <v>13888</v>
      </c>
      <c r="D444" s="1">
        <v>12490</v>
      </c>
      <c r="E444" s="1">
        <v>15990</v>
      </c>
      <c r="F444" s="1">
        <f>[1]!Table1[[#This Row],[Actual_price]]*[1]!Table1[[#This Row],[Rating_count]]</f>
        <v>935510940</v>
      </c>
      <c r="G444" s="11" t="str">
        <f>IF([1]!Table1[[#This Row],[Actual_price]]&lt;200,"&lt;200",IF([1]!Table1[[#This Row],[Actual_price]]&lt;=500,"200–500","&gt;500"))</f>
        <v>&gt;500</v>
      </c>
      <c r="H444" s="12">
        <v>0.22</v>
      </c>
      <c r="I444" s="14">
        <v>4.2</v>
      </c>
      <c r="J444" s="9">
        <v>58506</v>
      </c>
      <c r="K444" s="9" t="str">
        <f t="shared" si="24"/>
        <v>low</v>
      </c>
      <c r="L444" s="9">
        <f>ROUND([1]!Table1[[#This Row],[Rating]],0)</f>
        <v>4</v>
      </c>
      <c r="M444" s="9">
        <f t="shared" si="25"/>
        <v>245725.2</v>
      </c>
      <c r="N444" s="14" t="s">
        <v>14952</v>
      </c>
      <c r="O444" s="14" t="s">
        <v>3839</v>
      </c>
      <c r="P444" s="14">
        <f t="shared" si="26"/>
        <v>8</v>
      </c>
      <c r="Q444" s="14" t="s">
        <v>3840</v>
      </c>
      <c r="R444" s="14" t="s">
        <v>3841</v>
      </c>
      <c r="S444" s="14">
        <f t="shared" si="27"/>
        <v>8</v>
      </c>
      <c r="T444" s="14" t="s">
        <v>3842</v>
      </c>
      <c r="U444" s="14" t="s">
        <v>3843</v>
      </c>
      <c r="V444" s="14" t="s">
        <v>3844</v>
      </c>
      <c r="W444" s="5" t="s">
        <v>14953</v>
      </c>
    </row>
    <row r="445" spans="1:23">
      <c r="A445" s="2" t="s">
        <v>3846</v>
      </c>
      <c r="B445" s="3" t="s">
        <v>13296</v>
      </c>
      <c r="C445" s="28" t="s">
        <v>13888</v>
      </c>
      <c r="D445" s="4">
        <v>17999</v>
      </c>
      <c r="E445" s="4">
        <v>21990</v>
      </c>
      <c r="F445" s="4">
        <f>[1]!Table1[[#This Row],[Actual_price]]*[1]!Table1[[#This Row],[Rating_count]]</f>
        <v>469486500</v>
      </c>
      <c r="G445" s="6" t="str">
        <f>IF([1]!Table1[[#This Row],[Actual_price]]&lt;200,"&lt;200",IF([1]!Table1[[#This Row],[Actual_price]]&lt;=500,"200–500","&gt;500"))</f>
        <v>&gt;500</v>
      </c>
      <c r="H445" s="15">
        <v>0.18</v>
      </c>
      <c r="I445" s="3">
        <v>4</v>
      </c>
      <c r="J445" s="31">
        <v>21350</v>
      </c>
      <c r="K445" s="31" t="str">
        <f t="shared" si="24"/>
        <v>low</v>
      </c>
      <c r="L445" s="31">
        <f>ROUND([1]!Table1[[#This Row],[Rating]],0)</f>
        <v>4</v>
      </c>
      <c r="M445" s="31">
        <f t="shared" si="25"/>
        <v>85400</v>
      </c>
      <c r="N445" s="3" t="s">
        <v>14954</v>
      </c>
      <c r="O445" s="3" t="s">
        <v>3252</v>
      </c>
      <c r="P445" s="3">
        <f t="shared" si="26"/>
        <v>8</v>
      </c>
      <c r="Q445" s="3" t="s">
        <v>3253</v>
      </c>
      <c r="R445" s="3" t="s">
        <v>3254</v>
      </c>
      <c r="S445" s="3">
        <f t="shared" si="27"/>
        <v>8</v>
      </c>
      <c r="T445" s="3" t="s">
        <v>3255</v>
      </c>
      <c r="U445" s="3" t="s">
        <v>14787</v>
      </c>
      <c r="V445" s="3" t="s">
        <v>3257</v>
      </c>
      <c r="W445" s="13" t="s">
        <v>14955</v>
      </c>
    </row>
    <row r="446" spans="1:23">
      <c r="A446" s="10" t="s">
        <v>3852</v>
      </c>
      <c r="B446" s="14" t="s">
        <v>14956</v>
      </c>
      <c r="C446" s="7" t="s">
        <v>13888</v>
      </c>
      <c r="D446" s="1">
        <v>1399</v>
      </c>
      <c r="E446" s="1">
        <v>1630</v>
      </c>
      <c r="F446" s="1">
        <f>[1]!Table1[[#This Row],[Actual_price]]*[1]!Table1[[#This Row],[Rating_count]]</f>
        <v>15286140</v>
      </c>
      <c r="G446" s="11" t="str">
        <f>IF([1]!Table1[[#This Row],[Actual_price]]&lt;200,"&lt;200",IF([1]!Table1[[#This Row],[Actual_price]]&lt;=500,"200–500","&gt;500"))</f>
        <v>&gt;500</v>
      </c>
      <c r="H446" s="12">
        <v>0.14000000000000001</v>
      </c>
      <c r="I446" s="14">
        <v>4</v>
      </c>
      <c r="J446" s="9">
        <v>9378</v>
      </c>
      <c r="K446" s="9" t="str">
        <f t="shared" si="24"/>
        <v>low</v>
      </c>
      <c r="L446" s="9">
        <f>ROUND([1]!Table1[[#This Row],[Rating]],0)</f>
        <v>4</v>
      </c>
      <c r="M446" s="9">
        <f t="shared" si="25"/>
        <v>37512</v>
      </c>
      <c r="N446" s="14" t="s">
        <v>14957</v>
      </c>
      <c r="O446" s="14" t="s">
        <v>3855</v>
      </c>
      <c r="P446" s="14">
        <f t="shared" si="26"/>
        <v>8</v>
      </c>
      <c r="Q446" s="14" t="s">
        <v>3856</v>
      </c>
      <c r="R446" s="14" t="s">
        <v>3857</v>
      </c>
      <c r="S446" s="14">
        <f t="shared" si="27"/>
        <v>8</v>
      </c>
      <c r="T446" s="14" t="s">
        <v>3858</v>
      </c>
      <c r="U446" s="14" t="s">
        <v>3859</v>
      </c>
      <c r="V446" s="14" t="s">
        <v>3860</v>
      </c>
      <c r="W446" s="5" t="s">
        <v>14958</v>
      </c>
    </row>
    <row r="447" spans="1:23">
      <c r="A447" s="2" t="s">
        <v>3864</v>
      </c>
      <c r="B447" s="3" t="s">
        <v>13278</v>
      </c>
      <c r="C447" s="28" t="s">
        <v>13888</v>
      </c>
      <c r="D447" s="4">
        <v>1499</v>
      </c>
      <c r="E447" s="4">
        <v>6990</v>
      </c>
      <c r="F447" s="4">
        <f>[1]!Table1[[#This Row],[Actual_price]]*[1]!Table1[[#This Row],[Rating_count]]</f>
        <v>152354040</v>
      </c>
      <c r="G447" s="6" t="str">
        <f>IF([1]!Table1[[#This Row],[Actual_price]]&lt;200,"&lt;200",IF([1]!Table1[[#This Row],[Actual_price]]&lt;=500,"200–500","&gt;500"))</f>
        <v>&gt;500</v>
      </c>
      <c r="H447" s="15">
        <v>0.79</v>
      </c>
      <c r="I447" s="3">
        <v>3.9</v>
      </c>
      <c r="J447" s="31">
        <v>21796</v>
      </c>
      <c r="K447" s="31" t="str">
        <f t="shared" si="24"/>
        <v>High</v>
      </c>
      <c r="L447" s="31">
        <f>ROUND([1]!Table1[[#This Row],[Rating]],0)</f>
        <v>4</v>
      </c>
      <c r="M447" s="31">
        <f t="shared" si="25"/>
        <v>85004.4</v>
      </c>
      <c r="N447" s="3" t="s">
        <v>14736</v>
      </c>
      <c r="O447" s="3" t="s">
        <v>3071</v>
      </c>
      <c r="P447" s="3">
        <f t="shared" si="26"/>
        <v>8</v>
      </c>
      <c r="Q447" s="3" t="s">
        <v>3072</v>
      </c>
      <c r="R447" s="3" t="s">
        <v>3073</v>
      </c>
      <c r="S447" s="3">
        <f t="shared" si="27"/>
        <v>8</v>
      </c>
      <c r="T447" s="3" t="s">
        <v>3074</v>
      </c>
      <c r="U447" s="3" t="s">
        <v>3075</v>
      </c>
      <c r="V447" s="3" t="s">
        <v>3866</v>
      </c>
      <c r="W447" s="13" t="s">
        <v>14959</v>
      </c>
    </row>
    <row r="448" spans="1:23">
      <c r="A448" s="10" t="s">
        <v>3868</v>
      </c>
      <c r="B448" s="14" t="s">
        <v>13278</v>
      </c>
      <c r="C448" s="7" t="s">
        <v>13888</v>
      </c>
      <c r="D448" s="1">
        <v>1999</v>
      </c>
      <c r="E448" s="1">
        <v>7990</v>
      </c>
      <c r="F448" s="1">
        <f>[1]!Table1[[#This Row],[Actual_price]]*[1]!Table1[[#This Row],[Rating_count]]</f>
        <v>142485670</v>
      </c>
      <c r="G448" s="11" t="str">
        <f>IF([1]!Table1[[#This Row],[Actual_price]]&lt;200,"&lt;200",IF([1]!Table1[[#This Row],[Actual_price]]&lt;=500,"200–500","&gt;500"))</f>
        <v>&gt;500</v>
      </c>
      <c r="H448" s="12">
        <v>0.75</v>
      </c>
      <c r="I448" s="14">
        <v>3.8</v>
      </c>
      <c r="J448" s="9">
        <v>17833</v>
      </c>
      <c r="K448" s="9" t="str">
        <f t="shared" si="24"/>
        <v>High</v>
      </c>
      <c r="L448" s="9">
        <f>ROUND([1]!Table1[[#This Row],[Rating]],0)</f>
        <v>4</v>
      </c>
      <c r="M448" s="9">
        <f t="shared" si="25"/>
        <v>67765.399999999994</v>
      </c>
      <c r="N448" s="14" t="s">
        <v>14712</v>
      </c>
      <c r="O448" s="14" t="s">
        <v>2984</v>
      </c>
      <c r="P448" s="14">
        <f t="shared" si="26"/>
        <v>8</v>
      </c>
      <c r="Q448" s="14" t="s">
        <v>2985</v>
      </c>
      <c r="R448" s="14" t="s">
        <v>2986</v>
      </c>
      <c r="S448" s="14">
        <f t="shared" si="27"/>
        <v>8</v>
      </c>
      <c r="T448" s="14" t="s">
        <v>2987</v>
      </c>
      <c r="U448" s="14" t="s">
        <v>2988</v>
      </c>
      <c r="V448" s="14" t="s">
        <v>3870</v>
      </c>
      <c r="W448" s="5" t="s">
        <v>14960</v>
      </c>
    </row>
    <row r="449" spans="1:23">
      <c r="A449" s="2" t="s">
        <v>3872</v>
      </c>
      <c r="B449" s="3" t="s">
        <v>13326</v>
      </c>
      <c r="C449" s="3" t="s">
        <v>13888</v>
      </c>
      <c r="D449" s="4">
        <v>999</v>
      </c>
      <c r="E449" s="4">
        <v>2899</v>
      </c>
      <c r="F449" s="4">
        <f>[1]!Table1[[#This Row],[Actual_price]]*[1]!Table1[[#This Row],[Rating_count]]</f>
        <v>22551321</v>
      </c>
      <c r="G449" s="6" t="str">
        <f>IF([1]!Table1[[#This Row],[Actual_price]]&lt;200,"&lt;200",IF([1]!Table1[[#This Row],[Actual_price]]&lt;=500,"200–500","&gt;500"))</f>
        <v>&gt;500</v>
      </c>
      <c r="H449" s="15">
        <v>0.66</v>
      </c>
      <c r="I449" s="3">
        <v>4.7</v>
      </c>
      <c r="J449" s="31">
        <v>7779</v>
      </c>
      <c r="K449" s="31" t="str">
        <f t="shared" si="24"/>
        <v>High</v>
      </c>
      <c r="L449" s="31">
        <f>ROUND([1]!Table1[[#This Row],[Rating]],0)</f>
        <v>5</v>
      </c>
      <c r="M449" s="31">
        <f t="shared" si="25"/>
        <v>36561.300000000003</v>
      </c>
      <c r="N449" s="3" t="s">
        <v>14961</v>
      </c>
      <c r="O449" s="3" t="s">
        <v>3875</v>
      </c>
      <c r="P449" s="3">
        <f t="shared" si="26"/>
        <v>8</v>
      </c>
      <c r="Q449" s="3" t="s">
        <v>3876</v>
      </c>
      <c r="R449" s="3" t="s">
        <v>3877</v>
      </c>
      <c r="S449" s="3">
        <f t="shared" si="27"/>
        <v>8</v>
      </c>
      <c r="T449" s="3" t="s">
        <v>3878</v>
      </c>
      <c r="U449" s="3" t="s">
        <v>3879</v>
      </c>
      <c r="V449" s="3" t="s">
        <v>3880</v>
      </c>
      <c r="W449" s="13" t="s">
        <v>14962</v>
      </c>
    </row>
    <row r="450" spans="1:23">
      <c r="A450" s="10" t="s">
        <v>3882</v>
      </c>
      <c r="B450" s="14" t="s">
        <v>13329</v>
      </c>
      <c r="C450" s="7" t="s">
        <v>13888</v>
      </c>
      <c r="D450" s="1">
        <v>2099</v>
      </c>
      <c r="E450" s="1">
        <v>5999</v>
      </c>
      <c r="F450" s="1">
        <f>[1]!Table1[[#This Row],[Actual_price]]*[1]!Table1[[#This Row],[Rating_count]]</f>
        <v>102756871</v>
      </c>
      <c r="G450" s="11" t="str">
        <f>IF([1]!Table1[[#This Row],[Actual_price]]&lt;200,"&lt;200",IF([1]!Table1[[#This Row],[Actual_price]]&lt;=500,"200–500","&gt;500"))</f>
        <v>&gt;500</v>
      </c>
      <c r="H450" s="12">
        <v>0.65</v>
      </c>
      <c r="I450" s="14">
        <v>4.3</v>
      </c>
      <c r="J450" s="9">
        <v>17129</v>
      </c>
      <c r="K450" s="9" t="str">
        <f t="shared" ref="K450:K513" si="28">IF(H450&gt;=0.5,"High","low")</f>
        <v>High</v>
      </c>
      <c r="L450" s="9">
        <f>ROUND([1]!Table1[[#This Row],[Rating]],0)</f>
        <v>4</v>
      </c>
      <c r="M450" s="9">
        <f t="shared" ref="M450:M513" si="29">I450*J450</f>
        <v>73654.7</v>
      </c>
      <c r="N450" s="14" t="s">
        <v>14963</v>
      </c>
      <c r="O450" s="14" t="s">
        <v>3886</v>
      </c>
      <c r="P450" s="14">
        <f t="shared" ref="P450:P513" si="30">LEN(O450)-LEN(SUBSTITUTE(O450,",",""))+1</f>
        <v>8</v>
      </c>
      <c r="Q450" s="14" t="s">
        <v>3887</v>
      </c>
      <c r="R450" s="14" t="s">
        <v>3888</v>
      </c>
      <c r="S450" s="14">
        <f t="shared" ref="S450:S513" si="31">LEN(R450)-LEN(SUBSTITUTE(R450,",",""))+1</f>
        <v>8</v>
      </c>
      <c r="T450" s="14" t="s">
        <v>3889</v>
      </c>
      <c r="U450" s="14" t="s">
        <v>3890</v>
      </c>
      <c r="V450" s="14" t="s">
        <v>3891</v>
      </c>
      <c r="W450" s="5" t="s">
        <v>14964</v>
      </c>
    </row>
    <row r="451" spans="1:23">
      <c r="A451" s="2" t="s">
        <v>3893</v>
      </c>
      <c r="B451" s="3" t="s">
        <v>13330</v>
      </c>
      <c r="C451" s="3" t="s">
        <v>13888</v>
      </c>
      <c r="D451" s="4">
        <v>337</v>
      </c>
      <c r="E451" s="4">
        <v>699</v>
      </c>
      <c r="F451" s="4">
        <f>[1]!Table1[[#This Row],[Actual_price]]*[1]!Table1[[#This Row],[Rating_count]]</f>
        <v>3473331</v>
      </c>
      <c r="G451" s="6" t="str">
        <f>IF([1]!Table1[[#This Row],[Actual_price]]&lt;200,"&lt;200",IF([1]!Table1[[#This Row],[Actual_price]]&lt;=500,"200–500","&gt;500"))</f>
        <v>&gt;500</v>
      </c>
      <c r="H451" s="15">
        <v>0.52</v>
      </c>
      <c r="I451" s="3">
        <v>4.2</v>
      </c>
      <c r="J451" s="31">
        <v>4969</v>
      </c>
      <c r="K451" s="31" t="str">
        <f t="shared" si="28"/>
        <v>High</v>
      </c>
      <c r="L451" s="31">
        <f>ROUND([1]!Table1[[#This Row],[Rating]],0)</f>
        <v>4</v>
      </c>
      <c r="M451" s="31">
        <f t="shared" si="29"/>
        <v>20869.8</v>
      </c>
      <c r="N451" s="3" t="s">
        <v>14965</v>
      </c>
      <c r="O451" s="3" t="s">
        <v>3896</v>
      </c>
      <c r="P451" s="3">
        <f t="shared" si="30"/>
        <v>8</v>
      </c>
      <c r="Q451" s="3" t="s">
        <v>3897</v>
      </c>
      <c r="R451" s="3" t="s">
        <v>3898</v>
      </c>
      <c r="S451" s="3">
        <f t="shared" si="31"/>
        <v>8</v>
      </c>
      <c r="T451" s="3" t="s">
        <v>3899</v>
      </c>
      <c r="U451" s="3" t="s">
        <v>3900</v>
      </c>
      <c r="V451" s="3" t="s">
        <v>3901</v>
      </c>
      <c r="W451" s="13" t="s">
        <v>14966</v>
      </c>
    </row>
    <row r="452" spans="1:23">
      <c r="A452" s="10" t="s">
        <v>3903</v>
      </c>
      <c r="B452" s="14" t="s">
        <v>13331</v>
      </c>
      <c r="C452" s="7" t="s">
        <v>13888</v>
      </c>
      <c r="D452" s="1">
        <v>2999</v>
      </c>
      <c r="E452" s="1">
        <v>7990</v>
      </c>
      <c r="F452" s="1">
        <f>[1]!Table1[[#This Row],[Actual_price]]*[1]!Table1[[#This Row],[Rating_count]]</f>
        <v>1230460</v>
      </c>
      <c r="G452" s="11" t="str">
        <f>IF([1]!Table1[[#This Row],[Actual_price]]&lt;200,"&lt;200",IF([1]!Table1[[#This Row],[Actual_price]]&lt;=500,"200–500","&gt;500"))</f>
        <v>&gt;500</v>
      </c>
      <c r="H452" s="12">
        <v>0.62</v>
      </c>
      <c r="I452" s="14">
        <v>4.0999999999999996</v>
      </c>
      <c r="J452" s="9">
        <v>154</v>
      </c>
      <c r="K452" s="9" t="str">
        <f t="shared" si="28"/>
        <v>High</v>
      </c>
      <c r="L452" s="9">
        <f>ROUND([1]!Table1[[#This Row],[Rating]],0)</f>
        <v>4</v>
      </c>
      <c r="M452" s="9">
        <f t="shared" si="29"/>
        <v>631.4</v>
      </c>
      <c r="N452" s="14" t="s">
        <v>14967</v>
      </c>
      <c r="O452" s="14" t="s">
        <v>3906</v>
      </c>
      <c r="P452" s="14">
        <f t="shared" si="30"/>
        <v>8</v>
      </c>
      <c r="Q452" s="14" t="s">
        <v>3907</v>
      </c>
      <c r="R452" s="14" t="s">
        <v>3908</v>
      </c>
      <c r="S452" s="14">
        <f t="shared" si="31"/>
        <v>8</v>
      </c>
      <c r="T452" s="14" t="s">
        <v>3909</v>
      </c>
      <c r="U452" s="14" t="s">
        <v>14968</v>
      </c>
      <c r="V452" s="14" t="s">
        <v>3911</v>
      </c>
      <c r="W452" s="5" t="s">
        <v>14969</v>
      </c>
    </row>
    <row r="453" spans="1:23">
      <c r="A453" s="2" t="s">
        <v>3913</v>
      </c>
      <c r="B453" s="3" t="s">
        <v>13332</v>
      </c>
      <c r="C453" s="28" t="s">
        <v>13888</v>
      </c>
      <c r="D453" s="4">
        <v>1299</v>
      </c>
      <c r="E453" s="4">
        <v>5999</v>
      </c>
      <c r="F453" s="4">
        <f>[1]!Table1[[#This Row],[Actual_price]]*[1]!Table1[[#This Row],[Rating_count]]</f>
        <v>26485585</v>
      </c>
      <c r="G453" s="6" t="str">
        <f>IF([1]!Table1[[#This Row],[Actual_price]]&lt;200,"&lt;200",IF([1]!Table1[[#This Row],[Actual_price]]&lt;=500,"200–500","&gt;500"))</f>
        <v>&gt;500</v>
      </c>
      <c r="H453" s="15">
        <v>0.78</v>
      </c>
      <c r="I453" s="3">
        <v>3.3</v>
      </c>
      <c r="J453" s="31">
        <v>4415</v>
      </c>
      <c r="K453" s="31" t="str">
        <f t="shared" si="28"/>
        <v>High</v>
      </c>
      <c r="L453" s="31">
        <f>ROUND([1]!Table1[[#This Row],[Rating]],0)</f>
        <v>3</v>
      </c>
      <c r="M453" s="31">
        <f t="shared" si="29"/>
        <v>14569.5</v>
      </c>
      <c r="N453" s="3" t="s">
        <v>14970</v>
      </c>
      <c r="O453" s="3" t="s">
        <v>3916</v>
      </c>
      <c r="P453" s="3">
        <f t="shared" si="30"/>
        <v>8</v>
      </c>
      <c r="Q453" s="3" t="s">
        <v>3917</v>
      </c>
      <c r="R453" s="3" t="s">
        <v>3918</v>
      </c>
      <c r="S453" s="3">
        <f t="shared" si="31"/>
        <v>8</v>
      </c>
      <c r="T453" s="3" t="s">
        <v>14971</v>
      </c>
      <c r="U453" s="3" t="s">
        <v>14972</v>
      </c>
      <c r="V453" s="3" t="s">
        <v>3921</v>
      </c>
      <c r="W453" s="13" t="s">
        <v>14973</v>
      </c>
    </row>
    <row r="454" spans="1:23">
      <c r="A454" s="10" t="s">
        <v>3926</v>
      </c>
      <c r="B454" s="14" t="s">
        <v>13296</v>
      </c>
      <c r="C454" s="7" t="s">
        <v>13888</v>
      </c>
      <c r="D454" s="1">
        <v>16499</v>
      </c>
      <c r="E454" s="1">
        <v>20990</v>
      </c>
      <c r="F454" s="1">
        <f>[1]!Table1[[#This Row],[Actual_price]]*[1]!Table1[[#This Row],[Rating_count]]</f>
        <v>448136500</v>
      </c>
      <c r="G454" s="11" t="str">
        <f>IF([1]!Table1[[#This Row],[Actual_price]]&lt;200,"&lt;200",IF([1]!Table1[[#This Row],[Actual_price]]&lt;=500,"200–500","&gt;500"))</f>
        <v>&gt;500</v>
      </c>
      <c r="H454" s="12">
        <v>0.21</v>
      </c>
      <c r="I454" s="14">
        <v>4</v>
      </c>
      <c r="J454" s="9">
        <v>21350</v>
      </c>
      <c r="K454" s="9" t="str">
        <f t="shared" si="28"/>
        <v>low</v>
      </c>
      <c r="L454" s="9">
        <f>ROUND([1]!Table1[[#This Row],[Rating]],0)</f>
        <v>4</v>
      </c>
      <c r="M454" s="9">
        <f t="shared" si="29"/>
        <v>85400</v>
      </c>
      <c r="N454" s="14" t="s">
        <v>14954</v>
      </c>
      <c r="O454" s="14" t="s">
        <v>3252</v>
      </c>
      <c r="P454" s="14">
        <f t="shared" si="30"/>
        <v>8</v>
      </c>
      <c r="Q454" s="14" t="s">
        <v>3253</v>
      </c>
      <c r="R454" s="14" t="s">
        <v>3254</v>
      </c>
      <c r="S454" s="14">
        <f t="shared" si="31"/>
        <v>8</v>
      </c>
      <c r="T454" s="14" t="s">
        <v>3255</v>
      </c>
      <c r="U454" s="14" t="s">
        <v>14787</v>
      </c>
      <c r="V454" s="14" t="s">
        <v>3928</v>
      </c>
      <c r="W454" s="5" t="s">
        <v>14974</v>
      </c>
    </row>
    <row r="455" spans="1:23">
      <c r="A455" s="2" t="s">
        <v>3930</v>
      </c>
      <c r="B455" s="3" t="s">
        <v>14975</v>
      </c>
      <c r="C455" s="3" t="s">
        <v>13888</v>
      </c>
      <c r="D455" s="4">
        <v>499</v>
      </c>
      <c r="E455" s="4">
        <v>499</v>
      </c>
      <c r="F455" s="4">
        <f>[1]!Table1[[#This Row],[Actual_price]]*[1]!Table1[[#This Row],[Rating_count]]</f>
        <v>15737961</v>
      </c>
      <c r="G455" s="6" t="str">
        <f>IF([1]!Table1[[#This Row],[Actual_price]]&lt;200,"&lt;200",IF([1]!Table1[[#This Row],[Actual_price]]&lt;=500,"200–500","&gt;500"))</f>
        <v>200–500</v>
      </c>
      <c r="H455" s="15">
        <v>0</v>
      </c>
      <c r="I455" s="3">
        <v>4.2</v>
      </c>
      <c r="J455" s="31">
        <v>31539</v>
      </c>
      <c r="K455" s="31" t="str">
        <f t="shared" si="28"/>
        <v>low</v>
      </c>
      <c r="L455" s="31">
        <f>ROUND([1]!Table1[[#This Row],[Rating]],0)</f>
        <v>4</v>
      </c>
      <c r="M455" s="31">
        <f t="shared" si="29"/>
        <v>132463.80000000002</v>
      </c>
      <c r="N455" s="3" t="s">
        <v>14976</v>
      </c>
      <c r="O455" s="3" t="s">
        <v>3933</v>
      </c>
      <c r="P455" s="3">
        <f t="shared" si="30"/>
        <v>8</v>
      </c>
      <c r="Q455" s="3" t="s">
        <v>3934</v>
      </c>
      <c r="R455" s="3" t="s">
        <v>3935</v>
      </c>
      <c r="S455" s="3">
        <f t="shared" si="31"/>
        <v>8</v>
      </c>
      <c r="T455" s="3" t="s">
        <v>3936</v>
      </c>
      <c r="U455" s="3" t="s">
        <v>14977</v>
      </c>
      <c r="V455" s="3" t="s">
        <v>3938</v>
      </c>
      <c r="W455" s="13" t="s">
        <v>14978</v>
      </c>
    </row>
    <row r="456" spans="1:23">
      <c r="A456" s="10" t="s">
        <v>3942</v>
      </c>
      <c r="B456" s="14" t="s">
        <v>13326</v>
      </c>
      <c r="C456" s="14" t="s">
        <v>13888</v>
      </c>
      <c r="D456" s="1">
        <v>999</v>
      </c>
      <c r="E456" s="1">
        <v>2899</v>
      </c>
      <c r="F456" s="1">
        <f>[1]!Table1[[#This Row],[Actual_price]]*[1]!Table1[[#This Row],[Rating_count]]</f>
        <v>17767971</v>
      </c>
      <c r="G456" s="11" t="str">
        <f>IF([1]!Table1[[#This Row],[Actual_price]]&lt;200,"&lt;200",IF([1]!Table1[[#This Row],[Actual_price]]&lt;=500,"200–500","&gt;500"))</f>
        <v>&gt;500</v>
      </c>
      <c r="H456" s="12">
        <v>0.66</v>
      </c>
      <c r="I456" s="14">
        <v>4.5999999999999996</v>
      </c>
      <c r="J456" s="9">
        <v>6129</v>
      </c>
      <c r="K456" s="9" t="str">
        <f t="shared" si="28"/>
        <v>High</v>
      </c>
      <c r="L456" s="9">
        <f>ROUND([1]!Table1[[#This Row],[Rating]],0)</f>
        <v>5</v>
      </c>
      <c r="M456" s="9">
        <f t="shared" si="29"/>
        <v>28193.399999999998</v>
      </c>
      <c r="N456" s="14" t="s">
        <v>14979</v>
      </c>
      <c r="O456" s="14" t="s">
        <v>3945</v>
      </c>
      <c r="P456" s="14">
        <f t="shared" si="30"/>
        <v>8</v>
      </c>
      <c r="Q456" s="14" t="s">
        <v>3946</v>
      </c>
      <c r="R456" s="14" t="s">
        <v>3947</v>
      </c>
      <c r="S456" s="14">
        <f t="shared" si="31"/>
        <v>8</v>
      </c>
      <c r="T456" s="14" t="s">
        <v>3948</v>
      </c>
      <c r="U456" s="14" t="s">
        <v>3949</v>
      </c>
      <c r="V456" s="14" t="s">
        <v>3950</v>
      </c>
      <c r="W456" s="5" t="s">
        <v>14980</v>
      </c>
    </row>
    <row r="457" spans="1:23">
      <c r="A457" s="2" t="s">
        <v>3952</v>
      </c>
      <c r="B457" s="3" t="s">
        <v>13286</v>
      </c>
      <c r="C457" s="28" t="s">
        <v>13888</v>
      </c>
      <c r="D457" s="4">
        <v>10499</v>
      </c>
      <c r="E457" s="4">
        <v>13499</v>
      </c>
      <c r="F457" s="4">
        <f>[1]!Table1[[#This Row],[Actual_price]]*[1]!Table1[[#This Row],[Rating_count]]</f>
        <v>3833716</v>
      </c>
      <c r="G457" s="6" t="str">
        <f>IF([1]!Table1[[#This Row],[Actual_price]]&lt;200,"&lt;200",IF([1]!Table1[[#This Row],[Actual_price]]&lt;=500,"200–500","&gt;500"))</f>
        <v>&gt;500</v>
      </c>
      <c r="H457" s="15">
        <v>0.22</v>
      </c>
      <c r="I457" s="3">
        <v>4.2</v>
      </c>
      <c r="J457" s="31">
        <v>284</v>
      </c>
      <c r="K457" s="31" t="str">
        <f t="shared" si="28"/>
        <v>low</v>
      </c>
      <c r="L457" s="31">
        <f>ROUND([1]!Table1[[#This Row],[Rating]],0)</f>
        <v>4</v>
      </c>
      <c r="M457" s="31">
        <f t="shared" si="29"/>
        <v>1192.8</v>
      </c>
      <c r="N457" s="3" t="s">
        <v>14741</v>
      </c>
      <c r="O457" s="3" t="s">
        <v>3092</v>
      </c>
      <c r="P457" s="3">
        <f t="shared" si="30"/>
        <v>8</v>
      </c>
      <c r="Q457" s="3" t="s">
        <v>3093</v>
      </c>
      <c r="R457" s="3" t="s">
        <v>3094</v>
      </c>
      <c r="S457" s="3">
        <f t="shared" si="31"/>
        <v>8</v>
      </c>
      <c r="T457" s="3" t="s">
        <v>3095</v>
      </c>
      <c r="U457" s="3" t="s">
        <v>14742</v>
      </c>
      <c r="V457" s="3" t="s">
        <v>3097</v>
      </c>
      <c r="W457" s="13" t="s">
        <v>14981</v>
      </c>
    </row>
    <row r="458" spans="1:23">
      <c r="A458" s="10" t="s">
        <v>3957</v>
      </c>
      <c r="B458" s="14" t="s">
        <v>13334</v>
      </c>
      <c r="C458" s="14" t="s">
        <v>13888</v>
      </c>
      <c r="D458" s="1">
        <v>251</v>
      </c>
      <c r="E458" s="1">
        <v>999</v>
      </c>
      <c r="F458" s="1">
        <f>[1]!Table1[[#This Row],[Actual_price]]*[1]!Table1[[#This Row],[Rating_count]]</f>
        <v>3230766</v>
      </c>
      <c r="G458" s="11" t="str">
        <f>IF([1]!Table1[[#This Row],[Actual_price]]&lt;200,"&lt;200",IF([1]!Table1[[#This Row],[Actual_price]]&lt;=500,"200–500","&gt;500"))</f>
        <v>&gt;500</v>
      </c>
      <c r="H458" s="12">
        <v>0.75</v>
      </c>
      <c r="I458" s="14">
        <v>3.7</v>
      </c>
      <c r="J458" s="9">
        <v>3234</v>
      </c>
      <c r="K458" s="9" t="str">
        <f t="shared" si="28"/>
        <v>High</v>
      </c>
      <c r="L458" s="9">
        <f>ROUND([1]!Table1[[#This Row],[Rating]],0)</f>
        <v>4</v>
      </c>
      <c r="M458" s="9">
        <f t="shared" si="29"/>
        <v>11965.800000000001</v>
      </c>
      <c r="N458" s="14" t="s">
        <v>14982</v>
      </c>
      <c r="O458" s="14" t="s">
        <v>3961</v>
      </c>
      <c r="P458" s="14">
        <f t="shared" si="30"/>
        <v>8</v>
      </c>
      <c r="Q458" s="14" t="s">
        <v>3962</v>
      </c>
      <c r="R458" s="14" t="s">
        <v>3963</v>
      </c>
      <c r="S458" s="14">
        <f t="shared" si="31"/>
        <v>8</v>
      </c>
      <c r="T458" s="14" t="s">
        <v>3964</v>
      </c>
      <c r="U458" s="14" t="s">
        <v>3965</v>
      </c>
      <c r="V458" s="14" t="s">
        <v>3966</v>
      </c>
      <c r="W458" s="5" t="s">
        <v>14983</v>
      </c>
    </row>
    <row r="459" spans="1:23">
      <c r="A459" s="2" t="s">
        <v>184</v>
      </c>
      <c r="B459" s="3" t="s">
        <v>13088</v>
      </c>
      <c r="C459" s="3" t="s">
        <v>13858</v>
      </c>
      <c r="D459" s="4">
        <v>199</v>
      </c>
      <c r="E459" s="4">
        <v>499</v>
      </c>
      <c r="F459" s="4">
        <f>[1]!Table1[[#This Row],[Actual_price]]*[1]!Table1[[#This Row],[Rating_count]]</f>
        <v>6509455</v>
      </c>
      <c r="G459" s="6" t="str">
        <f>IF([1]!Table1[[#This Row],[Actual_price]]&lt;200,"&lt;200",IF([1]!Table1[[#This Row],[Actual_price]]&lt;=500,"200–500","&gt;500"))</f>
        <v>200–500</v>
      </c>
      <c r="H459" s="15">
        <v>0.6</v>
      </c>
      <c r="I459" s="3">
        <v>4.0999999999999996</v>
      </c>
      <c r="J459" s="31">
        <v>13045</v>
      </c>
      <c r="K459" s="31" t="str">
        <f t="shared" si="28"/>
        <v>High</v>
      </c>
      <c r="L459" s="31">
        <f>ROUND([1]!Table1[[#This Row],[Rating]],0)</f>
        <v>4</v>
      </c>
      <c r="M459" s="31">
        <f t="shared" si="29"/>
        <v>53484.499999999993</v>
      </c>
      <c r="N459" s="3" t="s">
        <v>13903</v>
      </c>
      <c r="O459" s="3" t="s">
        <v>3968</v>
      </c>
      <c r="P459" s="3">
        <f t="shared" si="30"/>
        <v>8</v>
      </c>
      <c r="Q459" s="3" t="s">
        <v>3969</v>
      </c>
      <c r="R459" s="3" t="s">
        <v>3970</v>
      </c>
      <c r="S459" s="3">
        <f t="shared" si="31"/>
        <v>8</v>
      </c>
      <c r="T459" s="3" t="s">
        <v>3971</v>
      </c>
      <c r="U459" s="3" t="s">
        <v>3972</v>
      </c>
      <c r="V459" s="3" t="s">
        <v>3973</v>
      </c>
      <c r="W459" s="13" t="s">
        <v>14984</v>
      </c>
    </row>
    <row r="460" spans="1:23">
      <c r="A460" s="10" t="s">
        <v>3975</v>
      </c>
      <c r="B460" s="14" t="s">
        <v>13298</v>
      </c>
      <c r="C460" s="7" t="s">
        <v>13888</v>
      </c>
      <c r="D460" s="1">
        <v>6499</v>
      </c>
      <c r="E460" s="1">
        <v>7999</v>
      </c>
      <c r="F460" s="1">
        <f>[1]!Table1[[#This Row],[Actual_price]]*[1]!Table1[[#This Row],[Rating_count]]</f>
        <v>2510342168</v>
      </c>
      <c r="G460" s="11" t="str">
        <f>IF([1]!Table1[[#This Row],[Actual_price]]&lt;200,"&lt;200",IF([1]!Table1[[#This Row],[Actual_price]]&lt;=500,"200–500","&gt;500"))</f>
        <v>&gt;500</v>
      </c>
      <c r="H460" s="12">
        <v>0.19</v>
      </c>
      <c r="I460" s="14">
        <v>4.0999999999999996</v>
      </c>
      <c r="J460" s="9">
        <v>313832</v>
      </c>
      <c r="K460" s="9" t="str">
        <f t="shared" si="28"/>
        <v>low</v>
      </c>
      <c r="L460" s="9">
        <f>ROUND([1]!Table1[[#This Row],[Rating]],0)</f>
        <v>4</v>
      </c>
      <c r="M460" s="9">
        <f t="shared" si="29"/>
        <v>1286711.2</v>
      </c>
      <c r="N460" s="14" t="s">
        <v>14985</v>
      </c>
      <c r="O460" s="14" t="s">
        <v>3267</v>
      </c>
      <c r="P460" s="14">
        <f t="shared" si="30"/>
        <v>8</v>
      </c>
      <c r="Q460" s="14" t="s">
        <v>3268</v>
      </c>
      <c r="R460" s="14" t="s">
        <v>3269</v>
      </c>
      <c r="S460" s="14">
        <f t="shared" si="31"/>
        <v>8</v>
      </c>
      <c r="T460" s="14" t="s">
        <v>3270</v>
      </c>
      <c r="U460" s="14" t="s">
        <v>3271</v>
      </c>
      <c r="V460" s="14" t="s">
        <v>3978</v>
      </c>
      <c r="W460" s="5" t="s">
        <v>14986</v>
      </c>
    </row>
    <row r="461" spans="1:23">
      <c r="A461" s="2" t="s">
        <v>3980</v>
      </c>
      <c r="B461" s="3" t="s">
        <v>14987</v>
      </c>
      <c r="C461" s="28" t="s">
        <v>13888</v>
      </c>
      <c r="D461" s="4">
        <v>2999</v>
      </c>
      <c r="E461" s="4">
        <v>9999</v>
      </c>
      <c r="F461" s="4">
        <f>[1]!Table1[[#This Row],[Actual_price]]*[1]!Table1[[#This Row],[Rating_count]]</f>
        <v>208769121</v>
      </c>
      <c r="G461" s="6" t="str">
        <f>IF([1]!Table1[[#This Row],[Actual_price]]&lt;200,"&lt;200",IF([1]!Table1[[#This Row],[Actual_price]]&lt;=500,"200–500","&gt;500"))</f>
        <v>&gt;500</v>
      </c>
      <c r="H461" s="15">
        <v>0.7</v>
      </c>
      <c r="I461" s="3">
        <v>4.2</v>
      </c>
      <c r="J461" s="31">
        <v>20879</v>
      </c>
      <c r="K461" s="31" t="str">
        <f t="shared" si="28"/>
        <v>High</v>
      </c>
      <c r="L461" s="31">
        <f>ROUND([1]!Table1[[#This Row],[Rating]],0)</f>
        <v>4</v>
      </c>
      <c r="M461" s="31">
        <f t="shared" si="29"/>
        <v>87691.8</v>
      </c>
      <c r="N461" s="3" t="s">
        <v>14988</v>
      </c>
      <c r="O461" s="3" t="s">
        <v>3983</v>
      </c>
      <c r="P461" s="3">
        <f t="shared" si="30"/>
        <v>8</v>
      </c>
      <c r="Q461" s="3" t="s">
        <v>3984</v>
      </c>
      <c r="R461" s="3" t="s">
        <v>3985</v>
      </c>
      <c r="S461" s="3">
        <f t="shared" si="31"/>
        <v>8</v>
      </c>
      <c r="T461" s="3" t="s">
        <v>14989</v>
      </c>
      <c r="U461" s="3" t="s">
        <v>3987</v>
      </c>
      <c r="V461" s="3" t="s">
        <v>3988</v>
      </c>
      <c r="W461" s="13" t="s">
        <v>14990</v>
      </c>
    </row>
    <row r="462" spans="1:23">
      <c r="A462" s="10" t="s">
        <v>3990</v>
      </c>
      <c r="B462" s="14" t="s">
        <v>13335</v>
      </c>
      <c r="C462" s="14" t="s">
        <v>13888</v>
      </c>
      <c r="D462" s="1">
        <v>279</v>
      </c>
      <c r="E462" s="1">
        <v>1499</v>
      </c>
      <c r="F462" s="1">
        <f>[1]!Table1[[#This Row],[Actual_price]]*[1]!Table1[[#This Row],[Rating_count]]</f>
        <v>3966354</v>
      </c>
      <c r="G462" s="11" t="str">
        <f>IF([1]!Table1[[#This Row],[Actual_price]]&lt;200,"&lt;200",IF([1]!Table1[[#This Row],[Actual_price]]&lt;=500,"200–500","&gt;500"))</f>
        <v>&gt;500</v>
      </c>
      <c r="H462" s="12">
        <v>0.81</v>
      </c>
      <c r="I462" s="14">
        <v>4.2</v>
      </c>
      <c r="J462" s="9">
        <v>2646</v>
      </c>
      <c r="K462" s="9" t="str">
        <f t="shared" si="28"/>
        <v>High</v>
      </c>
      <c r="L462" s="9">
        <f>ROUND([1]!Table1[[#This Row],[Rating]],0)</f>
        <v>4</v>
      </c>
      <c r="M462" s="9">
        <f t="shared" si="29"/>
        <v>11113.2</v>
      </c>
      <c r="N462" s="14" t="s">
        <v>14991</v>
      </c>
      <c r="O462" s="14" t="s">
        <v>3994</v>
      </c>
      <c r="P462" s="14">
        <f t="shared" si="30"/>
        <v>8</v>
      </c>
      <c r="Q462" s="14" t="s">
        <v>3995</v>
      </c>
      <c r="R462" s="14" t="s">
        <v>3996</v>
      </c>
      <c r="S462" s="14">
        <f t="shared" si="31"/>
        <v>8</v>
      </c>
      <c r="T462" s="14" t="s">
        <v>3997</v>
      </c>
      <c r="U462" s="14" t="s">
        <v>3998</v>
      </c>
      <c r="V462" s="14" t="s">
        <v>3999</v>
      </c>
      <c r="W462" s="5" t="s">
        <v>14992</v>
      </c>
    </row>
    <row r="463" spans="1:23">
      <c r="A463" s="2" t="s">
        <v>4001</v>
      </c>
      <c r="B463" s="3" t="s">
        <v>13336</v>
      </c>
      <c r="C463" s="3" t="s">
        <v>13888</v>
      </c>
      <c r="D463" s="4">
        <v>269</v>
      </c>
      <c r="E463" s="4">
        <v>1499</v>
      </c>
      <c r="F463" s="4">
        <f>[1]!Table1[[#This Row],[Actual_price]]*[1]!Table1[[#This Row],[Rating_count]]</f>
        <v>43438022</v>
      </c>
      <c r="G463" s="6" t="str">
        <f>IF([1]!Table1[[#This Row],[Actual_price]]&lt;200,"&lt;200",IF([1]!Table1[[#This Row],[Actual_price]]&lt;=500,"200–500","&gt;500"))</f>
        <v>&gt;500</v>
      </c>
      <c r="H463" s="15">
        <v>0.82</v>
      </c>
      <c r="I463" s="3">
        <v>4.5</v>
      </c>
      <c r="J463" s="31">
        <v>28978</v>
      </c>
      <c r="K463" s="31" t="str">
        <f t="shared" si="28"/>
        <v>High</v>
      </c>
      <c r="L463" s="31">
        <f>ROUND([1]!Table1[[#This Row],[Rating]],0)</f>
        <v>5</v>
      </c>
      <c r="M463" s="31">
        <f t="shared" si="29"/>
        <v>130401</v>
      </c>
      <c r="N463" s="3" t="s">
        <v>14993</v>
      </c>
      <c r="O463" s="3" t="s">
        <v>4004</v>
      </c>
      <c r="P463" s="3">
        <f t="shared" si="30"/>
        <v>8</v>
      </c>
      <c r="Q463" s="3" t="s">
        <v>4005</v>
      </c>
      <c r="R463" s="3" t="s">
        <v>4006</v>
      </c>
      <c r="S463" s="3">
        <f t="shared" si="31"/>
        <v>8</v>
      </c>
      <c r="T463" s="3" t="s">
        <v>4007</v>
      </c>
      <c r="U463" s="3" t="s">
        <v>14994</v>
      </c>
      <c r="V463" s="3" t="s">
        <v>4009</v>
      </c>
      <c r="W463" s="13" t="s">
        <v>14995</v>
      </c>
    </row>
    <row r="464" spans="1:23">
      <c r="A464" s="10" t="s">
        <v>4011</v>
      </c>
      <c r="B464" s="14" t="s">
        <v>13337</v>
      </c>
      <c r="C464" s="7" t="s">
        <v>13888</v>
      </c>
      <c r="D464" s="1">
        <v>8999</v>
      </c>
      <c r="E464" s="1">
        <v>13499</v>
      </c>
      <c r="F464" s="1">
        <f>[1]!Table1[[#This Row],[Actual_price]]*[1]!Table1[[#This Row],[Rating_count]]</f>
        <v>42454355</v>
      </c>
      <c r="G464" s="11" t="str">
        <f>IF([1]!Table1[[#This Row],[Actual_price]]&lt;200,"&lt;200",IF([1]!Table1[[#This Row],[Actual_price]]&lt;=500,"200–500","&gt;500"))</f>
        <v>&gt;500</v>
      </c>
      <c r="H464" s="12">
        <v>0.33</v>
      </c>
      <c r="I464" s="14">
        <v>3.8</v>
      </c>
      <c r="J464" s="9">
        <v>3145</v>
      </c>
      <c r="K464" s="9" t="str">
        <f t="shared" si="28"/>
        <v>low</v>
      </c>
      <c r="L464" s="9">
        <f>ROUND([1]!Table1[[#This Row],[Rating]],0)</f>
        <v>4</v>
      </c>
      <c r="M464" s="9">
        <f t="shared" si="29"/>
        <v>11951</v>
      </c>
      <c r="N464" s="14" t="s">
        <v>14996</v>
      </c>
      <c r="O464" s="14" t="s">
        <v>4014</v>
      </c>
      <c r="P464" s="14">
        <f t="shared" si="30"/>
        <v>8</v>
      </c>
      <c r="Q464" s="14" t="s">
        <v>4015</v>
      </c>
      <c r="R464" s="14" t="s">
        <v>4016</v>
      </c>
      <c r="S464" s="14">
        <f t="shared" si="31"/>
        <v>8</v>
      </c>
      <c r="T464" s="14" t="s">
        <v>4017</v>
      </c>
      <c r="U464" s="14" t="s">
        <v>4018</v>
      </c>
      <c r="V464" s="14" t="s">
        <v>4019</v>
      </c>
      <c r="W464" s="5" t="s">
        <v>14997</v>
      </c>
    </row>
    <row r="465" spans="1:23">
      <c r="A465" s="2" t="s">
        <v>4023</v>
      </c>
      <c r="B465" s="3" t="s">
        <v>14738</v>
      </c>
      <c r="C465" s="3" t="s">
        <v>13888</v>
      </c>
      <c r="D465" s="4">
        <v>599</v>
      </c>
      <c r="E465" s="4">
        <v>1299</v>
      </c>
      <c r="F465" s="4">
        <f>[1]!Table1[[#This Row],[Actual_price]]*[1]!Table1[[#This Row],[Rating_count]]</f>
        <v>250173111</v>
      </c>
      <c r="G465" s="6" t="str">
        <f>IF([1]!Table1[[#This Row],[Actual_price]]&lt;200,"&lt;200",IF([1]!Table1[[#This Row],[Actual_price]]&lt;=500,"200–500","&gt;500"))</f>
        <v>&gt;500</v>
      </c>
      <c r="H465" s="15">
        <v>0.54</v>
      </c>
      <c r="I465" s="3">
        <v>4.0999999999999996</v>
      </c>
      <c r="J465" s="31">
        <v>192589</v>
      </c>
      <c r="K465" s="31" t="str">
        <f t="shared" si="28"/>
        <v>High</v>
      </c>
      <c r="L465" s="31">
        <f>ROUND([1]!Table1[[#This Row],[Rating]],0)</f>
        <v>4</v>
      </c>
      <c r="M465" s="31">
        <f t="shared" si="29"/>
        <v>789614.89999999991</v>
      </c>
      <c r="N465" s="3" t="s">
        <v>14998</v>
      </c>
      <c r="O465" s="3" t="s">
        <v>3082</v>
      </c>
      <c r="P465" s="3">
        <f t="shared" si="30"/>
        <v>8</v>
      </c>
      <c r="Q465" s="3" t="s">
        <v>3083</v>
      </c>
      <c r="R465" s="3" t="s">
        <v>3084</v>
      </c>
      <c r="S465" s="3">
        <f t="shared" si="31"/>
        <v>8</v>
      </c>
      <c r="T465" s="3" t="s">
        <v>3085</v>
      </c>
      <c r="U465" s="3" t="s">
        <v>3086</v>
      </c>
      <c r="V465" s="3" t="s">
        <v>4026</v>
      </c>
      <c r="W465" s="13" t="s">
        <v>14999</v>
      </c>
    </row>
    <row r="466" spans="1:23">
      <c r="A466" s="10" t="s">
        <v>4028</v>
      </c>
      <c r="B466" s="14" t="s">
        <v>13338</v>
      </c>
      <c r="C466" s="14" t="s">
        <v>13888</v>
      </c>
      <c r="D466" s="1">
        <v>349</v>
      </c>
      <c r="E466" s="1">
        <v>999</v>
      </c>
      <c r="F466" s="1">
        <f>[1]!Table1[[#This Row],[Actual_price]]*[1]!Table1[[#This Row],[Rating_count]]</f>
        <v>16540443</v>
      </c>
      <c r="G466" s="11" t="str">
        <f>IF([1]!Table1[[#This Row],[Actual_price]]&lt;200,"&lt;200",IF([1]!Table1[[#This Row],[Actual_price]]&lt;=500,"200–500","&gt;500"))</f>
        <v>&gt;500</v>
      </c>
      <c r="H466" s="12">
        <v>0.65</v>
      </c>
      <c r="I466" s="14">
        <v>3.8</v>
      </c>
      <c r="J466" s="9">
        <v>16557</v>
      </c>
      <c r="K466" s="9" t="str">
        <f t="shared" si="28"/>
        <v>High</v>
      </c>
      <c r="L466" s="9">
        <f>ROUND([1]!Table1[[#This Row],[Rating]],0)</f>
        <v>4</v>
      </c>
      <c r="M466" s="9">
        <f t="shared" si="29"/>
        <v>62916.6</v>
      </c>
      <c r="N466" s="14" t="s">
        <v>15000</v>
      </c>
      <c r="O466" s="14" t="s">
        <v>4031</v>
      </c>
      <c r="P466" s="14">
        <f t="shared" si="30"/>
        <v>8</v>
      </c>
      <c r="Q466" s="14" t="s">
        <v>4032</v>
      </c>
      <c r="R466" s="14" t="s">
        <v>4033</v>
      </c>
      <c r="S466" s="14">
        <f t="shared" si="31"/>
        <v>8</v>
      </c>
      <c r="T466" s="14" t="s">
        <v>4034</v>
      </c>
      <c r="U466" s="14" t="s">
        <v>4035</v>
      </c>
      <c r="V466" s="14" t="s">
        <v>4036</v>
      </c>
      <c r="W466" s="5" t="s">
        <v>15001</v>
      </c>
    </row>
    <row r="467" spans="1:23">
      <c r="A467" s="2" t="s">
        <v>4038</v>
      </c>
      <c r="B467" s="3" t="s">
        <v>13286</v>
      </c>
      <c r="C467" s="28" t="s">
        <v>13888</v>
      </c>
      <c r="D467" s="4">
        <v>13999</v>
      </c>
      <c r="E467" s="4">
        <v>19499</v>
      </c>
      <c r="F467" s="4">
        <f>[1]!Table1[[#This Row],[Actual_price]]*[1]!Table1[[#This Row],[Rating_count]]</f>
        <v>370442002</v>
      </c>
      <c r="G467" s="6" t="str">
        <f>IF([1]!Table1[[#This Row],[Actual_price]]&lt;200,"&lt;200",IF([1]!Table1[[#This Row],[Actual_price]]&lt;=500,"200–500","&gt;500"))</f>
        <v>&gt;500</v>
      </c>
      <c r="H467" s="15">
        <v>0.28000000000000003</v>
      </c>
      <c r="I467" s="3">
        <v>4.0999999999999996</v>
      </c>
      <c r="J467" s="31">
        <v>18998</v>
      </c>
      <c r="K467" s="31" t="str">
        <f t="shared" si="28"/>
        <v>low</v>
      </c>
      <c r="L467" s="31">
        <f>ROUND([1]!Table1[[#This Row],[Rating]],0)</f>
        <v>4</v>
      </c>
      <c r="M467" s="31">
        <f t="shared" si="29"/>
        <v>77891.799999999988</v>
      </c>
      <c r="N467" s="3" t="s">
        <v>14848</v>
      </c>
      <c r="O467" s="3" t="s">
        <v>3223</v>
      </c>
      <c r="P467" s="3">
        <f t="shared" si="30"/>
        <v>8</v>
      </c>
      <c r="Q467" s="3" t="s">
        <v>3224</v>
      </c>
      <c r="R467" s="3" t="s">
        <v>3225</v>
      </c>
      <c r="S467" s="3">
        <f t="shared" si="31"/>
        <v>8</v>
      </c>
      <c r="T467" s="3" t="s">
        <v>3226</v>
      </c>
      <c r="U467" s="3" t="s">
        <v>14776</v>
      </c>
      <c r="V467" s="3" t="s">
        <v>3479</v>
      </c>
      <c r="W467" s="13" t="s">
        <v>15002</v>
      </c>
    </row>
    <row r="468" spans="1:23">
      <c r="A468" s="10" t="s">
        <v>4040</v>
      </c>
      <c r="B468" s="14" t="s">
        <v>13338</v>
      </c>
      <c r="C468" s="14" t="s">
        <v>13888</v>
      </c>
      <c r="D468" s="1">
        <v>349</v>
      </c>
      <c r="E468" s="1">
        <v>999</v>
      </c>
      <c r="F468" s="1">
        <f>[1]!Table1[[#This Row],[Actual_price]]*[1]!Table1[[#This Row],[Rating_count]]</f>
        <v>16540443</v>
      </c>
      <c r="G468" s="11" t="str">
        <f>IF([1]!Table1[[#This Row],[Actual_price]]&lt;200,"&lt;200",IF([1]!Table1[[#This Row],[Actual_price]]&lt;=500,"200–500","&gt;500"))</f>
        <v>&gt;500</v>
      </c>
      <c r="H468" s="12">
        <v>0.65</v>
      </c>
      <c r="I468" s="14">
        <v>3.8</v>
      </c>
      <c r="J468" s="9">
        <v>16557</v>
      </c>
      <c r="K468" s="9" t="str">
        <f t="shared" si="28"/>
        <v>High</v>
      </c>
      <c r="L468" s="9">
        <f>ROUND([1]!Table1[[#This Row],[Rating]],0)</f>
        <v>4</v>
      </c>
      <c r="M468" s="9">
        <f t="shared" si="29"/>
        <v>62916.6</v>
      </c>
      <c r="N468" s="14" t="s">
        <v>15003</v>
      </c>
      <c r="O468" s="14" t="s">
        <v>4031</v>
      </c>
      <c r="P468" s="14">
        <f t="shared" si="30"/>
        <v>8</v>
      </c>
      <c r="Q468" s="14" t="s">
        <v>4032</v>
      </c>
      <c r="R468" s="14" t="s">
        <v>4033</v>
      </c>
      <c r="S468" s="14">
        <f t="shared" si="31"/>
        <v>8</v>
      </c>
      <c r="T468" s="14" t="s">
        <v>4034</v>
      </c>
      <c r="U468" s="14" t="s">
        <v>4035</v>
      </c>
      <c r="V468" s="14" t="s">
        <v>4043</v>
      </c>
      <c r="W468" s="5" t="s">
        <v>15004</v>
      </c>
    </row>
    <row r="469" spans="1:23">
      <c r="A469" s="2" t="s">
        <v>4045</v>
      </c>
      <c r="B469" s="3" t="s">
        <v>13339</v>
      </c>
      <c r="C469" s="3" t="s">
        <v>13888</v>
      </c>
      <c r="D469" s="4">
        <v>499</v>
      </c>
      <c r="E469" s="4">
        <v>599</v>
      </c>
      <c r="F469" s="4">
        <f>[1]!Table1[[#This Row],[Actual_price]]*[1]!Table1[[#This Row],[Rating_count]]</f>
        <v>13127684</v>
      </c>
      <c r="G469" s="6" t="str">
        <f>IF([1]!Table1[[#This Row],[Actual_price]]&lt;200,"&lt;200",IF([1]!Table1[[#This Row],[Actual_price]]&lt;=500,"200–500","&gt;500"))</f>
        <v>&gt;500</v>
      </c>
      <c r="H469" s="15">
        <v>0.17</v>
      </c>
      <c r="I469" s="3">
        <v>4.2</v>
      </c>
      <c r="J469" s="31">
        <v>21916</v>
      </c>
      <c r="K469" s="31" t="str">
        <f t="shared" si="28"/>
        <v>low</v>
      </c>
      <c r="L469" s="31">
        <f>ROUND([1]!Table1[[#This Row],[Rating]],0)</f>
        <v>4</v>
      </c>
      <c r="M469" s="31">
        <f t="shared" si="29"/>
        <v>92047.2</v>
      </c>
      <c r="N469" s="3" t="s">
        <v>15005</v>
      </c>
      <c r="O469" s="3" t="s">
        <v>4048</v>
      </c>
      <c r="P469" s="3">
        <f t="shared" si="30"/>
        <v>8</v>
      </c>
      <c r="Q469" s="3" t="s">
        <v>4049</v>
      </c>
      <c r="R469" s="3" t="s">
        <v>4050</v>
      </c>
      <c r="S469" s="3">
        <f t="shared" si="31"/>
        <v>8</v>
      </c>
      <c r="T469" s="3" t="s">
        <v>4051</v>
      </c>
      <c r="U469" s="3" t="s">
        <v>4052</v>
      </c>
      <c r="V469" s="3" t="s">
        <v>4053</v>
      </c>
      <c r="W469" s="13" t="s">
        <v>15006</v>
      </c>
    </row>
    <row r="470" spans="1:23">
      <c r="A470" s="10" t="s">
        <v>4055</v>
      </c>
      <c r="B470" s="14" t="s">
        <v>14780</v>
      </c>
      <c r="C470" s="7" t="s">
        <v>13888</v>
      </c>
      <c r="D470" s="1">
        <v>2199</v>
      </c>
      <c r="E470" s="1">
        <v>9999</v>
      </c>
      <c r="F470" s="1">
        <f>[1]!Table1[[#This Row],[Actual_price]]*[1]!Table1[[#This Row],[Rating_count]]</f>
        <v>294690528</v>
      </c>
      <c r="G470" s="11" t="str">
        <f>IF([1]!Table1[[#This Row],[Actual_price]]&lt;200,"&lt;200",IF([1]!Table1[[#This Row],[Actual_price]]&lt;=500,"200–500","&gt;500"))</f>
        <v>&gt;500</v>
      </c>
      <c r="H470" s="12">
        <v>0.78</v>
      </c>
      <c r="I470" s="14">
        <v>4.2</v>
      </c>
      <c r="J470" s="9">
        <v>29472</v>
      </c>
      <c r="K470" s="9" t="str">
        <f t="shared" si="28"/>
        <v>High</v>
      </c>
      <c r="L470" s="9">
        <f>ROUND([1]!Table1[[#This Row],[Rating]],0)</f>
        <v>4</v>
      </c>
      <c r="M470" s="9">
        <f t="shared" si="29"/>
        <v>123782.40000000001</v>
      </c>
      <c r="N470" s="14" t="s">
        <v>15007</v>
      </c>
      <c r="O470" s="14" t="s">
        <v>3237</v>
      </c>
      <c r="P470" s="14">
        <f t="shared" si="30"/>
        <v>8</v>
      </c>
      <c r="Q470" s="14" t="s">
        <v>3238</v>
      </c>
      <c r="R470" s="14" t="s">
        <v>3239</v>
      </c>
      <c r="S470" s="14">
        <f t="shared" si="31"/>
        <v>8</v>
      </c>
      <c r="T470" s="14" t="s">
        <v>3240</v>
      </c>
      <c r="U470" s="14" t="s">
        <v>14782</v>
      </c>
      <c r="V470" s="14" t="s">
        <v>4057</v>
      </c>
      <c r="W470" s="5" t="s">
        <v>15008</v>
      </c>
    </row>
    <row r="471" spans="1:23">
      <c r="A471" s="2" t="s">
        <v>4059</v>
      </c>
      <c r="B471" s="3" t="s">
        <v>15009</v>
      </c>
      <c r="C471" s="3" t="s">
        <v>13888</v>
      </c>
      <c r="D471" s="4">
        <v>95</v>
      </c>
      <c r="E471" s="4">
        <v>499</v>
      </c>
      <c r="F471" s="4">
        <f>[1]!Table1[[#This Row],[Actual_price]]*[1]!Table1[[#This Row],[Rating_count]]</f>
        <v>972551</v>
      </c>
      <c r="G471" s="6" t="str">
        <f>IF([1]!Table1[[#This Row],[Actual_price]]&lt;200,"&lt;200",IF([1]!Table1[[#This Row],[Actual_price]]&lt;=500,"200–500","&gt;500"))</f>
        <v>200–500</v>
      </c>
      <c r="H471" s="15">
        <v>0.81</v>
      </c>
      <c r="I471" s="3">
        <v>4.2</v>
      </c>
      <c r="J471" s="31">
        <v>1949</v>
      </c>
      <c r="K471" s="31" t="str">
        <f t="shared" si="28"/>
        <v>High</v>
      </c>
      <c r="L471" s="31">
        <f>ROUND([1]!Table1[[#This Row],[Rating]],0)</f>
        <v>4</v>
      </c>
      <c r="M471" s="31">
        <f t="shared" si="29"/>
        <v>8185.8</v>
      </c>
      <c r="N471" s="3" t="s">
        <v>15010</v>
      </c>
      <c r="O471" s="3" t="s">
        <v>4062</v>
      </c>
      <c r="P471" s="3">
        <f t="shared" si="30"/>
        <v>8</v>
      </c>
      <c r="Q471" s="3" t="s">
        <v>4063</v>
      </c>
      <c r="R471" s="3" t="s">
        <v>4064</v>
      </c>
      <c r="S471" s="3">
        <f t="shared" si="31"/>
        <v>8</v>
      </c>
      <c r="T471" s="3" t="s">
        <v>4065</v>
      </c>
      <c r="U471" s="3" t="s">
        <v>15011</v>
      </c>
      <c r="V471" s="3" t="s">
        <v>4067</v>
      </c>
      <c r="W471" s="13" t="s">
        <v>15012</v>
      </c>
    </row>
    <row r="472" spans="1:23">
      <c r="A472" s="10" t="s">
        <v>4069</v>
      </c>
      <c r="B472" s="14" t="s">
        <v>14366</v>
      </c>
      <c r="C472" s="14" t="s">
        <v>13858</v>
      </c>
      <c r="D472" s="1">
        <v>139</v>
      </c>
      <c r="E472" s="1">
        <v>249</v>
      </c>
      <c r="F472" s="1">
        <f>[1]!Table1[[#This Row],[Actual_price]]*[1]!Table1[[#This Row],[Rating_count]]</f>
        <v>2334873</v>
      </c>
      <c r="G472" s="11" t="str">
        <f>IF([1]!Table1[[#This Row],[Actual_price]]&lt;200,"&lt;200",IF([1]!Table1[[#This Row],[Actual_price]]&lt;=500,"200–500","&gt;500"))</f>
        <v>200–500</v>
      </c>
      <c r="H472" s="12">
        <v>0.44</v>
      </c>
      <c r="I472" s="14">
        <v>4</v>
      </c>
      <c r="J472" s="9">
        <v>9377</v>
      </c>
      <c r="K472" s="9" t="str">
        <f t="shared" si="28"/>
        <v>low</v>
      </c>
      <c r="L472" s="9">
        <f>ROUND([1]!Table1[[#This Row],[Rating]],0)</f>
        <v>4</v>
      </c>
      <c r="M472" s="9">
        <f t="shared" si="29"/>
        <v>37508</v>
      </c>
      <c r="N472" s="14" t="s">
        <v>14077</v>
      </c>
      <c r="O472" s="14" t="s">
        <v>237</v>
      </c>
      <c r="P472" s="14">
        <f t="shared" si="30"/>
        <v>8</v>
      </c>
      <c r="Q472" s="14" t="s">
        <v>13917</v>
      </c>
      <c r="R472" s="14" t="s">
        <v>239</v>
      </c>
      <c r="S472" s="14">
        <f t="shared" si="31"/>
        <v>8</v>
      </c>
      <c r="T472" s="14" t="s">
        <v>240</v>
      </c>
      <c r="U472" s="14" t="s">
        <v>241</v>
      </c>
      <c r="V472" s="14" t="s">
        <v>4071</v>
      </c>
      <c r="W472" s="5" t="s">
        <v>15013</v>
      </c>
    </row>
    <row r="473" spans="1:23">
      <c r="A473" s="2" t="s">
        <v>4073</v>
      </c>
      <c r="B473" s="3" t="s">
        <v>13295</v>
      </c>
      <c r="C473" s="28" t="s">
        <v>13888</v>
      </c>
      <c r="D473" s="4">
        <v>4499</v>
      </c>
      <c r="E473" s="4">
        <v>7999</v>
      </c>
      <c r="F473" s="4">
        <f>[1]!Table1[[#This Row],[Actual_price]]*[1]!Table1[[#This Row],[Rating_count]]</f>
        <v>295963</v>
      </c>
      <c r="G473" s="6" t="str">
        <f>IF([1]!Table1[[#This Row],[Actual_price]]&lt;200,"&lt;200",IF([1]!Table1[[#This Row],[Actual_price]]&lt;=500,"200–500","&gt;500"))</f>
        <v>&gt;500</v>
      </c>
      <c r="H473" s="15">
        <v>0.44</v>
      </c>
      <c r="I473" s="3">
        <v>3.5</v>
      </c>
      <c r="J473" s="31">
        <v>37</v>
      </c>
      <c r="K473" s="31" t="str">
        <f t="shared" si="28"/>
        <v>low</v>
      </c>
      <c r="L473" s="31">
        <f>ROUND([1]!Table1[[#This Row],[Rating]],0)</f>
        <v>4</v>
      </c>
      <c r="M473" s="31">
        <f t="shared" si="29"/>
        <v>129.5</v>
      </c>
      <c r="N473" s="3" t="s">
        <v>15014</v>
      </c>
      <c r="O473" s="3" t="s">
        <v>4076</v>
      </c>
      <c r="P473" s="3">
        <f t="shared" si="30"/>
        <v>8</v>
      </c>
      <c r="Q473" s="3" t="s">
        <v>4077</v>
      </c>
      <c r="R473" s="3" t="s">
        <v>4078</v>
      </c>
      <c r="S473" s="3">
        <f t="shared" si="31"/>
        <v>8</v>
      </c>
      <c r="T473" s="3" t="s">
        <v>4079</v>
      </c>
      <c r="U473" s="3" t="s">
        <v>4080</v>
      </c>
      <c r="V473" s="3" t="s">
        <v>4081</v>
      </c>
      <c r="W473" s="13" t="s">
        <v>15015</v>
      </c>
    </row>
    <row r="474" spans="1:23">
      <c r="A474" s="10" t="s">
        <v>4083</v>
      </c>
      <c r="B474" s="14" t="s">
        <v>13341</v>
      </c>
      <c r="C474" s="14" t="s">
        <v>13888</v>
      </c>
      <c r="D474" s="1">
        <v>89</v>
      </c>
      <c r="E474" s="1">
        <v>599</v>
      </c>
      <c r="F474" s="1">
        <f>[1]!Table1[[#This Row],[Actual_price]]*[1]!Table1[[#This Row],[Rating_count]]</f>
        <v>1408249</v>
      </c>
      <c r="G474" s="11" t="str">
        <f>IF([1]!Table1[[#This Row],[Actual_price]]&lt;200,"&lt;200",IF([1]!Table1[[#This Row],[Actual_price]]&lt;=500,"200–500","&gt;500"))</f>
        <v>&gt;500</v>
      </c>
      <c r="H474" s="12">
        <v>0.85</v>
      </c>
      <c r="I474" s="14">
        <v>4.3</v>
      </c>
      <c r="J474" s="9">
        <v>2351</v>
      </c>
      <c r="K474" s="9" t="str">
        <f t="shared" si="28"/>
        <v>High</v>
      </c>
      <c r="L474" s="9">
        <f>ROUND([1]!Table1[[#This Row],[Rating]],0)</f>
        <v>4</v>
      </c>
      <c r="M474" s="9">
        <f t="shared" si="29"/>
        <v>10109.299999999999</v>
      </c>
      <c r="N474" s="14" t="s">
        <v>15016</v>
      </c>
      <c r="O474" s="14" t="s">
        <v>4086</v>
      </c>
      <c r="P474" s="14">
        <f t="shared" si="30"/>
        <v>8</v>
      </c>
      <c r="Q474" s="14" t="s">
        <v>4087</v>
      </c>
      <c r="R474" s="14" t="s">
        <v>4088</v>
      </c>
      <c r="S474" s="14">
        <f t="shared" si="31"/>
        <v>8</v>
      </c>
      <c r="T474" s="14" t="s">
        <v>4089</v>
      </c>
      <c r="U474" s="14" t="s">
        <v>4090</v>
      </c>
      <c r="V474" s="14" t="s">
        <v>4091</v>
      </c>
      <c r="W474" s="5" t="s">
        <v>15017</v>
      </c>
    </row>
    <row r="475" spans="1:23">
      <c r="A475" s="2" t="s">
        <v>4093</v>
      </c>
      <c r="B475" s="3" t="s">
        <v>14808</v>
      </c>
      <c r="C475" s="28" t="s">
        <v>13888</v>
      </c>
      <c r="D475" s="4">
        <v>15499</v>
      </c>
      <c r="E475" s="4">
        <v>20999</v>
      </c>
      <c r="F475" s="4">
        <f>[1]!Table1[[#This Row],[Actual_price]]*[1]!Table1[[#This Row],[Rating_count]]</f>
        <v>404293747</v>
      </c>
      <c r="G475" s="6" t="str">
        <f>IF([1]!Table1[[#This Row],[Actual_price]]&lt;200,"&lt;200",IF([1]!Table1[[#This Row],[Actual_price]]&lt;=500,"200–500","&gt;500"))</f>
        <v>&gt;500</v>
      </c>
      <c r="H475" s="15">
        <v>0.26</v>
      </c>
      <c r="I475" s="3">
        <v>4.0999999999999996</v>
      </c>
      <c r="J475" s="31">
        <v>19253</v>
      </c>
      <c r="K475" s="31" t="str">
        <f t="shared" si="28"/>
        <v>low</v>
      </c>
      <c r="L475" s="31">
        <f>ROUND([1]!Table1[[#This Row],[Rating]],0)</f>
        <v>4</v>
      </c>
      <c r="M475" s="31">
        <f t="shared" si="29"/>
        <v>78937.299999999988</v>
      </c>
      <c r="N475" s="3" t="s">
        <v>14919</v>
      </c>
      <c r="O475" s="3" t="s">
        <v>3319</v>
      </c>
      <c r="P475" s="3">
        <f t="shared" si="30"/>
        <v>8</v>
      </c>
      <c r="Q475" s="3" t="s">
        <v>3320</v>
      </c>
      <c r="R475" s="3" t="s">
        <v>3321</v>
      </c>
      <c r="S475" s="3">
        <f t="shared" si="31"/>
        <v>8</v>
      </c>
      <c r="T475" s="3" t="s">
        <v>3322</v>
      </c>
      <c r="U475" s="3" t="s">
        <v>14810</v>
      </c>
      <c r="V475" s="3" t="s">
        <v>3774</v>
      </c>
      <c r="W475" s="13" t="s">
        <v>15018</v>
      </c>
    </row>
    <row r="476" spans="1:23">
      <c r="A476" s="10" t="s">
        <v>4096</v>
      </c>
      <c r="B476" s="14" t="s">
        <v>15019</v>
      </c>
      <c r="C476" s="7" t="s">
        <v>13888</v>
      </c>
      <c r="D476" s="1">
        <v>13999</v>
      </c>
      <c r="E476" s="1">
        <v>15999</v>
      </c>
      <c r="F476" s="1">
        <f>[1]!Table1[[#This Row],[Actual_price]]*[1]!Table1[[#This Row],[Rating_count]]</f>
        <v>34877820</v>
      </c>
      <c r="G476" s="11" t="str">
        <f>IF([1]!Table1[[#This Row],[Actual_price]]&lt;200,"&lt;200",IF([1]!Table1[[#This Row],[Actual_price]]&lt;=500,"200–500","&gt;500"))</f>
        <v>&gt;500</v>
      </c>
      <c r="H476" s="12">
        <v>0.13</v>
      </c>
      <c r="I476" s="14">
        <v>3.9</v>
      </c>
      <c r="J476" s="9">
        <v>2180</v>
      </c>
      <c r="K476" s="9" t="str">
        <f t="shared" si="28"/>
        <v>low</v>
      </c>
      <c r="L476" s="9">
        <f>ROUND([1]!Table1[[#This Row],[Rating]],0)</f>
        <v>4</v>
      </c>
      <c r="M476" s="9">
        <f t="shared" si="29"/>
        <v>8502</v>
      </c>
      <c r="N476" s="14" t="s">
        <v>15020</v>
      </c>
      <c r="O476" s="14" t="s">
        <v>4099</v>
      </c>
      <c r="P476" s="14">
        <f t="shared" si="30"/>
        <v>8</v>
      </c>
      <c r="Q476" s="14" t="s">
        <v>4100</v>
      </c>
      <c r="R476" s="14" t="s">
        <v>4101</v>
      </c>
      <c r="S476" s="14">
        <f t="shared" si="31"/>
        <v>8</v>
      </c>
      <c r="T476" s="14" t="s">
        <v>4102</v>
      </c>
      <c r="U476" s="14" t="s">
        <v>15021</v>
      </c>
      <c r="V476" s="14" t="s">
        <v>4104</v>
      </c>
      <c r="W476" s="5" t="s">
        <v>15022</v>
      </c>
    </row>
    <row r="477" spans="1:23">
      <c r="A477" s="2" t="s">
        <v>4106</v>
      </c>
      <c r="B477" s="3" t="s">
        <v>13283</v>
      </c>
      <c r="C477" s="28" t="s">
        <v>13888</v>
      </c>
      <c r="D477" s="4">
        <v>1999</v>
      </c>
      <c r="E477" s="4">
        <v>4999</v>
      </c>
      <c r="F477" s="4">
        <f>[1]!Table1[[#This Row],[Actual_price]]*[1]!Table1[[#This Row],[Rating_count]]</f>
        <v>37847429</v>
      </c>
      <c r="G477" s="6" t="str">
        <f>IF([1]!Table1[[#This Row],[Actual_price]]&lt;200,"&lt;200",IF([1]!Table1[[#This Row],[Actual_price]]&lt;=500,"200–500","&gt;500"))</f>
        <v>&gt;500</v>
      </c>
      <c r="H477" s="15">
        <v>0.6</v>
      </c>
      <c r="I477" s="3">
        <v>3.9</v>
      </c>
      <c r="J477" s="31">
        <v>7571</v>
      </c>
      <c r="K477" s="31" t="str">
        <f t="shared" si="28"/>
        <v>High</v>
      </c>
      <c r="L477" s="31">
        <f>ROUND([1]!Table1[[#This Row],[Rating]],0)</f>
        <v>4</v>
      </c>
      <c r="M477" s="31">
        <f t="shared" si="29"/>
        <v>29526.899999999998</v>
      </c>
      <c r="N477" s="3" t="s">
        <v>15023</v>
      </c>
      <c r="O477" s="3" t="s">
        <v>4109</v>
      </c>
      <c r="P477" s="3">
        <f t="shared" si="30"/>
        <v>8</v>
      </c>
      <c r="Q477" s="3" t="s">
        <v>4110</v>
      </c>
      <c r="R477" s="3" t="s">
        <v>4111</v>
      </c>
      <c r="S477" s="3">
        <f t="shared" si="31"/>
        <v>8</v>
      </c>
      <c r="T477" s="3" t="s">
        <v>4112</v>
      </c>
      <c r="U477" s="3" t="s">
        <v>4113</v>
      </c>
      <c r="V477" s="3" t="s">
        <v>4114</v>
      </c>
      <c r="W477" s="13" t="s">
        <v>15024</v>
      </c>
    </row>
    <row r="478" spans="1:23">
      <c r="A478" s="10" t="s">
        <v>4116</v>
      </c>
      <c r="B478" s="14" t="s">
        <v>13332</v>
      </c>
      <c r="C478" s="7" t="s">
        <v>13888</v>
      </c>
      <c r="D478" s="1">
        <v>1399</v>
      </c>
      <c r="E478" s="1">
        <v>5999</v>
      </c>
      <c r="F478" s="1">
        <f>[1]!Table1[[#This Row],[Actual_price]]*[1]!Table1[[#This Row],[Rating_count]]</f>
        <v>26485585</v>
      </c>
      <c r="G478" s="11" t="str">
        <f>IF([1]!Table1[[#This Row],[Actual_price]]&lt;200,"&lt;200",IF([1]!Table1[[#This Row],[Actual_price]]&lt;=500,"200–500","&gt;500"))</f>
        <v>&gt;500</v>
      </c>
      <c r="H478" s="12">
        <v>0.77</v>
      </c>
      <c r="I478" s="14">
        <v>3.3</v>
      </c>
      <c r="J478" s="9">
        <v>4415</v>
      </c>
      <c r="K478" s="9" t="str">
        <f t="shared" si="28"/>
        <v>High</v>
      </c>
      <c r="L478" s="9">
        <f>ROUND([1]!Table1[[#This Row],[Rating]],0)</f>
        <v>3</v>
      </c>
      <c r="M478" s="9">
        <f t="shared" si="29"/>
        <v>14569.5</v>
      </c>
      <c r="N478" s="14" t="s">
        <v>15025</v>
      </c>
      <c r="O478" s="14" t="s">
        <v>3916</v>
      </c>
      <c r="P478" s="14">
        <f t="shared" si="30"/>
        <v>8</v>
      </c>
      <c r="Q478" s="14" t="s">
        <v>3917</v>
      </c>
      <c r="R478" s="14" t="s">
        <v>3918</v>
      </c>
      <c r="S478" s="14">
        <f t="shared" si="31"/>
        <v>8</v>
      </c>
      <c r="T478" s="14" t="s">
        <v>14971</v>
      </c>
      <c r="U478" s="14" t="s">
        <v>14972</v>
      </c>
      <c r="V478" s="14" t="s">
        <v>4119</v>
      </c>
      <c r="W478" s="5" t="s">
        <v>15026</v>
      </c>
    </row>
    <row r="479" spans="1:23">
      <c r="A479" s="2" t="s">
        <v>4121</v>
      </c>
      <c r="B479" s="3" t="s">
        <v>13343</v>
      </c>
      <c r="C479" s="3" t="s">
        <v>13888</v>
      </c>
      <c r="D479" s="4">
        <v>599</v>
      </c>
      <c r="E479" s="4">
        <v>999</v>
      </c>
      <c r="F479" s="4">
        <f>[1]!Table1[[#This Row],[Actual_price]]*[1]!Table1[[#This Row],[Rating_count]]</f>
        <v>18635346</v>
      </c>
      <c r="G479" s="6" t="str">
        <f>IF([1]!Table1[[#This Row],[Actual_price]]&lt;200,"&lt;200",IF([1]!Table1[[#This Row],[Actual_price]]&lt;=500,"200–500","&gt;500"))</f>
        <v>&gt;500</v>
      </c>
      <c r="H479" s="15">
        <v>0.4</v>
      </c>
      <c r="I479" s="3">
        <v>4</v>
      </c>
      <c r="J479" s="31">
        <v>18654</v>
      </c>
      <c r="K479" s="31" t="str">
        <f t="shared" si="28"/>
        <v>low</v>
      </c>
      <c r="L479" s="31">
        <f>ROUND([1]!Table1[[#This Row],[Rating]],0)</f>
        <v>4</v>
      </c>
      <c r="M479" s="31">
        <f t="shared" si="29"/>
        <v>74616</v>
      </c>
      <c r="N479" s="3" t="s">
        <v>15027</v>
      </c>
      <c r="O479" s="3" t="s">
        <v>4124</v>
      </c>
      <c r="P479" s="3">
        <f t="shared" si="30"/>
        <v>8</v>
      </c>
      <c r="Q479" s="3" t="s">
        <v>4125</v>
      </c>
      <c r="R479" s="3" t="s">
        <v>4126</v>
      </c>
      <c r="S479" s="3">
        <f t="shared" si="31"/>
        <v>8</v>
      </c>
      <c r="T479" s="3" t="s">
        <v>4127</v>
      </c>
      <c r="U479" s="3" t="s">
        <v>4128</v>
      </c>
      <c r="V479" s="3" t="s">
        <v>4129</v>
      </c>
      <c r="W479" s="13" t="s">
        <v>15028</v>
      </c>
    </row>
    <row r="480" spans="1:23">
      <c r="A480" s="10" t="s">
        <v>4131</v>
      </c>
      <c r="B480" s="14" t="s">
        <v>13344</v>
      </c>
      <c r="C480" s="14" t="s">
        <v>13888</v>
      </c>
      <c r="D480" s="1">
        <v>199</v>
      </c>
      <c r="E480" s="1">
        <v>1099</v>
      </c>
      <c r="F480" s="1">
        <f>[1]!Table1[[#This Row],[Actual_price]]*[1]!Table1[[#This Row],[Rating_count]]</f>
        <v>3513503</v>
      </c>
      <c r="G480" s="11" t="str">
        <f>IF([1]!Table1[[#This Row],[Actual_price]]&lt;200,"&lt;200",IF([1]!Table1[[#This Row],[Actual_price]]&lt;=500,"200–500","&gt;500"))</f>
        <v>&gt;500</v>
      </c>
      <c r="H480" s="12">
        <v>0.82</v>
      </c>
      <c r="I480" s="14">
        <v>4</v>
      </c>
      <c r="J480" s="9">
        <v>3197</v>
      </c>
      <c r="K480" s="9" t="str">
        <f t="shared" si="28"/>
        <v>High</v>
      </c>
      <c r="L480" s="9">
        <f>ROUND([1]!Table1[[#This Row],[Rating]],0)</f>
        <v>4</v>
      </c>
      <c r="M480" s="9">
        <f t="shared" si="29"/>
        <v>12788</v>
      </c>
      <c r="N480" s="14" t="s">
        <v>15029</v>
      </c>
      <c r="O480" s="14" t="s">
        <v>4134</v>
      </c>
      <c r="P480" s="14">
        <f t="shared" si="30"/>
        <v>8</v>
      </c>
      <c r="Q480" s="14" t="s">
        <v>4135</v>
      </c>
      <c r="R480" s="14" t="s">
        <v>4136</v>
      </c>
      <c r="S480" s="14">
        <f t="shared" si="31"/>
        <v>8</v>
      </c>
      <c r="T480" s="14" t="s">
        <v>4137</v>
      </c>
      <c r="U480" s="14" t="s">
        <v>4138</v>
      </c>
      <c r="V480" s="14" t="s">
        <v>4139</v>
      </c>
      <c r="W480" s="5" t="s">
        <v>15030</v>
      </c>
    </row>
    <row r="481" spans="1:23">
      <c r="A481" s="2" t="s">
        <v>4141</v>
      </c>
      <c r="B481" s="3" t="s">
        <v>13345</v>
      </c>
      <c r="C481" s="28" t="s">
        <v>13888</v>
      </c>
      <c r="D481" s="4">
        <v>1799</v>
      </c>
      <c r="E481" s="4">
        <v>6990</v>
      </c>
      <c r="F481" s="4">
        <f>[1]!Table1[[#This Row],[Actual_price]]*[1]!Table1[[#This Row],[Rating_count]]</f>
        <v>187891200</v>
      </c>
      <c r="G481" s="6" t="str">
        <f>IF([1]!Table1[[#This Row],[Actual_price]]&lt;200,"&lt;200",IF([1]!Table1[[#This Row],[Actual_price]]&lt;=500,"200–500","&gt;500"))</f>
        <v>&gt;500</v>
      </c>
      <c r="H481" s="15">
        <v>0.74</v>
      </c>
      <c r="I481" s="3">
        <v>4</v>
      </c>
      <c r="J481" s="31">
        <v>26880</v>
      </c>
      <c r="K481" s="31" t="str">
        <f t="shared" si="28"/>
        <v>High</v>
      </c>
      <c r="L481" s="31">
        <f>ROUND([1]!Table1[[#This Row],[Rating]],0)</f>
        <v>4</v>
      </c>
      <c r="M481" s="31">
        <f t="shared" si="29"/>
        <v>107520</v>
      </c>
      <c r="N481" s="3" t="s">
        <v>15031</v>
      </c>
      <c r="O481" s="3" t="s">
        <v>4144</v>
      </c>
      <c r="P481" s="3">
        <f t="shared" si="30"/>
        <v>8</v>
      </c>
      <c r="Q481" s="3" t="s">
        <v>4145</v>
      </c>
      <c r="R481" s="3" t="s">
        <v>4146</v>
      </c>
      <c r="S481" s="3">
        <f t="shared" si="31"/>
        <v>8</v>
      </c>
      <c r="T481" s="3" t="s">
        <v>4147</v>
      </c>
      <c r="U481" s="3" t="s">
        <v>4148</v>
      </c>
      <c r="V481" s="3" t="s">
        <v>4149</v>
      </c>
      <c r="W481" s="13" t="s">
        <v>15032</v>
      </c>
    </row>
    <row r="482" spans="1:23">
      <c r="A482" s="10" t="s">
        <v>4151</v>
      </c>
      <c r="B482" s="14" t="s">
        <v>13278</v>
      </c>
      <c r="C482" s="7" t="s">
        <v>13888</v>
      </c>
      <c r="D482" s="1">
        <v>1499</v>
      </c>
      <c r="E482" s="1">
        <v>6990</v>
      </c>
      <c r="F482" s="1">
        <f>[1]!Table1[[#This Row],[Actual_price]]*[1]!Table1[[#This Row],[Rating_count]]</f>
        <v>152354040</v>
      </c>
      <c r="G482" s="11" t="str">
        <f>IF([1]!Table1[[#This Row],[Actual_price]]&lt;200,"&lt;200",IF([1]!Table1[[#This Row],[Actual_price]]&lt;=500,"200–500","&gt;500"))</f>
        <v>&gt;500</v>
      </c>
      <c r="H482" s="12">
        <v>0.79</v>
      </c>
      <c r="I482" s="14">
        <v>3.9</v>
      </c>
      <c r="J482" s="9">
        <v>21796</v>
      </c>
      <c r="K482" s="9" t="str">
        <f t="shared" si="28"/>
        <v>High</v>
      </c>
      <c r="L482" s="9">
        <f>ROUND([1]!Table1[[#This Row],[Rating]],0)</f>
        <v>4</v>
      </c>
      <c r="M482" s="9">
        <f t="shared" si="29"/>
        <v>85004.4</v>
      </c>
      <c r="N482" s="14" t="s">
        <v>14736</v>
      </c>
      <c r="O482" s="14" t="s">
        <v>3071</v>
      </c>
      <c r="P482" s="14">
        <f t="shared" si="30"/>
        <v>8</v>
      </c>
      <c r="Q482" s="14" t="s">
        <v>3072</v>
      </c>
      <c r="R482" s="14" t="s">
        <v>3073</v>
      </c>
      <c r="S482" s="14">
        <f t="shared" si="31"/>
        <v>8</v>
      </c>
      <c r="T482" s="14" t="s">
        <v>3074</v>
      </c>
      <c r="U482" s="14" t="s">
        <v>3075</v>
      </c>
      <c r="V482" s="14" t="s">
        <v>4153</v>
      </c>
      <c r="W482" s="5" t="s">
        <v>15033</v>
      </c>
    </row>
    <row r="483" spans="1:23">
      <c r="A483" s="2" t="s">
        <v>4155</v>
      </c>
      <c r="B483" s="3" t="s">
        <v>14808</v>
      </c>
      <c r="C483" s="28" t="s">
        <v>13888</v>
      </c>
      <c r="D483" s="4">
        <v>20999</v>
      </c>
      <c r="E483" s="4">
        <v>29990</v>
      </c>
      <c r="F483" s="4">
        <f>[1]!Table1[[#This Row],[Actual_price]]*[1]!Table1[[#This Row],[Rating_count]]</f>
        <v>284875010</v>
      </c>
      <c r="G483" s="6" t="str">
        <f>IF([1]!Table1[[#This Row],[Actual_price]]&lt;200,"&lt;200",IF([1]!Table1[[#This Row],[Actual_price]]&lt;=500,"200–500","&gt;500"))</f>
        <v>&gt;500</v>
      </c>
      <c r="H483" s="15">
        <v>0.3</v>
      </c>
      <c r="I483" s="3">
        <v>4.3</v>
      </c>
      <c r="J483" s="31">
        <v>9499</v>
      </c>
      <c r="K483" s="31" t="str">
        <f t="shared" si="28"/>
        <v>low</v>
      </c>
      <c r="L483" s="31">
        <f>ROUND([1]!Table1[[#This Row],[Rating]],0)</f>
        <v>4</v>
      </c>
      <c r="M483" s="31">
        <f t="shared" si="29"/>
        <v>40845.699999999997</v>
      </c>
      <c r="N483" s="3" t="s">
        <v>14946</v>
      </c>
      <c r="O483" s="3" t="s">
        <v>3819</v>
      </c>
      <c r="P483" s="3">
        <f t="shared" si="30"/>
        <v>8</v>
      </c>
      <c r="Q483" s="3" t="s">
        <v>3820</v>
      </c>
      <c r="R483" s="3" t="s">
        <v>3821</v>
      </c>
      <c r="S483" s="3">
        <f t="shared" si="31"/>
        <v>8</v>
      </c>
      <c r="T483" s="3" t="s">
        <v>3822</v>
      </c>
      <c r="U483" s="3" t="s">
        <v>14947</v>
      </c>
      <c r="V483" s="3" t="s">
        <v>4157</v>
      </c>
      <c r="W483" s="13" t="s">
        <v>15034</v>
      </c>
    </row>
    <row r="484" spans="1:23">
      <c r="A484" s="10" t="s">
        <v>4159</v>
      </c>
      <c r="B484" s="14" t="s">
        <v>13286</v>
      </c>
      <c r="C484" s="7" t="s">
        <v>13888</v>
      </c>
      <c r="D484" s="1">
        <v>12999</v>
      </c>
      <c r="E484" s="1">
        <v>13499</v>
      </c>
      <c r="F484" s="1">
        <f>[1]!Table1[[#This Row],[Actual_price]]*[1]!Table1[[#This Row],[Rating_count]]</f>
        <v>757266902</v>
      </c>
      <c r="G484" s="11" t="str">
        <f>IF([1]!Table1[[#This Row],[Actual_price]]&lt;200,"&lt;200",IF([1]!Table1[[#This Row],[Actual_price]]&lt;=500,"200–500","&gt;500"))</f>
        <v>&gt;500</v>
      </c>
      <c r="H484" s="12">
        <v>0.04</v>
      </c>
      <c r="I484" s="14">
        <v>4.0999999999999996</v>
      </c>
      <c r="J484" s="9">
        <v>56098</v>
      </c>
      <c r="K484" s="9" t="str">
        <f t="shared" si="28"/>
        <v>low</v>
      </c>
      <c r="L484" s="9">
        <f>ROUND([1]!Table1[[#This Row],[Rating]],0)</f>
        <v>4</v>
      </c>
      <c r="M484" s="9">
        <f t="shared" si="29"/>
        <v>230001.8</v>
      </c>
      <c r="N484" s="14" t="s">
        <v>15035</v>
      </c>
      <c r="O484" s="14" t="s">
        <v>4162</v>
      </c>
      <c r="P484" s="14">
        <f t="shared" si="30"/>
        <v>8</v>
      </c>
      <c r="Q484" s="14" t="s">
        <v>4163</v>
      </c>
      <c r="R484" s="14" t="s">
        <v>4164</v>
      </c>
      <c r="S484" s="14">
        <f t="shared" si="31"/>
        <v>8</v>
      </c>
      <c r="T484" s="14" t="s">
        <v>4165</v>
      </c>
      <c r="U484" s="14" t="s">
        <v>15036</v>
      </c>
      <c r="V484" s="14" t="s">
        <v>4167</v>
      </c>
      <c r="W484" s="5" t="s">
        <v>15037</v>
      </c>
    </row>
    <row r="485" spans="1:23">
      <c r="A485" s="2" t="s">
        <v>4169</v>
      </c>
      <c r="B485" s="3" t="s">
        <v>13305</v>
      </c>
      <c r="C485" s="28" t="s">
        <v>13888</v>
      </c>
      <c r="D485" s="4">
        <v>16999</v>
      </c>
      <c r="E485" s="4">
        <v>20999</v>
      </c>
      <c r="F485" s="4">
        <f>[1]!Table1[[#This Row],[Actual_price]]*[1]!Table1[[#This Row],[Rating_count]]</f>
        <v>668230178</v>
      </c>
      <c r="G485" s="6" t="str">
        <f>IF([1]!Table1[[#This Row],[Actual_price]]&lt;200,"&lt;200",IF([1]!Table1[[#This Row],[Actual_price]]&lt;=500,"200–500","&gt;500"))</f>
        <v>&gt;500</v>
      </c>
      <c r="H485" s="15">
        <v>0.19</v>
      </c>
      <c r="I485" s="3">
        <v>4.0999999999999996</v>
      </c>
      <c r="J485" s="31">
        <v>31822</v>
      </c>
      <c r="K485" s="31" t="str">
        <f t="shared" si="28"/>
        <v>low</v>
      </c>
      <c r="L485" s="31">
        <f>ROUND([1]!Table1[[#This Row],[Rating]],0)</f>
        <v>4</v>
      </c>
      <c r="M485" s="31">
        <f t="shared" si="29"/>
        <v>130470.19999999998</v>
      </c>
      <c r="N485" s="3" t="s">
        <v>15038</v>
      </c>
      <c r="O485" s="3" t="s">
        <v>4172</v>
      </c>
      <c r="P485" s="3">
        <f t="shared" si="30"/>
        <v>8</v>
      </c>
      <c r="Q485" s="3" t="s">
        <v>4173</v>
      </c>
      <c r="R485" s="3" t="s">
        <v>4174</v>
      </c>
      <c r="S485" s="3">
        <f t="shared" si="31"/>
        <v>8</v>
      </c>
      <c r="T485" s="3" t="s">
        <v>4175</v>
      </c>
      <c r="U485" s="3" t="s">
        <v>4176</v>
      </c>
      <c r="V485" s="3" t="s">
        <v>4177</v>
      </c>
      <c r="W485" s="13" t="s">
        <v>15039</v>
      </c>
    </row>
    <row r="486" spans="1:23">
      <c r="A486" s="10" t="s">
        <v>4179</v>
      </c>
      <c r="B486" s="14" t="s">
        <v>14808</v>
      </c>
      <c r="C486" s="7" t="s">
        <v>13888</v>
      </c>
      <c r="D486" s="1">
        <v>19999</v>
      </c>
      <c r="E486" s="1">
        <v>27990</v>
      </c>
      <c r="F486" s="1">
        <f>[1]!Table1[[#This Row],[Actual_price]]*[1]!Table1[[#This Row],[Rating_count]]</f>
        <v>265877010</v>
      </c>
      <c r="G486" s="11" t="str">
        <f>IF([1]!Table1[[#This Row],[Actual_price]]&lt;200,"&lt;200",IF([1]!Table1[[#This Row],[Actual_price]]&lt;=500,"200–500","&gt;500"))</f>
        <v>&gt;500</v>
      </c>
      <c r="H486" s="12">
        <v>0.28999999999999998</v>
      </c>
      <c r="I486" s="14">
        <v>4.3</v>
      </c>
      <c r="J486" s="9">
        <v>9499</v>
      </c>
      <c r="K486" s="9" t="str">
        <f t="shared" si="28"/>
        <v>low</v>
      </c>
      <c r="L486" s="9">
        <f>ROUND([1]!Table1[[#This Row],[Rating]],0)</f>
        <v>4</v>
      </c>
      <c r="M486" s="9">
        <f t="shared" si="29"/>
        <v>40845.699999999997</v>
      </c>
      <c r="N486" s="14" t="s">
        <v>15040</v>
      </c>
      <c r="O486" s="14" t="s">
        <v>3819</v>
      </c>
      <c r="P486" s="14">
        <f t="shared" si="30"/>
        <v>8</v>
      </c>
      <c r="Q486" s="14" t="s">
        <v>3820</v>
      </c>
      <c r="R486" s="14" t="s">
        <v>3821</v>
      </c>
      <c r="S486" s="14">
        <f t="shared" si="31"/>
        <v>8</v>
      </c>
      <c r="T486" s="14" t="s">
        <v>3822</v>
      </c>
      <c r="U486" s="14" t="s">
        <v>14947</v>
      </c>
      <c r="V486" s="14" t="s">
        <v>3824</v>
      </c>
      <c r="W486" s="5" t="s">
        <v>15041</v>
      </c>
    </row>
    <row r="487" spans="1:23">
      <c r="A487" s="2" t="s">
        <v>4183</v>
      </c>
      <c r="B487" s="3" t="s">
        <v>13305</v>
      </c>
      <c r="C487" s="28" t="s">
        <v>13888</v>
      </c>
      <c r="D487" s="4">
        <v>12999</v>
      </c>
      <c r="E487" s="4">
        <v>18999</v>
      </c>
      <c r="F487" s="4">
        <f>[1]!Table1[[#This Row],[Actual_price]]*[1]!Table1[[#This Row],[Rating_count]]</f>
        <v>964617228</v>
      </c>
      <c r="G487" s="6" t="str">
        <f>IF([1]!Table1[[#This Row],[Actual_price]]&lt;200,"&lt;200",IF([1]!Table1[[#This Row],[Actual_price]]&lt;=500,"200–500","&gt;500"))</f>
        <v>&gt;500</v>
      </c>
      <c r="H487" s="15">
        <v>0.32</v>
      </c>
      <c r="I487" s="3">
        <v>4.0999999999999996</v>
      </c>
      <c r="J487" s="31">
        <v>50772</v>
      </c>
      <c r="K487" s="31" t="str">
        <f t="shared" si="28"/>
        <v>low</v>
      </c>
      <c r="L487" s="31">
        <f>ROUND([1]!Table1[[#This Row],[Rating]],0)</f>
        <v>4</v>
      </c>
      <c r="M487" s="31">
        <f t="shared" si="29"/>
        <v>208165.19999999998</v>
      </c>
      <c r="N487" s="3" t="s">
        <v>15042</v>
      </c>
      <c r="O487" s="3" t="s">
        <v>3667</v>
      </c>
      <c r="P487" s="3">
        <f t="shared" si="30"/>
        <v>7</v>
      </c>
      <c r="Q487" s="3" t="s">
        <v>3668</v>
      </c>
      <c r="R487" s="3" t="s">
        <v>3669</v>
      </c>
      <c r="S487" s="3">
        <f t="shared" si="31"/>
        <v>7</v>
      </c>
      <c r="T487" s="3" t="s">
        <v>3670</v>
      </c>
      <c r="U487" s="3" t="s">
        <v>14903</v>
      </c>
      <c r="V487" s="3" t="s">
        <v>4186</v>
      </c>
      <c r="W487" s="13" t="s">
        <v>15043</v>
      </c>
    </row>
    <row r="488" spans="1:23">
      <c r="A488" s="10" t="s">
        <v>4188</v>
      </c>
      <c r="B488" s="14" t="s">
        <v>13283</v>
      </c>
      <c r="C488" s="7" t="s">
        <v>13888</v>
      </c>
      <c r="D488" s="1">
        <v>2999</v>
      </c>
      <c r="E488" s="1">
        <v>5999</v>
      </c>
      <c r="F488" s="1">
        <f>[1]!Table1[[#This Row],[Actual_price]]*[1]!Table1[[#This Row],[Rating_count]]</f>
        <v>42880852</v>
      </c>
      <c r="G488" s="11" t="str">
        <f>IF([1]!Table1[[#This Row],[Actual_price]]&lt;200,"&lt;200",IF([1]!Table1[[#This Row],[Actual_price]]&lt;=500,"200–500","&gt;500"))</f>
        <v>&gt;500</v>
      </c>
      <c r="H488" s="12">
        <v>0.5</v>
      </c>
      <c r="I488" s="14">
        <v>4.0999999999999996</v>
      </c>
      <c r="J488" s="9">
        <v>7148</v>
      </c>
      <c r="K488" s="9" t="str">
        <f t="shared" si="28"/>
        <v>High</v>
      </c>
      <c r="L488" s="9">
        <f>ROUND([1]!Table1[[#This Row],[Rating]],0)</f>
        <v>4</v>
      </c>
      <c r="M488" s="9">
        <f t="shared" si="29"/>
        <v>29306.799999999999</v>
      </c>
      <c r="N488" s="14" t="s">
        <v>15044</v>
      </c>
      <c r="O488" s="14" t="s">
        <v>4191</v>
      </c>
      <c r="P488" s="14">
        <f t="shared" si="30"/>
        <v>8</v>
      </c>
      <c r="Q488" s="14" t="s">
        <v>4192</v>
      </c>
      <c r="R488" s="14" t="s">
        <v>4193</v>
      </c>
      <c r="S488" s="14">
        <f t="shared" si="31"/>
        <v>8</v>
      </c>
      <c r="T488" s="14" t="s">
        <v>4194</v>
      </c>
      <c r="U488" s="14" t="s">
        <v>15045</v>
      </c>
      <c r="V488" s="14" t="s">
        <v>4196</v>
      </c>
      <c r="W488" s="5" t="s">
        <v>15046</v>
      </c>
    </row>
    <row r="489" spans="1:23">
      <c r="A489" s="2" t="s">
        <v>294</v>
      </c>
      <c r="B489" s="3" t="s">
        <v>13935</v>
      </c>
      <c r="C489" s="3" t="s">
        <v>13858</v>
      </c>
      <c r="D489" s="4">
        <v>299</v>
      </c>
      <c r="E489" s="4">
        <v>999</v>
      </c>
      <c r="F489" s="4">
        <f>[1]!Table1[[#This Row],[Actual_price]]*[1]!Table1[[#This Row],[Rating_count]]</f>
        <v>20829150</v>
      </c>
      <c r="G489" s="6" t="str">
        <f>IF([1]!Table1[[#This Row],[Actual_price]]&lt;200,"&lt;200",IF([1]!Table1[[#This Row],[Actual_price]]&lt;=500,"200–500","&gt;500"))</f>
        <v>&gt;500</v>
      </c>
      <c r="H489" s="15">
        <v>0.7</v>
      </c>
      <c r="I489" s="3">
        <v>4.3</v>
      </c>
      <c r="J489" s="31">
        <v>20850</v>
      </c>
      <c r="K489" s="31" t="str">
        <f t="shared" si="28"/>
        <v>High</v>
      </c>
      <c r="L489" s="31">
        <f>ROUND([1]!Table1[[#This Row],[Rating]],0)</f>
        <v>4</v>
      </c>
      <c r="M489" s="31">
        <f t="shared" si="29"/>
        <v>89655</v>
      </c>
      <c r="N489" s="3" t="s">
        <v>13936</v>
      </c>
      <c r="O489" s="3" t="s">
        <v>4198</v>
      </c>
      <c r="P489" s="3">
        <f t="shared" si="30"/>
        <v>8</v>
      </c>
      <c r="Q489" s="3" t="s">
        <v>4199</v>
      </c>
      <c r="R489" s="3" t="s">
        <v>4200</v>
      </c>
      <c r="S489" s="3">
        <f t="shared" si="31"/>
        <v>8</v>
      </c>
      <c r="T489" s="3" t="s">
        <v>4201</v>
      </c>
      <c r="U489" s="3" t="s">
        <v>4202</v>
      </c>
      <c r="V489" s="3" t="s">
        <v>4203</v>
      </c>
      <c r="W489" s="13" t="s">
        <v>15047</v>
      </c>
    </row>
    <row r="490" spans="1:23">
      <c r="A490" s="10" t="s">
        <v>4207</v>
      </c>
      <c r="B490" s="14" t="s">
        <v>13346</v>
      </c>
      <c r="C490" s="14" t="s">
        <v>13888</v>
      </c>
      <c r="D490" s="1">
        <v>329</v>
      </c>
      <c r="E490" s="1">
        <v>999</v>
      </c>
      <c r="F490" s="1">
        <f>[1]!Table1[[#This Row],[Actual_price]]*[1]!Table1[[#This Row],[Rating_count]]</f>
        <v>3488508</v>
      </c>
      <c r="G490" s="11" t="str">
        <f>IF([1]!Table1[[#This Row],[Actual_price]]&lt;200,"&lt;200",IF([1]!Table1[[#This Row],[Actual_price]]&lt;=500,"200–500","&gt;500"))</f>
        <v>&gt;500</v>
      </c>
      <c r="H490" s="12">
        <v>0.67</v>
      </c>
      <c r="I490" s="14">
        <v>4.2</v>
      </c>
      <c r="J490" s="9">
        <v>3492</v>
      </c>
      <c r="K490" s="9" t="str">
        <f t="shared" si="28"/>
        <v>High</v>
      </c>
      <c r="L490" s="9">
        <f>ROUND([1]!Table1[[#This Row],[Rating]],0)</f>
        <v>4</v>
      </c>
      <c r="M490" s="9">
        <f t="shared" si="29"/>
        <v>14666.400000000001</v>
      </c>
      <c r="N490" s="14" t="s">
        <v>15048</v>
      </c>
      <c r="O490" s="14" t="s">
        <v>4210</v>
      </c>
      <c r="P490" s="14">
        <f t="shared" si="30"/>
        <v>8</v>
      </c>
      <c r="Q490" s="14" t="s">
        <v>4211</v>
      </c>
      <c r="R490" s="14" t="s">
        <v>4212</v>
      </c>
      <c r="S490" s="14">
        <f t="shared" si="31"/>
        <v>8</v>
      </c>
      <c r="T490" s="14" t="s">
        <v>4213</v>
      </c>
      <c r="U490" s="14" t="s">
        <v>4214</v>
      </c>
      <c r="V490" s="14" t="s">
        <v>4215</v>
      </c>
      <c r="W490" s="5" t="s">
        <v>15049</v>
      </c>
    </row>
    <row r="491" spans="1:23">
      <c r="A491" s="2" t="s">
        <v>4217</v>
      </c>
      <c r="B491" s="3" t="s">
        <v>13332</v>
      </c>
      <c r="C491" s="28" t="s">
        <v>13888</v>
      </c>
      <c r="D491" s="4">
        <v>1299</v>
      </c>
      <c r="E491" s="4">
        <v>5999</v>
      </c>
      <c r="F491" s="4">
        <f>[1]!Table1[[#This Row],[Actual_price]]*[1]!Table1[[#This Row],[Rating_count]]</f>
        <v>26485585</v>
      </c>
      <c r="G491" s="6" t="str">
        <f>IF([1]!Table1[[#This Row],[Actual_price]]&lt;200,"&lt;200",IF([1]!Table1[[#This Row],[Actual_price]]&lt;=500,"200–500","&gt;500"))</f>
        <v>&gt;500</v>
      </c>
      <c r="H491" s="15">
        <v>0.78</v>
      </c>
      <c r="I491" s="3">
        <v>3.3</v>
      </c>
      <c r="J491" s="31">
        <v>4415</v>
      </c>
      <c r="K491" s="31" t="str">
        <f t="shared" si="28"/>
        <v>High</v>
      </c>
      <c r="L491" s="31">
        <f>ROUND([1]!Table1[[#This Row],[Rating]],0)</f>
        <v>3</v>
      </c>
      <c r="M491" s="31">
        <f t="shared" si="29"/>
        <v>14569.5</v>
      </c>
      <c r="N491" s="3" t="s">
        <v>15050</v>
      </c>
      <c r="O491" s="3" t="s">
        <v>3916</v>
      </c>
      <c r="P491" s="3">
        <f t="shared" si="30"/>
        <v>8</v>
      </c>
      <c r="Q491" s="3" t="s">
        <v>3917</v>
      </c>
      <c r="R491" s="3" t="s">
        <v>3918</v>
      </c>
      <c r="S491" s="3">
        <f t="shared" si="31"/>
        <v>8</v>
      </c>
      <c r="T491" s="3" t="s">
        <v>14971</v>
      </c>
      <c r="U491" s="3" t="s">
        <v>14972</v>
      </c>
      <c r="V491" s="3" t="s">
        <v>4220</v>
      </c>
      <c r="W491" s="13" t="s">
        <v>15051</v>
      </c>
    </row>
    <row r="492" spans="1:23">
      <c r="A492" s="10" t="s">
        <v>4222</v>
      </c>
      <c r="B492" s="14" t="s">
        <v>14727</v>
      </c>
      <c r="C492" s="7" t="s">
        <v>13888</v>
      </c>
      <c r="D492" s="1">
        <v>1989</v>
      </c>
      <c r="E492" s="1">
        <v>3500</v>
      </c>
      <c r="F492" s="1">
        <f>[1]!Table1[[#This Row],[Actual_price]]*[1]!Table1[[#This Row],[Rating_count]]</f>
        <v>235410000</v>
      </c>
      <c r="G492" s="11" t="str">
        <f>IF([1]!Table1[[#This Row],[Actual_price]]&lt;200,"&lt;200",IF([1]!Table1[[#This Row],[Actual_price]]&lt;=500,"200–500","&gt;500"))</f>
        <v>&gt;500</v>
      </c>
      <c r="H492" s="12">
        <v>0.43</v>
      </c>
      <c r="I492" s="14">
        <v>4.4000000000000004</v>
      </c>
      <c r="J492" s="9">
        <v>67260</v>
      </c>
      <c r="K492" s="9" t="str">
        <f t="shared" si="28"/>
        <v>low</v>
      </c>
      <c r="L492" s="9">
        <f>ROUND([1]!Table1[[#This Row],[Rating]],0)</f>
        <v>4</v>
      </c>
      <c r="M492" s="9">
        <f t="shared" si="29"/>
        <v>295944</v>
      </c>
      <c r="N492" s="14" t="s">
        <v>15052</v>
      </c>
      <c r="O492" s="14" t="s">
        <v>3040</v>
      </c>
      <c r="P492" s="14">
        <f t="shared" si="30"/>
        <v>8</v>
      </c>
      <c r="Q492" s="14" t="s">
        <v>3041</v>
      </c>
      <c r="R492" s="14" t="s">
        <v>3042</v>
      </c>
      <c r="S492" s="14">
        <f t="shared" si="31"/>
        <v>8</v>
      </c>
      <c r="T492" s="14" t="s">
        <v>3043</v>
      </c>
      <c r="U492" s="14" t="s">
        <v>3044</v>
      </c>
      <c r="V492" s="14" t="s">
        <v>4225</v>
      </c>
      <c r="W492" s="5" t="s">
        <v>15053</v>
      </c>
    </row>
    <row r="493" spans="1:23">
      <c r="A493" s="2" t="s">
        <v>4227</v>
      </c>
      <c r="B493" s="3" t="s">
        <v>14708</v>
      </c>
      <c r="C493" s="28" t="s">
        <v>13888</v>
      </c>
      <c r="D493" s="4">
        <v>1999</v>
      </c>
      <c r="E493" s="4">
        <v>9999</v>
      </c>
      <c r="F493" s="4">
        <f>[1]!Table1[[#This Row],[Actual_price]]*[1]!Table1[[#This Row],[Rating_count]]</f>
        <v>277012296</v>
      </c>
      <c r="G493" s="6" t="str">
        <f>IF([1]!Table1[[#This Row],[Actual_price]]&lt;200,"&lt;200",IF([1]!Table1[[#This Row],[Actual_price]]&lt;=500,"200–500","&gt;500"))</f>
        <v>&gt;500</v>
      </c>
      <c r="H493" s="15">
        <v>0.8</v>
      </c>
      <c r="I493" s="3">
        <v>4.3</v>
      </c>
      <c r="J493" s="31">
        <v>27704</v>
      </c>
      <c r="K493" s="31" t="str">
        <f t="shared" si="28"/>
        <v>High</v>
      </c>
      <c r="L493" s="31">
        <f>ROUND([1]!Table1[[#This Row],[Rating]],0)</f>
        <v>4</v>
      </c>
      <c r="M493" s="31">
        <f t="shared" si="29"/>
        <v>119127.2</v>
      </c>
      <c r="N493" s="3" t="s">
        <v>14821</v>
      </c>
      <c r="O493" s="3" t="s">
        <v>2974</v>
      </c>
      <c r="P493" s="3">
        <f t="shared" si="30"/>
        <v>8</v>
      </c>
      <c r="Q493" s="3" t="s">
        <v>2975</v>
      </c>
      <c r="R493" s="3" t="s">
        <v>2976</v>
      </c>
      <c r="S493" s="3">
        <f t="shared" si="31"/>
        <v>8</v>
      </c>
      <c r="T493" s="3" t="s">
        <v>2977</v>
      </c>
      <c r="U493" s="3" t="s">
        <v>14710</v>
      </c>
      <c r="V493" s="3" t="s">
        <v>4228</v>
      </c>
      <c r="W493" s="13" t="s">
        <v>15054</v>
      </c>
    </row>
    <row r="494" spans="1:23">
      <c r="A494" s="10" t="s">
        <v>4230</v>
      </c>
      <c r="B494" s="14" t="s">
        <v>13305</v>
      </c>
      <c r="C494" s="7" t="s">
        <v>13888</v>
      </c>
      <c r="D494" s="1">
        <v>12999</v>
      </c>
      <c r="E494" s="1">
        <v>18999</v>
      </c>
      <c r="F494" s="1">
        <f>[1]!Table1[[#This Row],[Actual_price]]*[1]!Table1[[#This Row],[Rating_count]]</f>
        <v>964617228</v>
      </c>
      <c r="G494" s="11" t="str">
        <f>IF([1]!Table1[[#This Row],[Actual_price]]&lt;200,"&lt;200",IF([1]!Table1[[#This Row],[Actual_price]]&lt;=500,"200–500","&gt;500"))</f>
        <v>&gt;500</v>
      </c>
      <c r="H494" s="12">
        <v>0.32</v>
      </c>
      <c r="I494" s="14">
        <v>4.0999999999999996</v>
      </c>
      <c r="J494" s="9">
        <v>50772</v>
      </c>
      <c r="K494" s="9" t="str">
        <f t="shared" si="28"/>
        <v>low</v>
      </c>
      <c r="L494" s="9">
        <f>ROUND([1]!Table1[[#This Row],[Rating]],0)</f>
        <v>4</v>
      </c>
      <c r="M494" s="9">
        <f t="shared" si="29"/>
        <v>208165.19999999998</v>
      </c>
      <c r="N494" s="14" t="s">
        <v>15042</v>
      </c>
      <c r="O494" s="14" t="s">
        <v>3667</v>
      </c>
      <c r="P494" s="14">
        <f t="shared" si="30"/>
        <v>7</v>
      </c>
      <c r="Q494" s="14" t="s">
        <v>3668</v>
      </c>
      <c r="R494" s="14" t="s">
        <v>3669</v>
      </c>
      <c r="S494" s="14">
        <f t="shared" si="31"/>
        <v>7</v>
      </c>
      <c r="T494" s="14" t="s">
        <v>3670</v>
      </c>
      <c r="U494" s="14" t="s">
        <v>14903</v>
      </c>
      <c r="V494" s="14" t="s">
        <v>3672</v>
      </c>
      <c r="W494" s="5" t="s">
        <v>15055</v>
      </c>
    </row>
    <row r="495" spans="1:23">
      <c r="A495" s="2" t="s">
        <v>4233</v>
      </c>
      <c r="B495" s="3" t="s">
        <v>13295</v>
      </c>
      <c r="C495" s="28" t="s">
        <v>13888</v>
      </c>
      <c r="D495" s="4">
        <v>1499</v>
      </c>
      <c r="E495" s="4">
        <v>4999</v>
      </c>
      <c r="F495" s="4">
        <f>[1]!Table1[[#This Row],[Actual_price]]*[1]!Table1[[#This Row],[Rating_count]]</f>
        <v>462847412</v>
      </c>
      <c r="G495" s="6" t="str">
        <f>IF([1]!Table1[[#This Row],[Actual_price]]&lt;200,"&lt;200",IF([1]!Table1[[#This Row],[Actual_price]]&lt;=500,"200–500","&gt;500"))</f>
        <v>&gt;500</v>
      </c>
      <c r="H495" s="15">
        <v>0.7</v>
      </c>
      <c r="I495" s="3">
        <v>4</v>
      </c>
      <c r="J495" s="31">
        <v>92588</v>
      </c>
      <c r="K495" s="31" t="str">
        <f t="shared" si="28"/>
        <v>High</v>
      </c>
      <c r="L495" s="31">
        <f>ROUND([1]!Table1[[#This Row],[Rating]],0)</f>
        <v>4</v>
      </c>
      <c r="M495" s="31">
        <f t="shared" si="29"/>
        <v>370352</v>
      </c>
      <c r="N495" s="3" t="s">
        <v>15056</v>
      </c>
      <c r="O495" s="3" t="s">
        <v>4236</v>
      </c>
      <c r="P495" s="3">
        <f t="shared" si="30"/>
        <v>8</v>
      </c>
      <c r="Q495" s="3" t="s">
        <v>4237</v>
      </c>
      <c r="R495" s="3" t="s">
        <v>4238</v>
      </c>
      <c r="S495" s="3">
        <f t="shared" si="31"/>
        <v>8</v>
      </c>
      <c r="T495" s="3" t="s">
        <v>4239</v>
      </c>
      <c r="U495" s="3" t="s">
        <v>4240</v>
      </c>
      <c r="V495" s="3" t="s">
        <v>4241</v>
      </c>
      <c r="W495" s="13" t="s">
        <v>15057</v>
      </c>
    </row>
    <row r="496" spans="1:23">
      <c r="A496" s="10" t="s">
        <v>4243</v>
      </c>
      <c r="B496" s="14" t="s">
        <v>13305</v>
      </c>
      <c r="C496" s="7" t="s">
        <v>13888</v>
      </c>
      <c r="D496" s="1">
        <v>16999</v>
      </c>
      <c r="E496" s="1">
        <v>20999</v>
      </c>
      <c r="F496" s="1">
        <f>[1]!Table1[[#This Row],[Actual_price]]*[1]!Table1[[#This Row],[Rating_count]]</f>
        <v>668230178</v>
      </c>
      <c r="G496" s="11" t="str">
        <f>IF([1]!Table1[[#This Row],[Actual_price]]&lt;200,"&lt;200",IF([1]!Table1[[#This Row],[Actual_price]]&lt;=500,"200–500","&gt;500"))</f>
        <v>&gt;500</v>
      </c>
      <c r="H496" s="12">
        <v>0.19</v>
      </c>
      <c r="I496" s="14">
        <v>4.0999999999999996</v>
      </c>
      <c r="J496" s="9">
        <v>31822</v>
      </c>
      <c r="K496" s="9" t="str">
        <f t="shared" si="28"/>
        <v>low</v>
      </c>
      <c r="L496" s="9">
        <f>ROUND([1]!Table1[[#This Row],[Rating]],0)</f>
        <v>4</v>
      </c>
      <c r="M496" s="9">
        <f t="shared" si="29"/>
        <v>130470.19999999998</v>
      </c>
      <c r="N496" s="14" t="s">
        <v>15058</v>
      </c>
      <c r="O496" s="14" t="s">
        <v>4172</v>
      </c>
      <c r="P496" s="14">
        <f t="shared" si="30"/>
        <v>8</v>
      </c>
      <c r="Q496" s="14" t="s">
        <v>4173</v>
      </c>
      <c r="R496" s="14" t="s">
        <v>4174</v>
      </c>
      <c r="S496" s="14">
        <f t="shared" si="31"/>
        <v>8</v>
      </c>
      <c r="T496" s="14" t="s">
        <v>4175</v>
      </c>
      <c r="U496" s="14" t="s">
        <v>4176</v>
      </c>
      <c r="V496" s="14" t="s">
        <v>4246</v>
      </c>
      <c r="W496" s="5" t="s">
        <v>15059</v>
      </c>
    </row>
    <row r="497" spans="1:23">
      <c r="A497" s="2" t="s">
        <v>4248</v>
      </c>
      <c r="B497" s="3" t="s">
        <v>13347</v>
      </c>
      <c r="C497" s="28" t="s">
        <v>13888</v>
      </c>
      <c r="D497" s="4">
        <v>1999</v>
      </c>
      <c r="E497" s="4">
        <v>8499</v>
      </c>
      <c r="F497" s="4">
        <f>[1]!Table1[[#This Row],[Actual_price]]*[1]!Table1[[#This Row],[Rating_count]]</f>
        <v>2039760</v>
      </c>
      <c r="G497" s="6" t="str">
        <f>IF([1]!Table1[[#This Row],[Actual_price]]&lt;200,"&lt;200",IF([1]!Table1[[#This Row],[Actual_price]]&lt;=500,"200–500","&gt;500"))</f>
        <v>&gt;500</v>
      </c>
      <c r="H497" s="15">
        <v>0.76</v>
      </c>
      <c r="I497" s="3">
        <v>4.3</v>
      </c>
      <c r="J497" s="31">
        <v>240</v>
      </c>
      <c r="K497" s="31" t="str">
        <f t="shared" si="28"/>
        <v>High</v>
      </c>
      <c r="L497" s="31">
        <f>ROUND([1]!Table1[[#This Row],[Rating]],0)</f>
        <v>4</v>
      </c>
      <c r="M497" s="31">
        <f t="shared" si="29"/>
        <v>1032</v>
      </c>
      <c r="N497" s="3" t="s">
        <v>15060</v>
      </c>
      <c r="O497" s="3" t="s">
        <v>4251</v>
      </c>
      <c r="P497" s="3">
        <f t="shared" si="30"/>
        <v>8</v>
      </c>
      <c r="Q497" s="3" t="s">
        <v>4252</v>
      </c>
      <c r="R497" s="3" t="s">
        <v>4253</v>
      </c>
      <c r="S497" s="3">
        <f t="shared" si="31"/>
        <v>8</v>
      </c>
      <c r="T497" s="3" t="s">
        <v>15061</v>
      </c>
      <c r="U497" s="3" t="s">
        <v>15062</v>
      </c>
      <c r="V497" s="3" t="s">
        <v>4256</v>
      </c>
      <c r="W497" s="13" t="s">
        <v>15063</v>
      </c>
    </row>
    <row r="498" spans="1:23">
      <c r="A498" s="10" t="s">
        <v>4258</v>
      </c>
      <c r="B498" s="14" t="s">
        <v>13281</v>
      </c>
      <c r="C498" s="7" t="s">
        <v>13888</v>
      </c>
      <c r="D498" s="1">
        <v>4999</v>
      </c>
      <c r="E498" s="1">
        <v>6999</v>
      </c>
      <c r="F498" s="1">
        <f>[1]!Table1[[#This Row],[Actual_price]]*[1]!Table1[[#This Row],[Rating_count]]</f>
        <v>5305242</v>
      </c>
      <c r="G498" s="11" t="str">
        <f>IF([1]!Table1[[#This Row],[Actual_price]]&lt;200,"&lt;200",IF([1]!Table1[[#This Row],[Actual_price]]&lt;=500,"200–500","&gt;500"))</f>
        <v>&gt;500</v>
      </c>
      <c r="H498" s="12">
        <v>0.28999999999999998</v>
      </c>
      <c r="I498" s="14">
        <v>3.8</v>
      </c>
      <c r="J498" s="9">
        <v>758</v>
      </c>
      <c r="K498" s="9" t="str">
        <f t="shared" si="28"/>
        <v>low</v>
      </c>
      <c r="L498" s="9">
        <f>ROUND([1]!Table1[[#This Row],[Rating]],0)</f>
        <v>4</v>
      </c>
      <c r="M498" s="9">
        <f t="shared" si="29"/>
        <v>2880.4</v>
      </c>
      <c r="N498" s="14" t="s">
        <v>15064</v>
      </c>
      <c r="O498" s="14" t="s">
        <v>4261</v>
      </c>
      <c r="P498" s="14">
        <f t="shared" si="30"/>
        <v>8</v>
      </c>
      <c r="Q498" s="14" t="s">
        <v>4262</v>
      </c>
      <c r="R498" s="14" t="s">
        <v>4263</v>
      </c>
      <c r="S498" s="14">
        <f t="shared" si="31"/>
        <v>8</v>
      </c>
      <c r="T498" s="14" t="s">
        <v>4264</v>
      </c>
      <c r="U498" s="14" t="s">
        <v>15065</v>
      </c>
      <c r="V498" s="14" t="s">
        <v>4266</v>
      </c>
      <c r="W498" s="5" t="s">
        <v>15066</v>
      </c>
    </row>
    <row r="499" spans="1:23">
      <c r="A499" s="2" t="s">
        <v>354</v>
      </c>
      <c r="B499" s="3" t="s">
        <v>13080</v>
      </c>
      <c r="C499" s="3" t="s">
        <v>13858</v>
      </c>
      <c r="D499" s="4">
        <v>99</v>
      </c>
      <c r="E499" s="4">
        <v>666.66</v>
      </c>
      <c r="F499" s="4">
        <f>[1]!Table1[[#This Row],[Actual_price]]*[1]!Table1[[#This Row],[Rating_count]]</f>
        <v>16579834.199999999</v>
      </c>
      <c r="G499" s="6" t="str">
        <f>IF([1]!Table1[[#This Row],[Actual_price]]&lt;200,"&lt;200",IF([1]!Table1[[#This Row],[Actual_price]]&lt;=500,"200–500","&gt;500"))</f>
        <v>&gt;500</v>
      </c>
      <c r="H499" s="15">
        <v>0.85</v>
      </c>
      <c r="I499" s="3">
        <v>3.9</v>
      </c>
      <c r="J499" s="31">
        <v>24870</v>
      </c>
      <c r="K499" s="31" t="str">
        <f t="shared" si="28"/>
        <v>High</v>
      </c>
      <c r="L499" s="31">
        <f>ROUND([1]!Table1[[#This Row],[Rating]],0)</f>
        <v>4</v>
      </c>
      <c r="M499" s="31">
        <f t="shared" si="29"/>
        <v>96993</v>
      </c>
      <c r="N499" s="3" t="s">
        <v>13952</v>
      </c>
      <c r="O499" s="3" t="s">
        <v>3501</v>
      </c>
      <c r="P499" s="3">
        <f t="shared" si="30"/>
        <v>8</v>
      </c>
      <c r="Q499" s="3" t="s">
        <v>3502</v>
      </c>
      <c r="R499" s="3" t="s">
        <v>3503</v>
      </c>
      <c r="S499" s="3">
        <f t="shared" si="31"/>
        <v>8</v>
      </c>
      <c r="T499" s="3" t="s">
        <v>3504</v>
      </c>
      <c r="U499" s="3" t="s">
        <v>3505</v>
      </c>
      <c r="V499" s="3" t="s">
        <v>4268</v>
      </c>
      <c r="W499" s="13" t="s">
        <v>15067</v>
      </c>
    </row>
    <row r="500" spans="1:23">
      <c r="A500" s="10" t="s">
        <v>4270</v>
      </c>
      <c r="B500" s="14" t="s">
        <v>13348</v>
      </c>
      <c r="C500" s="7" t="s">
        <v>13888</v>
      </c>
      <c r="D500" s="1">
        <v>2499</v>
      </c>
      <c r="E500" s="1">
        <v>5999</v>
      </c>
      <c r="F500" s="1">
        <f>[1]!Table1[[#This Row],[Actual_price]]*[1]!Table1[[#This Row],[Rating_count]]</f>
        <v>4967172</v>
      </c>
      <c r="G500" s="11" t="str">
        <f>IF([1]!Table1[[#This Row],[Actual_price]]&lt;200,"&lt;200",IF([1]!Table1[[#This Row],[Actual_price]]&lt;=500,"200–500","&gt;500"))</f>
        <v>&gt;500</v>
      </c>
      <c r="H500" s="12">
        <v>0.57999999999999996</v>
      </c>
      <c r="I500" s="14">
        <v>3.7</v>
      </c>
      <c r="J500" s="9">
        <v>828</v>
      </c>
      <c r="K500" s="9" t="str">
        <f t="shared" si="28"/>
        <v>High</v>
      </c>
      <c r="L500" s="9">
        <f>ROUND([1]!Table1[[#This Row],[Rating]],0)</f>
        <v>4</v>
      </c>
      <c r="M500" s="9">
        <f t="shared" si="29"/>
        <v>3063.6000000000004</v>
      </c>
      <c r="N500" s="14" t="s">
        <v>15068</v>
      </c>
      <c r="O500" s="14" t="s">
        <v>4273</v>
      </c>
      <c r="P500" s="14">
        <f t="shared" si="30"/>
        <v>8</v>
      </c>
      <c r="Q500" s="14" t="s">
        <v>4274</v>
      </c>
      <c r="R500" s="14" t="s">
        <v>4275</v>
      </c>
      <c r="S500" s="14">
        <f t="shared" si="31"/>
        <v>8</v>
      </c>
      <c r="T500" s="14" t="s">
        <v>4276</v>
      </c>
      <c r="U500" s="14" t="s">
        <v>4277</v>
      </c>
      <c r="V500" s="14" t="s">
        <v>4278</v>
      </c>
      <c r="W500" s="5" t="s">
        <v>15069</v>
      </c>
    </row>
    <row r="501" spans="1:23">
      <c r="A501" s="2" t="s">
        <v>4280</v>
      </c>
      <c r="B501" s="3" t="s">
        <v>14956</v>
      </c>
      <c r="C501" s="28" t="s">
        <v>13888</v>
      </c>
      <c r="D501" s="4">
        <v>1399</v>
      </c>
      <c r="E501" s="4">
        <v>1630</v>
      </c>
      <c r="F501" s="4">
        <f>[1]!Table1[[#This Row],[Actual_price]]*[1]!Table1[[#This Row],[Rating_count]]</f>
        <v>15286140</v>
      </c>
      <c r="G501" s="6" t="str">
        <f>IF([1]!Table1[[#This Row],[Actual_price]]&lt;200,"&lt;200",IF([1]!Table1[[#This Row],[Actual_price]]&lt;=500,"200–500","&gt;500"))</f>
        <v>&gt;500</v>
      </c>
      <c r="H501" s="15">
        <v>0.14000000000000001</v>
      </c>
      <c r="I501" s="3">
        <v>4</v>
      </c>
      <c r="J501" s="31">
        <v>9378</v>
      </c>
      <c r="K501" s="31" t="str">
        <f t="shared" si="28"/>
        <v>low</v>
      </c>
      <c r="L501" s="31">
        <f>ROUND([1]!Table1[[#This Row],[Rating]],0)</f>
        <v>4</v>
      </c>
      <c r="M501" s="31">
        <f t="shared" si="29"/>
        <v>37512</v>
      </c>
      <c r="N501" s="3" t="s">
        <v>15070</v>
      </c>
      <c r="O501" s="3" t="s">
        <v>3855</v>
      </c>
      <c r="P501" s="3">
        <f t="shared" si="30"/>
        <v>8</v>
      </c>
      <c r="Q501" s="3" t="s">
        <v>3856</v>
      </c>
      <c r="R501" s="3" t="s">
        <v>3857</v>
      </c>
      <c r="S501" s="3">
        <f t="shared" si="31"/>
        <v>8</v>
      </c>
      <c r="T501" s="3" t="s">
        <v>3858</v>
      </c>
      <c r="U501" s="3" t="s">
        <v>3859</v>
      </c>
      <c r="V501" s="3" t="s">
        <v>4283</v>
      </c>
      <c r="W501" s="13" t="s">
        <v>15071</v>
      </c>
    </row>
    <row r="502" spans="1:23">
      <c r="A502" s="10" t="s">
        <v>4285</v>
      </c>
      <c r="B502" s="14" t="s">
        <v>14704</v>
      </c>
      <c r="C502" s="7" t="s">
        <v>13888</v>
      </c>
      <c r="D502" s="1">
        <v>1499</v>
      </c>
      <c r="E502" s="1">
        <v>9999</v>
      </c>
      <c r="F502" s="1">
        <f>[1]!Table1[[#This Row],[Actual_price]]*[1]!Table1[[#This Row],[Rating_count]]</f>
        <v>226357362</v>
      </c>
      <c r="G502" s="11" t="str">
        <f>IF([1]!Table1[[#This Row],[Actual_price]]&lt;200,"&lt;200",IF([1]!Table1[[#This Row],[Actual_price]]&lt;=500,"200–500","&gt;500"))</f>
        <v>&gt;500</v>
      </c>
      <c r="H502" s="12">
        <v>0.85</v>
      </c>
      <c r="I502" s="14">
        <v>4.2</v>
      </c>
      <c r="J502" s="9">
        <v>22638</v>
      </c>
      <c r="K502" s="9" t="str">
        <f t="shared" si="28"/>
        <v>High</v>
      </c>
      <c r="L502" s="9">
        <f>ROUND([1]!Table1[[#This Row],[Rating]],0)</f>
        <v>4</v>
      </c>
      <c r="M502" s="9">
        <f t="shared" si="29"/>
        <v>95079.6</v>
      </c>
      <c r="N502" s="14" t="s">
        <v>15072</v>
      </c>
      <c r="O502" s="14" t="s">
        <v>3198</v>
      </c>
      <c r="P502" s="14">
        <f t="shared" si="30"/>
        <v>8</v>
      </c>
      <c r="Q502" s="14" t="s">
        <v>3199</v>
      </c>
      <c r="R502" s="14" t="s">
        <v>3200</v>
      </c>
      <c r="S502" s="14">
        <f t="shared" si="31"/>
        <v>8</v>
      </c>
      <c r="T502" s="14" t="s">
        <v>3201</v>
      </c>
      <c r="U502" s="14" t="s">
        <v>14768</v>
      </c>
      <c r="V502" s="14" t="s">
        <v>4288</v>
      </c>
      <c r="W502" s="5" t="s">
        <v>15073</v>
      </c>
    </row>
    <row r="503" spans="1:23">
      <c r="A503" s="2" t="s">
        <v>4292</v>
      </c>
      <c r="B503" s="3" t="s">
        <v>14076</v>
      </c>
      <c r="C503" s="3" t="s">
        <v>13888</v>
      </c>
      <c r="D503" s="4">
        <v>249</v>
      </c>
      <c r="E503" s="4">
        <v>599</v>
      </c>
      <c r="F503" s="4">
        <f>[1]!Table1[[#This Row],[Actual_price]]*[1]!Table1[[#This Row],[Rating_count]]</f>
        <v>1286053</v>
      </c>
      <c r="G503" s="6" t="str">
        <f>IF([1]!Table1[[#This Row],[Actual_price]]&lt;200,"&lt;200",IF([1]!Table1[[#This Row],[Actual_price]]&lt;=500,"200–500","&gt;500"))</f>
        <v>&gt;500</v>
      </c>
      <c r="H503" s="15">
        <v>0.57999999999999996</v>
      </c>
      <c r="I503" s="3">
        <v>3.9</v>
      </c>
      <c r="J503" s="31">
        <v>2147</v>
      </c>
      <c r="K503" s="31" t="str">
        <f t="shared" si="28"/>
        <v>High</v>
      </c>
      <c r="L503" s="31">
        <f>ROUND([1]!Table1[[#This Row],[Rating]],0)</f>
        <v>4</v>
      </c>
      <c r="M503" s="31">
        <f t="shared" si="29"/>
        <v>8373.2999999999993</v>
      </c>
      <c r="N503" s="3" t="s">
        <v>15074</v>
      </c>
      <c r="O503" s="3" t="s">
        <v>4295</v>
      </c>
      <c r="P503" s="3">
        <f t="shared" si="30"/>
        <v>8</v>
      </c>
      <c r="Q503" s="3" t="s">
        <v>4296</v>
      </c>
      <c r="R503" s="3" t="s">
        <v>4297</v>
      </c>
      <c r="S503" s="3">
        <f t="shared" si="31"/>
        <v>8</v>
      </c>
      <c r="T503" s="3" t="s">
        <v>4298</v>
      </c>
      <c r="U503" s="3" t="s">
        <v>4299</v>
      </c>
      <c r="V503" s="3" t="s">
        <v>4300</v>
      </c>
      <c r="W503" s="13" t="s">
        <v>15075</v>
      </c>
    </row>
    <row r="504" spans="1:23">
      <c r="A504" s="10" t="s">
        <v>4302</v>
      </c>
      <c r="B504" s="14" t="s">
        <v>13349</v>
      </c>
      <c r="C504" s="14" t="s">
        <v>13888</v>
      </c>
      <c r="D504" s="1">
        <v>299</v>
      </c>
      <c r="E504" s="1">
        <v>1199</v>
      </c>
      <c r="F504" s="1">
        <f>[1]!Table1[[#This Row],[Actual_price]]*[1]!Table1[[#This Row],[Rating_count]]</f>
        <v>714604</v>
      </c>
      <c r="G504" s="11" t="str">
        <f>IF([1]!Table1[[#This Row],[Actual_price]]&lt;200,"&lt;200",IF([1]!Table1[[#This Row],[Actual_price]]&lt;=500,"200–500","&gt;500"))</f>
        <v>&gt;500</v>
      </c>
      <c r="H504" s="12">
        <v>0.75</v>
      </c>
      <c r="I504" s="14">
        <v>4.5</v>
      </c>
      <c r="J504" s="9">
        <v>596</v>
      </c>
      <c r="K504" s="9" t="str">
        <f t="shared" si="28"/>
        <v>High</v>
      </c>
      <c r="L504" s="9">
        <f>ROUND([1]!Table1[[#This Row],[Rating]],0)</f>
        <v>5</v>
      </c>
      <c r="M504" s="9">
        <f t="shared" si="29"/>
        <v>2682</v>
      </c>
      <c r="N504" s="14" t="s">
        <v>15076</v>
      </c>
      <c r="O504" s="14" t="s">
        <v>4305</v>
      </c>
      <c r="P504" s="14">
        <f t="shared" si="30"/>
        <v>8</v>
      </c>
      <c r="Q504" s="14" t="s">
        <v>4306</v>
      </c>
      <c r="R504" s="14" t="s">
        <v>4307</v>
      </c>
      <c r="S504" s="14">
        <f t="shared" si="31"/>
        <v>8</v>
      </c>
      <c r="T504" s="14" t="s">
        <v>4308</v>
      </c>
      <c r="U504" s="14" t="s">
        <v>4309</v>
      </c>
      <c r="V504" s="14" t="s">
        <v>4310</v>
      </c>
      <c r="W504" s="5" t="s">
        <v>15077</v>
      </c>
    </row>
    <row r="505" spans="1:23">
      <c r="A505" s="2" t="s">
        <v>4312</v>
      </c>
      <c r="B505" s="3" t="s">
        <v>15009</v>
      </c>
      <c r="C505" s="3" t="s">
        <v>13888</v>
      </c>
      <c r="D505" s="4">
        <v>79</v>
      </c>
      <c r="E505" s="4">
        <v>499</v>
      </c>
      <c r="F505" s="4">
        <f>[1]!Table1[[#This Row],[Actual_price]]*[1]!Table1[[#This Row],[Rating_count]]</f>
        <v>972551</v>
      </c>
      <c r="G505" s="6" t="str">
        <f>IF([1]!Table1[[#This Row],[Actual_price]]&lt;200,"&lt;200",IF([1]!Table1[[#This Row],[Actual_price]]&lt;=500,"200–500","&gt;500"))</f>
        <v>200–500</v>
      </c>
      <c r="H505" s="15">
        <v>0.84</v>
      </c>
      <c r="I505" s="3">
        <v>4.2</v>
      </c>
      <c r="J505" s="31">
        <v>1949</v>
      </c>
      <c r="K505" s="31" t="str">
        <f t="shared" si="28"/>
        <v>High</v>
      </c>
      <c r="L505" s="31">
        <f>ROUND([1]!Table1[[#This Row],[Rating]],0)</f>
        <v>4</v>
      </c>
      <c r="M505" s="31">
        <f t="shared" si="29"/>
        <v>8185.8</v>
      </c>
      <c r="N505" s="3" t="s">
        <v>15078</v>
      </c>
      <c r="O505" s="3" t="s">
        <v>4062</v>
      </c>
      <c r="P505" s="3">
        <f t="shared" si="30"/>
        <v>8</v>
      </c>
      <c r="Q505" s="3" t="s">
        <v>4063</v>
      </c>
      <c r="R505" s="3" t="s">
        <v>4064</v>
      </c>
      <c r="S505" s="3">
        <f t="shared" si="31"/>
        <v>8</v>
      </c>
      <c r="T505" s="3" t="s">
        <v>4065</v>
      </c>
      <c r="U505" s="3" t="s">
        <v>15011</v>
      </c>
      <c r="V505" s="3" t="s">
        <v>4315</v>
      </c>
      <c r="W505" s="13" t="s">
        <v>15079</v>
      </c>
    </row>
    <row r="506" spans="1:23">
      <c r="A506" s="10" t="s">
        <v>4317</v>
      </c>
      <c r="B506" s="14" t="s">
        <v>15019</v>
      </c>
      <c r="C506" s="7" t="s">
        <v>13888</v>
      </c>
      <c r="D506" s="1">
        <v>13999</v>
      </c>
      <c r="E506" s="1">
        <v>15999</v>
      </c>
      <c r="F506" s="1">
        <f>[1]!Table1[[#This Row],[Actual_price]]*[1]!Table1[[#This Row],[Rating_count]]</f>
        <v>34877820</v>
      </c>
      <c r="G506" s="11" t="str">
        <f>IF([1]!Table1[[#This Row],[Actual_price]]&lt;200,"&lt;200",IF([1]!Table1[[#This Row],[Actual_price]]&lt;=500,"200–500","&gt;500"))</f>
        <v>&gt;500</v>
      </c>
      <c r="H506" s="12">
        <v>0.13</v>
      </c>
      <c r="I506" s="14">
        <v>3.9</v>
      </c>
      <c r="J506" s="9">
        <v>2180</v>
      </c>
      <c r="K506" s="9" t="str">
        <f t="shared" si="28"/>
        <v>low</v>
      </c>
      <c r="L506" s="9">
        <f>ROUND([1]!Table1[[#This Row],[Rating]],0)</f>
        <v>4</v>
      </c>
      <c r="M506" s="9">
        <f t="shared" si="29"/>
        <v>8502</v>
      </c>
      <c r="N506" s="14" t="s">
        <v>15020</v>
      </c>
      <c r="O506" s="14" t="s">
        <v>4319</v>
      </c>
      <c r="P506" s="14">
        <f t="shared" si="30"/>
        <v>8</v>
      </c>
      <c r="Q506" s="14" t="s">
        <v>4320</v>
      </c>
      <c r="R506" s="14" t="s">
        <v>4321</v>
      </c>
      <c r="S506" s="14">
        <f t="shared" si="31"/>
        <v>8</v>
      </c>
      <c r="T506" s="14" t="s">
        <v>4322</v>
      </c>
      <c r="U506" s="14" t="s">
        <v>15080</v>
      </c>
      <c r="V506" s="14" t="s">
        <v>4324</v>
      </c>
      <c r="W506" s="5" t="s">
        <v>15081</v>
      </c>
    </row>
    <row r="507" spans="1:23">
      <c r="A507" s="2" t="s">
        <v>4326</v>
      </c>
      <c r="B507" s="3" t="s">
        <v>13101</v>
      </c>
      <c r="C507" s="3" t="s">
        <v>13888</v>
      </c>
      <c r="D507" s="4">
        <v>949</v>
      </c>
      <c r="E507" s="4">
        <v>999</v>
      </c>
      <c r="F507" s="4">
        <f>[1]!Table1[[#This Row],[Actual_price]]*[1]!Table1[[#This Row],[Rating_count]]</f>
        <v>31507461</v>
      </c>
      <c r="G507" s="6" t="str">
        <f>IF([1]!Table1[[#This Row],[Actual_price]]&lt;200,"&lt;200",IF([1]!Table1[[#This Row],[Actual_price]]&lt;=500,"200–500","&gt;500"))</f>
        <v>&gt;500</v>
      </c>
      <c r="H507" s="15">
        <v>0.05</v>
      </c>
      <c r="I507" s="3">
        <v>4.2</v>
      </c>
      <c r="J507" s="31">
        <v>31539</v>
      </c>
      <c r="K507" s="31" t="str">
        <f t="shared" si="28"/>
        <v>low</v>
      </c>
      <c r="L507" s="31">
        <f>ROUND([1]!Table1[[#This Row],[Rating]],0)</f>
        <v>4</v>
      </c>
      <c r="M507" s="31">
        <f t="shared" si="29"/>
        <v>132463.80000000002</v>
      </c>
      <c r="N507" s="3" t="s">
        <v>15082</v>
      </c>
      <c r="O507" s="3" t="s">
        <v>3933</v>
      </c>
      <c r="P507" s="3">
        <f t="shared" si="30"/>
        <v>8</v>
      </c>
      <c r="Q507" s="3" t="s">
        <v>3934</v>
      </c>
      <c r="R507" s="3" t="s">
        <v>3935</v>
      </c>
      <c r="S507" s="3">
        <f t="shared" si="31"/>
        <v>8</v>
      </c>
      <c r="T507" s="3" t="s">
        <v>3936</v>
      </c>
      <c r="U507" s="3" t="s">
        <v>14977</v>
      </c>
      <c r="V507" s="3" t="s">
        <v>4329</v>
      </c>
      <c r="W507" s="13" t="s">
        <v>15083</v>
      </c>
    </row>
    <row r="508" spans="1:23">
      <c r="A508" s="10" t="s">
        <v>4331</v>
      </c>
      <c r="B508" s="14" t="s">
        <v>13350</v>
      </c>
      <c r="C508" s="14" t="s">
        <v>13888</v>
      </c>
      <c r="D508" s="1">
        <v>99</v>
      </c>
      <c r="E508" s="1">
        <v>499</v>
      </c>
      <c r="F508" s="1">
        <f>[1]!Table1[[#This Row],[Actual_price]]*[1]!Table1[[#This Row],[Rating_count]]</f>
        <v>1223049</v>
      </c>
      <c r="G508" s="11" t="str">
        <f>IF([1]!Table1[[#This Row],[Actual_price]]&lt;200,"&lt;200",IF([1]!Table1[[#This Row],[Actual_price]]&lt;=500,"200–500","&gt;500"))</f>
        <v>200–500</v>
      </c>
      <c r="H508" s="12">
        <v>0.8</v>
      </c>
      <c r="I508" s="14">
        <v>4.0999999999999996</v>
      </c>
      <c r="J508" s="9">
        <v>2451</v>
      </c>
      <c r="K508" s="9" t="str">
        <f t="shared" si="28"/>
        <v>High</v>
      </c>
      <c r="L508" s="9">
        <f>ROUND([1]!Table1[[#This Row],[Rating]],0)</f>
        <v>4</v>
      </c>
      <c r="M508" s="9">
        <f t="shared" si="29"/>
        <v>10049.099999999999</v>
      </c>
      <c r="N508" s="14" t="s">
        <v>15084</v>
      </c>
      <c r="O508" s="14" t="s">
        <v>4334</v>
      </c>
      <c r="P508" s="14">
        <f t="shared" si="30"/>
        <v>8</v>
      </c>
      <c r="Q508" s="14" t="s">
        <v>4335</v>
      </c>
      <c r="R508" s="14" t="s">
        <v>4336</v>
      </c>
      <c r="S508" s="14">
        <f t="shared" si="31"/>
        <v>8</v>
      </c>
      <c r="T508" s="14" t="s">
        <v>4337</v>
      </c>
      <c r="U508" s="14" t="s">
        <v>15085</v>
      </c>
      <c r="V508" s="14" t="s">
        <v>4339</v>
      </c>
      <c r="W508" s="5" t="s">
        <v>15086</v>
      </c>
    </row>
    <row r="509" spans="1:23">
      <c r="A509" s="2" t="s">
        <v>4341</v>
      </c>
      <c r="B509" s="3" t="s">
        <v>13331</v>
      </c>
      <c r="C509" s="28" t="s">
        <v>13888</v>
      </c>
      <c r="D509" s="4">
        <v>2499</v>
      </c>
      <c r="E509" s="4">
        <v>7990</v>
      </c>
      <c r="F509" s="4">
        <f>[1]!Table1[[#This Row],[Actual_price]]*[1]!Table1[[#This Row],[Rating_count]]</f>
        <v>1230460</v>
      </c>
      <c r="G509" s="6" t="str">
        <f>IF([1]!Table1[[#This Row],[Actual_price]]&lt;200,"&lt;200",IF([1]!Table1[[#This Row],[Actual_price]]&lt;=500,"200–500","&gt;500"))</f>
        <v>&gt;500</v>
      </c>
      <c r="H509" s="15">
        <v>0.69</v>
      </c>
      <c r="I509" s="3">
        <v>4.0999999999999996</v>
      </c>
      <c r="J509" s="31">
        <v>154</v>
      </c>
      <c r="K509" s="31" t="str">
        <f t="shared" si="28"/>
        <v>High</v>
      </c>
      <c r="L509" s="31">
        <f>ROUND([1]!Table1[[#This Row],[Rating]],0)</f>
        <v>4</v>
      </c>
      <c r="M509" s="31">
        <f t="shared" si="29"/>
        <v>631.4</v>
      </c>
      <c r="N509" s="3" t="s">
        <v>15087</v>
      </c>
      <c r="O509" s="3" t="s">
        <v>3906</v>
      </c>
      <c r="P509" s="3">
        <f t="shared" si="30"/>
        <v>8</v>
      </c>
      <c r="Q509" s="3" t="s">
        <v>3907</v>
      </c>
      <c r="R509" s="3" t="s">
        <v>3908</v>
      </c>
      <c r="S509" s="3">
        <f t="shared" si="31"/>
        <v>8</v>
      </c>
      <c r="T509" s="3" t="s">
        <v>3909</v>
      </c>
      <c r="U509" s="3" t="s">
        <v>14968</v>
      </c>
      <c r="V509" s="3" t="s">
        <v>4344</v>
      </c>
      <c r="W509" s="13" t="s">
        <v>15088</v>
      </c>
    </row>
    <row r="510" spans="1:23">
      <c r="A510" s="10" t="s">
        <v>4346</v>
      </c>
      <c r="B510" s="14" t="s">
        <v>15089</v>
      </c>
      <c r="C510" s="14" t="s">
        <v>13888</v>
      </c>
      <c r="D510" s="1">
        <v>689</v>
      </c>
      <c r="E510" s="1">
        <v>1999</v>
      </c>
      <c r="F510" s="1">
        <f>[1]!Table1[[#This Row],[Actual_price]]*[1]!Table1[[#This Row],[Rating_count]]</f>
        <v>2384807</v>
      </c>
      <c r="G510" s="11" t="str">
        <f>IF([1]!Table1[[#This Row],[Actual_price]]&lt;200,"&lt;200",IF([1]!Table1[[#This Row],[Actual_price]]&lt;=500,"200–500","&gt;500"))</f>
        <v>&gt;500</v>
      </c>
      <c r="H510" s="12">
        <v>0.66</v>
      </c>
      <c r="I510" s="14">
        <v>4.3</v>
      </c>
      <c r="J510" s="9">
        <v>1193</v>
      </c>
      <c r="K510" s="9" t="str">
        <f t="shared" si="28"/>
        <v>High</v>
      </c>
      <c r="L510" s="9">
        <f>ROUND([1]!Table1[[#This Row],[Rating]],0)</f>
        <v>4</v>
      </c>
      <c r="M510" s="9">
        <f t="shared" si="29"/>
        <v>5129.8999999999996</v>
      </c>
      <c r="N510" s="14" t="s">
        <v>15090</v>
      </c>
      <c r="O510" s="14" t="s">
        <v>4350</v>
      </c>
      <c r="P510" s="14">
        <f t="shared" si="30"/>
        <v>8</v>
      </c>
      <c r="Q510" s="14" t="s">
        <v>4351</v>
      </c>
      <c r="R510" s="14" t="s">
        <v>4352</v>
      </c>
      <c r="S510" s="14">
        <f t="shared" si="31"/>
        <v>8</v>
      </c>
      <c r="T510" s="14" t="s">
        <v>4353</v>
      </c>
      <c r="U510" s="14" t="s">
        <v>4354</v>
      </c>
      <c r="V510" s="14" t="s">
        <v>4355</v>
      </c>
      <c r="W510" s="5" t="s">
        <v>15091</v>
      </c>
    </row>
    <row r="511" spans="1:23">
      <c r="A511" s="2" t="s">
        <v>4357</v>
      </c>
      <c r="B511" s="3" t="s">
        <v>15092</v>
      </c>
      <c r="C511" s="3" t="s">
        <v>13888</v>
      </c>
      <c r="D511" s="4">
        <v>499</v>
      </c>
      <c r="E511" s="4">
        <v>1899</v>
      </c>
      <c r="F511" s="4">
        <f>[1]!Table1[[#This Row],[Actual_price]]*[1]!Table1[[#This Row],[Rating_count]]</f>
        <v>2801025</v>
      </c>
      <c r="G511" s="6" t="str">
        <f>IF([1]!Table1[[#This Row],[Actual_price]]&lt;200,"&lt;200",IF([1]!Table1[[#This Row],[Actual_price]]&lt;=500,"200–500","&gt;500"))</f>
        <v>&gt;500</v>
      </c>
      <c r="H511" s="15">
        <v>0.74</v>
      </c>
      <c r="I511" s="3">
        <v>4.0999999999999996</v>
      </c>
      <c r="J511" s="31">
        <v>1475</v>
      </c>
      <c r="K511" s="31" t="str">
        <f t="shared" si="28"/>
        <v>High</v>
      </c>
      <c r="L511" s="31">
        <f>ROUND([1]!Table1[[#This Row],[Rating]],0)</f>
        <v>4</v>
      </c>
      <c r="M511" s="31">
        <f t="shared" si="29"/>
        <v>6047.4999999999991</v>
      </c>
      <c r="N511" s="3" t="s">
        <v>15093</v>
      </c>
      <c r="O511" s="3" t="s">
        <v>4360</v>
      </c>
      <c r="P511" s="3">
        <f t="shared" si="30"/>
        <v>8</v>
      </c>
      <c r="Q511" s="3" t="s">
        <v>4361</v>
      </c>
      <c r="R511" s="3" t="s">
        <v>4362</v>
      </c>
      <c r="S511" s="3">
        <f t="shared" si="31"/>
        <v>8</v>
      </c>
      <c r="T511" s="3" t="s">
        <v>4363</v>
      </c>
      <c r="U511" s="3" t="s">
        <v>15094</v>
      </c>
      <c r="V511" s="3" t="s">
        <v>4365</v>
      </c>
      <c r="W511" s="13" t="s">
        <v>15095</v>
      </c>
    </row>
    <row r="512" spans="1:23">
      <c r="A512" s="10" t="s">
        <v>4367</v>
      </c>
      <c r="B512" s="14" t="s">
        <v>15096</v>
      </c>
      <c r="C512" s="14" t="s">
        <v>13888</v>
      </c>
      <c r="D512" s="1">
        <v>299</v>
      </c>
      <c r="E512" s="1">
        <v>999</v>
      </c>
      <c r="F512" s="1">
        <f>[1]!Table1[[#This Row],[Actual_price]]*[1]!Table1[[#This Row],[Rating_count]]</f>
        <v>8882109</v>
      </c>
      <c r="G512" s="11" t="str">
        <f>IF([1]!Table1[[#This Row],[Actual_price]]&lt;200,"&lt;200",IF([1]!Table1[[#This Row],[Actual_price]]&lt;=500,"200–500","&gt;500"))</f>
        <v>&gt;500</v>
      </c>
      <c r="H512" s="12">
        <v>0.7</v>
      </c>
      <c r="I512" s="14">
        <v>4.3</v>
      </c>
      <c r="J512" s="9">
        <v>8891</v>
      </c>
      <c r="K512" s="9" t="str">
        <f t="shared" si="28"/>
        <v>High</v>
      </c>
      <c r="L512" s="9">
        <f>ROUND([1]!Table1[[#This Row],[Rating]],0)</f>
        <v>4</v>
      </c>
      <c r="M512" s="9">
        <f t="shared" si="29"/>
        <v>38231.299999999996</v>
      </c>
      <c r="N512" s="14" t="s">
        <v>15097</v>
      </c>
      <c r="O512" s="14" t="s">
        <v>4370</v>
      </c>
      <c r="P512" s="14">
        <f t="shared" si="30"/>
        <v>8</v>
      </c>
      <c r="Q512" s="14" t="s">
        <v>4371</v>
      </c>
      <c r="R512" s="14" t="s">
        <v>4372</v>
      </c>
      <c r="S512" s="14">
        <f t="shared" si="31"/>
        <v>8</v>
      </c>
      <c r="T512" s="14" t="s">
        <v>4373</v>
      </c>
      <c r="U512" s="14" t="s">
        <v>4374</v>
      </c>
      <c r="V512" s="14" t="s">
        <v>4375</v>
      </c>
      <c r="W512" s="5" t="s">
        <v>15098</v>
      </c>
    </row>
    <row r="513" spans="1:23">
      <c r="A513" s="2" t="s">
        <v>4377</v>
      </c>
      <c r="B513" s="3" t="s">
        <v>13354</v>
      </c>
      <c r="C513" s="3" t="s">
        <v>13888</v>
      </c>
      <c r="D513" s="4">
        <v>209</v>
      </c>
      <c r="E513" s="4">
        <v>499</v>
      </c>
      <c r="F513" s="4">
        <f>[1]!Table1[[#This Row],[Actual_price]]*[1]!Table1[[#This Row],[Rating_count]]</f>
        <v>51896</v>
      </c>
      <c r="G513" s="6" t="str">
        <f>IF([1]!Table1[[#This Row],[Actual_price]]&lt;200,"&lt;200",IF([1]!Table1[[#This Row],[Actual_price]]&lt;=500,"200–500","&gt;500"))</f>
        <v>200–500</v>
      </c>
      <c r="H513" s="15">
        <v>0.57999999999999996</v>
      </c>
      <c r="I513" s="3">
        <v>3.6</v>
      </c>
      <c r="J513" s="31">
        <v>104</v>
      </c>
      <c r="K513" s="31" t="str">
        <f t="shared" si="28"/>
        <v>High</v>
      </c>
      <c r="L513" s="31">
        <f>ROUND([1]!Table1[[#This Row],[Rating]],0)</f>
        <v>4</v>
      </c>
      <c r="M513" s="31">
        <f t="shared" si="29"/>
        <v>374.40000000000003</v>
      </c>
      <c r="N513" s="3" t="s">
        <v>15099</v>
      </c>
      <c r="O513" s="3" t="s">
        <v>4380</v>
      </c>
      <c r="P513" s="3">
        <f t="shared" si="30"/>
        <v>8</v>
      </c>
      <c r="Q513" s="3" t="s">
        <v>4381</v>
      </c>
      <c r="R513" s="3" t="s">
        <v>4382</v>
      </c>
      <c r="S513" s="3">
        <f t="shared" si="31"/>
        <v>8</v>
      </c>
      <c r="T513" s="3" t="s">
        <v>4383</v>
      </c>
      <c r="U513" s="3" t="s">
        <v>4384</v>
      </c>
      <c r="V513" s="3" t="s">
        <v>4385</v>
      </c>
      <c r="W513" s="13" t="s">
        <v>15100</v>
      </c>
    </row>
    <row r="514" spans="1:23">
      <c r="A514" s="10" t="s">
        <v>4387</v>
      </c>
      <c r="B514" s="14" t="s">
        <v>13337</v>
      </c>
      <c r="C514" s="7" t="s">
        <v>13888</v>
      </c>
      <c r="D514" s="1">
        <v>8499</v>
      </c>
      <c r="E514" s="1">
        <v>12999</v>
      </c>
      <c r="F514" s="1">
        <f>[1]!Table1[[#This Row],[Actual_price]]*[1]!Table1[[#This Row],[Rating_count]]</f>
        <v>86599338</v>
      </c>
      <c r="G514" s="11" t="str">
        <f>IF([1]!Table1[[#This Row],[Actual_price]]&lt;200,"&lt;200",IF([1]!Table1[[#This Row],[Actual_price]]&lt;=500,"200–500","&gt;500"))</f>
        <v>&gt;500</v>
      </c>
      <c r="H514" s="12">
        <v>0.35</v>
      </c>
      <c r="I514" s="14">
        <v>4.0999999999999996</v>
      </c>
      <c r="J514" s="9">
        <v>6662</v>
      </c>
      <c r="K514" s="9" t="str">
        <f t="shared" ref="K514:K577" si="32">IF(H514&gt;=0.5,"High","low")</f>
        <v>low</v>
      </c>
      <c r="L514" s="9">
        <f>ROUND([1]!Table1[[#This Row],[Rating]],0)</f>
        <v>4</v>
      </c>
      <c r="M514" s="9">
        <f t="shared" ref="M514:M577" si="33">I514*J514</f>
        <v>27314.199999999997</v>
      </c>
      <c r="N514" s="14" t="s">
        <v>15101</v>
      </c>
      <c r="O514" s="14" t="s">
        <v>4390</v>
      </c>
      <c r="P514" s="14">
        <f t="shared" ref="P514:P577" si="34">LEN(O514)-LEN(SUBSTITUTE(O514,",",""))+1</f>
        <v>8</v>
      </c>
      <c r="Q514" s="14" t="s">
        <v>4391</v>
      </c>
      <c r="R514" s="14" t="s">
        <v>4392</v>
      </c>
      <c r="S514" s="14">
        <f t="shared" ref="S514:S577" si="35">LEN(R514)-LEN(SUBSTITUTE(R514,",",""))+1</f>
        <v>8</v>
      </c>
      <c r="T514" s="14" t="s">
        <v>15102</v>
      </c>
      <c r="U514" s="14" t="s">
        <v>4394</v>
      </c>
      <c r="V514" s="14" t="s">
        <v>4395</v>
      </c>
      <c r="W514" s="5" t="s">
        <v>15103</v>
      </c>
    </row>
    <row r="515" spans="1:23">
      <c r="A515" s="2" t="s">
        <v>4397</v>
      </c>
      <c r="B515" s="3" t="s">
        <v>15104</v>
      </c>
      <c r="C515" s="28" t="s">
        <v>13888</v>
      </c>
      <c r="D515" s="4">
        <v>2179</v>
      </c>
      <c r="E515" s="4">
        <v>3999</v>
      </c>
      <c r="F515" s="4">
        <f>[1]!Table1[[#This Row],[Actual_price]]*[1]!Table1[[#This Row],[Rating_count]]</f>
        <v>33511620</v>
      </c>
      <c r="G515" s="6" t="str">
        <f>IF([1]!Table1[[#This Row],[Actual_price]]&lt;200,"&lt;200",IF([1]!Table1[[#This Row],[Actual_price]]&lt;=500,"200–500","&gt;500"))</f>
        <v>&gt;500</v>
      </c>
      <c r="H515" s="15">
        <v>0.46</v>
      </c>
      <c r="I515" s="3">
        <v>4</v>
      </c>
      <c r="J515" s="31">
        <v>8380</v>
      </c>
      <c r="K515" s="31" t="str">
        <f t="shared" si="32"/>
        <v>low</v>
      </c>
      <c r="L515" s="31">
        <f>ROUND([1]!Table1[[#This Row],[Rating]],0)</f>
        <v>4</v>
      </c>
      <c r="M515" s="31">
        <f t="shared" si="33"/>
        <v>33520</v>
      </c>
      <c r="N515" s="3" t="s">
        <v>15105</v>
      </c>
      <c r="O515" s="3" t="s">
        <v>4400</v>
      </c>
      <c r="P515" s="3">
        <f t="shared" si="34"/>
        <v>8</v>
      </c>
      <c r="Q515" s="3" t="s">
        <v>4401</v>
      </c>
      <c r="R515" s="3" t="s">
        <v>4402</v>
      </c>
      <c r="S515" s="3">
        <f t="shared" si="35"/>
        <v>8</v>
      </c>
      <c r="T515" s="3" t="s">
        <v>4403</v>
      </c>
      <c r="U515" s="3" t="s">
        <v>4404</v>
      </c>
      <c r="V515" s="3" t="s">
        <v>4405</v>
      </c>
      <c r="W515" s="13" t="s">
        <v>15106</v>
      </c>
    </row>
    <row r="516" spans="1:23">
      <c r="A516" s="10" t="s">
        <v>4407</v>
      </c>
      <c r="B516" s="14" t="s">
        <v>13305</v>
      </c>
      <c r="C516" s="7" t="s">
        <v>13888</v>
      </c>
      <c r="D516" s="1">
        <v>16999</v>
      </c>
      <c r="E516" s="1">
        <v>20999</v>
      </c>
      <c r="F516" s="1">
        <f>[1]!Table1[[#This Row],[Actual_price]]*[1]!Table1[[#This Row],[Rating_count]]</f>
        <v>668230178</v>
      </c>
      <c r="G516" s="11" t="str">
        <f>IF([1]!Table1[[#This Row],[Actual_price]]&lt;200,"&lt;200",IF([1]!Table1[[#This Row],[Actual_price]]&lt;=500,"200–500","&gt;500"))</f>
        <v>&gt;500</v>
      </c>
      <c r="H516" s="12">
        <v>0.19</v>
      </c>
      <c r="I516" s="14">
        <v>4.0999999999999996</v>
      </c>
      <c r="J516" s="9">
        <v>31822</v>
      </c>
      <c r="K516" s="9" t="str">
        <f t="shared" si="32"/>
        <v>low</v>
      </c>
      <c r="L516" s="9">
        <f>ROUND([1]!Table1[[#This Row],[Rating]],0)</f>
        <v>4</v>
      </c>
      <c r="M516" s="9">
        <f t="shared" si="33"/>
        <v>130470.19999999998</v>
      </c>
      <c r="N516" s="14" t="s">
        <v>15107</v>
      </c>
      <c r="O516" s="14" t="s">
        <v>4172</v>
      </c>
      <c r="P516" s="14">
        <f t="shared" si="34"/>
        <v>8</v>
      </c>
      <c r="Q516" s="14" t="s">
        <v>4173</v>
      </c>
      <c r="R516" s="14" t="s">
        <v>4174</v>
      </c>
      <c r="S516" s="14">
        <f t="shared" si="35"/>
        <v>8</v>
      </c>
      <c r="T516" s="14" t="s">
        <v>4175</v>
      </c>
      <c r="U516" s="14" t="s">
        <v>4176</v>
      </c>
      <c r="V516" s="14" t="s">
        <v>4410</v>
      </c>
      <c r="W516" s="5" t="s">
        <v>15108</v>
      </c>
    </row>
    <row r="517" spans="1:23">
      <c r="A517" s="2" t="s">
        <v>4412</v>
      </c>
      <c r="B517" s="3" t="s">
        <v>13356</v>
      </c>
      <c r="C517" s="28" t="s">
        <v>13888</v>
      </c>
      <c r="D517" s="4">
        <v>44999</v>
      </c>
      <c r="E517" s="4">
        <v>49999</v>
      </c>
      <c r="F517" s="4">
        <f>[1]!Table1[[#This Row],[Actual_price]]*[1]!Table1[[#This Row],[Rating_count]]</f>
        <v>153746925</v>
      </c>
      <c r="G517" s="6" t="str">
        <f>IF([1]!Table1[[#This Row],[Actual_price]]&lt;200,"&lt;200",IF([1]!Table1[[#This Row],[Actual_price]]&lt;=500,"200–500","&gt;500"))</f>
        <v>&gt;500</v>
      </c>
      <c r="H517" s="15">
        <v>0.1</v>
      </c>
      <c r="I517" s="3">
        <v>4.3</v>
      </c>
      <c r="J517" s="31">
        <v>3075</v>
      </c>
      <c r="K517" s="31" t="str">
        <f t="shared" si="32"/>
        <v>low</v>
      </c>
      <c r="L517" s="31">
        <f>ROUND([1]!Table1[[#This Row],[Rating]],0)</f>
        <v>4</v>
      </c>
      <c r="M517" s="31">
        <f t="shared" si="33"/>
        <v>13222.5</v>
      </c>
      <c r="N517" s="3" t="s">
        <v>15109</v>
      </c>
      <c r="O517" s="3" t="s">
        <v>4415</v>
      </c>
      <c r="P517" s="3">
        <f t="shared" si="34"/>
        <v>4</v>
      </c>
      <c r="Q517" s="3" t="s">
        <v>4416</v>
      </c>
      <c r="R517" s="3" t="s">
        <v>4417</v>
      </c>
      <c r="S517" s="3">
        <f t="shared" si="35"/>
        <v>4</v>
      </c>
      <c r="T517" s="3" t="s">
        <v>4418</v>
      </c>
      <c r="U517" s="3" t="s">
        <v>15110</v>
      </c>
      <c r="V517" s="3" t="s">
        <v>4420</v>
      </c>
      <c r="W517" s="13" t="s">
        <v>15111</v>
      </c>
    </row>
    <row r="518" spans="1:23">
      <c r="A518" s="10" t="s">
        <v>4422</v>
      </c>
      <c r="B518" s="14" t="s">
        <v>15112</v>
      </c>
      <c r="C518" s="7" t="s">
        <v>13888</v>
      </c>
      <c r="D518" s="1">
        <v>2599</v>
      </c>
      <c r="E518" s="1">
        <v>2999</v>
      </c>
      <c r="F518" s="1">
        <f>[1]!Table1[[#This Row],[Actual_price]]*[1]!Table1[[#This Row],[Rating_count]]</f>
        <v>42783734</v>
      </c>
      <c r="G518" s="11" t="str">
        <f>IF([1]!Table1[[#This Row],[Actual_price]]&lt;200,"&lt;200",IF([1]!Table1[[#This Row],[Actual_price]]&lt;=500,"200–500","&gt;500"))</f>
        <v>&gt;500</v>
      </c>
      <c r="H518" s="12">
        <v>0.13</v>
      </c>
      <c r="I518" s="14">
        <v>3.9</v>
      </c>
      <c r="J518" s="9">
        <v>14266</v>
      </c>
      <c r="K518" s="9" t="str">
        <f t="shared" si="32"/>
        <v>low</v>
      </c>
      <c r="L518" s="9">
        <f>ROUND([1]!Table1[[#This Row],[Rating]],0)</f>
        <v>4</v>
      </c>
      <c r="M518" s="9">
        <f t="shared" si="33"/>
        <v>55637.4</v>
      </c>
      <c r="N518" s="14" t="s">
        <v>15113</v>
      </c>
      <c r="O518" s="14" t="s">
        <v>4425</v>
      </c>
      <c r="P518" s="14">
        <f t="shared" si="34"/>
        <v>8</v>
      </c>
      <c r="Q518" s="14" t="s">
        <v>4426</v>
      </c>
      <c r="R518" s="14" t="s">
        <v>4427</v>
      </c>
      <c r="S518" s="14">
        <f t="shared" si="35"/>
        <v>8</v>
      </c>
      <c r="T518" s="14" t="s">
        <v>4428</v>
      </c>
      <c r="U518" s="14" t="s">
        <v>15114</v>
      </c>
      <c r="V518" s="14" t="s">
        <v>4430</v>
      </c>
      <c r="W518" s="5" t="s">
        <v>15115</v>
      </c>
    </row>
    <row r="519" spans="1:23">
      <c r="A519" s="2" t="s">
        <v>4432</v>
      </c>
      <c r="B519" s="3" t="s">
        <v>13295</v>
      </c>
      <c r="C519" s="28" t="s">
        <v>13888</v>
      </c>
      <c r="D519" s="4">
        <v>2799</v>
      </c>
      <c r="E519" s="4">
        <v>6499</v>
      </c>
      <c r="F519" s="4">
        <f>[1]!Table1[[#This Row],[Actual_price]]*[1]!Table1[[#This Row],[Rating_count]]</f>
        <v>252674621</v>
      </c>
      <c r="G519" s="6" t="str">
        <f>IF([1]!Table1[[#This Row],[Actual_price]]&lt;200,"&lt;200",IF([1]!Table1[[#This Row],[Actual_price]]&lt;=500,"200–500","&gt;500"))</f>
        <v>&gt;500</v>
      </c>
      <c r="H519" s="15">
        <v>0.56999999999999995</v>
      </c>
      <c r="I519" s="3">
        <v>4.0999999999999996</v>
      </c>
      <c r="J519" s="31">
        <v>38879</v>
      </c>
      <c r="K519" s="31" t="str">
        <f t="shared" si="32"/>
        <v>High</v>
      </c>
      <c r="L519" s="31">
        <f>ROUND([1]!Table1[[#This Row],[Rating]],0)</f>
        <v>4</v>
      </c>
      <c r="M519" s="31">
        <f t="shared" si="33"/>
        <v>159403.9</v>
      </c>
      <c r="N519" s="3" t="s">
        <v>15116</v>
      </c>
      <c r="O519" s="3" t="s">
        <v>4435</v>
      </c>
      <c r="P519" s="3">
        <f t="shared" si="34"/>
        <v>8</v>
      </c>
      <c r="Q519" s="3" t="s">
        <v>4436</v>
      </c>
      <c r="R519" s="3" t="s">
        <v>4437</v>
      </c>
      <c r="S519" s="3">
        <f t="shared" si="35"/>
        <v>8</v>
      </c>
      <c r="T519" s="3" t="s">
        <v>4438</v>
      </c>
      <c r="U519" s="3" t="s">
        <v>15117</v>
      </c>
      <c r="V519" s="3" t="s">
        <v>4440</v>
      </c>
      <c r="W519" s="13" t="s">
        <v>15118</v>
      </c>
    </row>
    <row r="520" spans="1:23">
      <c r="A520" s="10" t="s">
        <v>4442</v>
      </c>
      <c r="B520" s="14" t="s">
        <v>13358</v>
      </c>
      <c r="C520" s="7" t="s">
        <v>13888</v>
      </c>
      <c r="D520" s="1">
        <v>1399</v>
      </c>
      <c r="E520" s="1">
        <v>2990</v>
      </c>
      <c r="F520" s="1">
        <f>[1]!Table1[[#This Row],[Actual_price]]*[1]!Table1[[#This Row],[Rating_count]]</f>
        <v>290553250</v>
      </c>
      <c r="G520" s="11" t="str">
        <f>IF([1]!Table1[[#This Row],[Actual_price]]&lt;200,"&lt;200",IF([1]!Table1[[#This Row],[Actual_price]]&lt;=500,"200–500","&gt;500"))</f>
        <v>&gt;500</v>
      </c>
      <c r="H520" s="12">
        <v>0.53</v>
      </c>
      <c r="I520" s="14">
        <v>4.0999999999999996</v>
      </c>
      <c r="J520" s="9">
        <v>97175</v>
      </c>
      <c r="K520" s="9" t="str">
        <f t="shared" si="32"/>
        <v>High</v>
      </c>
      <c r="L520" s="9">
        <f>ROUND([1]!Table1[[#This Row],[Rating]],0)</f>
        <v>4</v>
      </c>
      <c r="M520" s="9">
        <f t="shared" si="33"/>
        <v>398417.49999999994</v>
      </c>
      <c r="N520" s="14" t="s">
        <v>15119</v>
      </c>
      <c r="O520" s="14" t="s">
        <v>4446</v>
      </c>
      <c r="P520" s="14">
        <f t="shared" si="34"/>
        <v>8</v>
      </c>
      <c r="Q520" s="14" t="s">
        <v>4447</v>
      </c>
      <c r="R520" s="14" t="s">
        <v>4448</v>
      </c>
      <c r="S520" s="14">
        <f t="shared" si="35"/>
        <v>8</v>
      </c>
      <c r="T520" s="14" t="s">
        <v>4449</v>
      </c>
      <c r="U520" s="14" t="s">
        <v>15120</v>
      </c>
      <c r="V520" s="14" t="s">
        <v>4451</v>
      </c>
      <c r="W520" s="5" t="s">
        <v>15121</v>
      </c>
    </row>
    <row r="521" spans="1:23">
      <c r="A521" s="2" t="s">
        <v>4453</v>
      </c>
      <c r="B521" s="3" t="s">
        <v>13282</v>
      </c>
      <c r="C521" s="3" t="s">
        <v>13888</v>
      </c>
      <c r="D521" s="4">
        <v>649</v>
      </c>
      <c r="E521" s="4">
        <v>2400</v>
      </c>
      <c r="F521" s="4">
        <f>[1]!Table1[[#This Row],[Actual_price]]*[1]!Table1[[#This Row],[Rating_count]]</f>
        <v>161424000</v>
      </c>
      <c r="G521" s="6" t="str">
        <f>IF([1]!Table1[[#This Row],[Actual_price]]&lt;200,"&lt;200",IF([1]!Table1[[#This Row],[Actual_price]]&lt;=500,"200–500","&gt;500"))</f>
        <v>&gt;500</v>
      </c>
      <c r="H521" s="15">
        <v>0.73</v>
      </c>
      <c r="I521" s="3">
        <v>4.4000000000000004</v>
      </c>
      <c r="J521" s="31">
        <v>67260</v>
      </c>
      <c r="K521" s="31" t="str">
        <f t="shared" si="32"/>
        <v>High</v>
      </c>
      <c r="L521" s="31">
        <f>ROUND([1]!Table1[[#This Row],[Rating]],0)</f>
        <v>4</v>
      </c>
      <c r="M521" s="31">
        <f t="shared" si="33"/>
        <v>295944</v>
      </c>
      <c r="N521" s="3" t="s">
        <v>15122</v>
      </c>
      <c r="O521" s="3" t="s">
        <v>3040</v>
      </c>
      <c r="P521" s="3">
        <f t="shared" si="34"/>
        <v>8</v>
      </c>
      <c r="Q521" s="3" t="s">
        <v>3041</v>
      </c>
      <c r="R521" s="3" t="s">
        <v>3042</v>
      </c>
      <c r="S521" s="3">
        <f t="shared" si="35"/>
        <v>8</v>
      </c>
      <c r="T521" s="3" t="s">
        <v>3043</v>
      </c>
      <c r="U521" s="3" t="s">
        <v>3044</v>
      </c>
      <c r="V521" s="3" t="s">
        <v>3045</v>
      </c>
      <c r="W521" s="13" t="s">
        <v>15123</v>
      </c>
    </row>
    <row r="522" spans="1:23">
      <c r="A522" s="10" t="s">
        <v>4457</v>
      </c>
      <c r="B522" s="14" t="s">
        <v>13359</v>
      </c>
      <c r="C522" s="14" t="s">
        <v>13888</v>
      </c>
      <c r="D522" s="1">
        <v>799</v>
      </c>
      <c r="E522" s="1">
        <v>3990</v>
      </c>
      <c r="F522" s="1">
        <f>[1]!Table1[[#This Row],[Actual_price]]*[1]!Table1[[#This Row],[Rating_count]]</f>
        <v>474810</v>
      </c>
      <c r="G522" s="11" t="str">
        <f>IF([1]!Table1[[#This Row],[Actual_price]]&lt;200,"&lt;200",IF([1]!Table1[[#This Row],[Actual_price]]&lt;=500,"200–500","&gt;500"))</f>
        <v>&gt;500</v>
      </c>
      <c r="H522" s="12">
        <v>0.8</v>
      </c>
      <c r="I522" s="14">
        <v>3.8</v>
      </c>
      <c r="J522" s="9">
        <v>119</v>
      </c>
      <c r="K522" s="9" t="str">
        <f t="shared" si="32"/>
        <v>High</v>
      </c>
      <c r="L522" s="9">
        <f>ROUND([1]!Table1[[#This Row],[Rating]],0)</f>
        <v>4</v>
      </c>
      <c r="M522" s="9">
        <f t="shared" si="33"/>
        <v>452.2</v>
      </c>
      <c r="N522" s="14" t="s">
        <v>15124</v>
      </c>
      <c r="O522" s="14" t="s">
        <v>4460</v>
      </c>
      <c r="P522" s="14">
        <f t="shared" si="34"/>
        <v>8</v>
      </c>
      <c r="Q522" s="14" t="s">
        <v>4461</v>
      </c>
      <c r="R522" s="14" t="s">
        <v>4462</v>
      </c>
      <c r="S522" s="14">
        <f t="shared" si="35"/>
        <v>8</v>
      </c>
      <c r="T522" s="14" t="s">
        <v>4463</v>
      </c>
      <c r="U522" s="14" t="s">
        <v>4464</v>
      </c>
      <c r="V522" s="14" t="s">
        <v>4465</v>
      </c>
      <c r="W522" s="5" t="s">
        <v>15125</v>
      </c>
    </row>
    <row r="523" spans="1:23">
      <c r="A523" s="2" t="s">
        <v>4467</v>
      </c>
      <c r="B523" s="3" t="s">
        <v>13360</v>
      </c>
      <c r="C523" s="3" t="s">
        <v>13858</v>
      </c>
      <c r="D523" s="4">
        <v>149</v>
      </c>
      <c r="E523" s="4">
        <v>149</v>
      </c>
      <c r="F523" s="4">
        <f>[1]!Table1[[#This Row],[Actual_price]]*[1]!Table1[[#This Row],[Rating_count]]</f>
        <v>1614117</v>
      </c>
      <c r="G523" s="6" t="str">
        <f>IF([1]!Table1[[#This Row],[Actual_price]]&lt;200,"&lt;200",IF([1]!Table1[[#This Row],[Actual_price]]&lt;=500,"200–500","&gt;500"))</f>
        <v>&lt;200</v>
      </c>
      <c r="H523" s="15">
        <v>0</v>
      </c>
      <c r="I523" s="3">
        <v>4.3</v>
      </c>
      <c r="J523" s="31">
        <v>10833</v>
      </c>
      <c r="K523" s="31" t="str">
        <f t="shared" si="32"/>
        <v>low</v>
      </c>
      <c r="L523" s="31">
        <f>ROUND([1]!Table1[[#This Row],[Rating]],0)</f>
        <v>4</v>
      </c>
      <c r="M523" s="31">
        <f t="shared" si="33"/>
        <v>46581.9</v>
      </c>
      <c r="N523" s="3" t="s">
        <v>15126</v>
      </c>
      <c r="O523" s="3" t="s">
        <v>4471</v>
      </c>
      <c r="P523" s="3">
        <f t="shared" si="34"/>
        <v>4</v>
      </c>
      <c r="Q523" s="3" t="s">
        <v>4472</v>
      </c>
      <c r="R523" s="3" t="s">
        <v>4473</v>
      </c>
      <c r="S523" s="3">
        <f t="shared" si="35"/>
        <v>4</v>
      </c>
      <c r="T523" s="3" t="s">
        <v>4474</v>
      </c>
      <c r="U523" s="3" t="s">
        <v>15127</v>
      </c>
      <c r="V523" s="3" t="s">
        <v>4476</v>
      </c>
      <c r="W523" s="13" t="s">
        <v>15128</v>
      </c>
    </row>
    <row r="524" spans="1:23">
      <c r="A524" s="10" t="s">
        <v>4480</v>
      </c>
      <c r="B524" s="14" t="s">
        <v>15129</v>
      </c>
      <c r="C524" s="7" t="s">
        <v>13888</v>
      </c>
      <c r="D524" s="1">
        <v>3799</v>
      </c>
      <c r="E524" s="1">
        <v>5299</v>
      </c>
      <c r="F524" s="1">
        <f>[1]!Table1[[#This Row],[Actual_price]]*[1]!Table1[[#This Row],[Rating_count]]</f>
        <v>8695659</v>
      </c>
      <c r="G524" s="11" t="str">
        <f>IF([1]!Table1[[#This Row],[Actual_price]]&lt;200,"&lt;200",IF([1]!Table1[[#This Row],[Actual_price]]&lt;=500,"200–500","&gt;500"))</f>
        <v>&gt;500</v>
      </c>
      <c r="H524" s="12">
        <v>0.28000000000000003</v>
      </c>
      <c r="I524" s="14">
        <v>3.5</v>
      </c>
      <c r="J524" s="9">
        <v>1641</v>
      </c>
      <c r="K524" s="9" t="str">
        <f t="shared" si="32"/>
        <v>low</v>
      </c>
      <c r="L524" s="9">
        <f>ROUND([1]!Table1[[#This Row],[Rating]],0)</f>
        <v>4</v>
      </c>
      <c r="M524" s="9">
        <f t="shared" si="33"/>
        <v>5743.5</v>
      </c>
      <c r="N524" s="14" t="s">
        <v>15130</v>
      </c>
      <c r="O524" s="14" t="s">
        <v>4483</v>
      </c>
      <c r="P524" s="14">
        <f t="shared" si="34"/>
        <v>8</v>
      </c>
      <c r="Q524" s="14" t="s">
        <v>4484</v>
      </c>
      <c r="R524" s="14" t="s">
        <v>4485</v>
      </c>
      <c r="S524" s="14">
        <f t="shared" si="35"/>
        <v>8</v>
      </c>
      <c r="T524" s="14" t="s">
        <v>4486</v>
      </c>
      <c r="U524" s="14" t="s">
        <v>15131</v>
      </c>
      <c r="V524" s="14" t="s">
        <v>4488</v>
      </c>
      <c r="W524" s="5" t="s">
        <v>15132</v>
      </c>
    </row>
    <row r="525" spans="1:23">
      <c r="A525" s="2" t="s">
        <v>4490</v>
      </c>
      <c r="B525" s="3" t="s">
        <v>13362</v>
      </c>
      <c r="C525" s="3" t="s">
        <v>13888</v>
      </c>
      <c r="D525" s="4">
        <v>199</v>
      </c>
      <c r="E525" s="4">
        <v>1899</v>
      </c>
      <c r="F525" s="4">
        <f>[1]!Table1[[#This Row],[Actual_price]]*[1]!Table1[[#This Row],[Rating_count]]</f>
        <v>9001260</v>
      </c>
      <c r="G525" s="6" t="str">
        <f>IF([1]!Table1[[#This Row],[Actual_price]]&lt;200,"&lt;200",IF([1]!Table1[[#This Row],[Actual_price]]&lt;=500,"200–500","&gt;500"))</f>
        <v>&gt;500</v>
      </c>
      <c r="H525" s="15">
        <v>0.9</v>
      </c>
      <c r="I525" s="3">
        <v>4</v>
      </c>
      <c r="J525" s="31">
        <v>4740</v>
      </c>
      <c r="K525" s="31" t="str">
        <f t="shared" si="32"/>
        <v>High</v>
      </c>
      <c r="L525" s="31">
        <f>ROUND([1]!Table1[[#This Row],[Rating]],0)</f>
        <v>4</v>
      </c>
      <c r="M525" s="31">
        <f t="shared" si="33"/>
        <v>18960</v>
      </c>
      <c r="N525" s="3" t="s">
        <v>15133</v>
      </c>
      <c r="O525" s="3" t="s">
        <v>4493</v>
      </c>
      <c r="P525" s="3">
        <f t="shared" si="34"/>
        <v>8</v>
      </c>
      <c r="Q525" s="3" t="s">
        <v>4494</v>
      </c>
      <c r="R525" s="3" t="s">
        <v>4495</v>
      </c>
      <c r="S525" s="3">
        <f t="shared" si="35"/>
        <v>8</v>
      </c>
      <c r="T525" s="3" t="s">
        <v>4496</v>
      </c>
      <c r="U525" s="3" t="s">
        <v>15134</v>
      </c>
      <c r="V525" s="3" t="s">
        <v>4498</v>
      </c>
      <c r="W525" s="13" t="s">
        <v>15135</v>
      </c>
    </row>
    <row r="526" spans="1:23">
      <c r="A526" s="10" t="s">
        <v>4500</v>
      </c>
      <c r="B526" s="14" t="s">
        <v>13286</v>
      </c>
      <c r="C526" s="7" t="s">
        <v>13888</v>
      </c>
      <c r="D526" s="1">
        <v>23999</v>
      </c>
      <c r="E526" s="1">
        <v>32999</v>
      </c>
      <c r="F526" s="1">
        <f>[1]!Table1[[#This Row],[Actual_price]]*[1]!Table1[[#This Row],[Rating_count]]</f>
        <v>292569134</v>
      </c>
      <c r="G526" s="11" t="str">
        <f>IF([1]!Table1[[#This Row],[Actual_price]]&lt;200,"&lt;200",IF([1]!Table1[[#This Row],[Actual_price]]&lt;=500,"200–500","&gt;500"))</f>
        <v>&gt;500</v>
      </c>
      <c r="H526" s="12">
        <v>0.27</v>
      </c>
      <c r="I526" s="14">
        <v>3.9</v>
      </c>
      <c r="J526" s="9">
        <v>8866</v>
      </c>
      <c r="K526" s="9" t="str">
        <f t="shared" si="32"/>
        <v>low</v>
      </c>
      <c r="L526" s="9">
        <f>ROUND([1]!Table1[[#This Row],[Rating]],0)</f>
        <v>4</v>
      </c>
      <c r="M526" s="9">
        <f t="shared" si="33"/>
        <v>34577.4</v>
      </c>
      <c r="N526" s="14" t="s">
        <v>15136</v>
      </c>
      <c r="O526" s="14" t="s">
        <v>4503</v>
      </c>
      <c r="P526" s="14">
        <f t="shared" si="34"/>
        <v>8</v>
      </c>
      <c r="Q526" s="14" t="s">
        <v>4504</v>
      </c>
      <c r="R526" s="14" t="s">
        <v>4505</v>
      </c>
      <c r="S526" s="14">
        <f t="shared" si="35"/>
        <v>8</v>
      </c>
      <c r="T526" s="14" t="s">
        <v>4506</v>
      </c>
      <c r="U526" s="14" t="s">
        <v>15137</v>
      </c>
      <c r="V526" s="14" t="s">
        <v>4508</v>
      </c>
      <c r="W526" s="5" t="s">
        <v>15138</v>
      </c>
    </row>
    <row r="527" spans="1:23">
      <c r="A527" s="2" t="s">
        <v>4510</v>
      </c>
      <c r="B527" s="3" t="s">
        <v>15139</v>
      </c>
      <c r="C527" s="28" t="s">
        <v>13888</v>
      </c>
      <c r="D527" s="4">
        <v>29990</v>
      </c>
      <c r="E527" s="4">
        <v>39990</v>
      </c>
      <c r="F527" s="4">
        <f>[1]!Table1[[#This Row],[Actual_price]]*[1]!Table1[[#This Row],[Rating_count]]</f>
        <v>335876010</v>
      </c>
      <c r="G527" s="6" t="str">
        <f>IF([1]!Table1[[#This Row],[Actual_price]]&lt;200,"&lt;200",IF([1]!Table1[[#This Row],[Actual_price]]&lt;=500,"200–500","&gt;500"))</f>
        <v>&gt;500</v>
      </c>
      <c r="H527" s="15">
        <v>0.25</v>
      </c>
      <c r="I527" s="3">
        <v>4.3</v>
      </c>
      <c r="J527" s="31">
        <v>8399</v>
      </c>
      <c r="K527" s="31" t="str">
        <f t="shared" si="32"/>
        <v>low</v>
      </c>
      <c r="L527" s="31">
        <f>ROUND([1]!Table1[[#This Row],[Rating]],0)</f>
        <v>4</v>
      </c>
      <c r="M527" s="31">
        <f t="shared" si="33"/>
        <v>36115.699999999997</v>
      </c>
      <c r="N527" s="3" t="s">
        <v>15140</v>
      </c>
      <c r="O527" s="3" t="s">
        <v>4513</v>
      </c>
      <c r="P527" s="3">
        <f t="shared" si="34"/>
        <v>8</v>
      </c>
      <c r="Q527" s="3" t="s">
        <v>4514</v>
      </c>
      <c r="R527" s="3" t="s">
        <v>4515</v>
      </c>
      <c r="S527" s="3">
        <f t="shared" si="35"/>
        <v>8</v>
      </c>
      <c r="T527" s="3" t="s">
        <v>4516</v>
      </c>
      <c r="U527" s="3" t="s">
        <v>15141</v>
      </c>
      <c r="V527" s="3" t="s">
        <v>4518</v>
      </c>
      <c r="W527" s="13" t="s">
        <v>15142</v>
      </c>
    </row>
    <row r="528" spans="1:23">
      <c r="A528" s="10" t="s">
        <v>4520</v>
      </c>
      <c r="B528" s="14" t="s">
        <v>15143</v>
      </c>
      <c r="C528" s="14" t="s">
        <v>13888</v>
      </c>
      <c r="D528" s="1">
        <v>281</v>
      </c>
      <c r="E528" s="1">
        <v>1999</v>
      </c>
      <c r="F528" s="1">
        <f>[1]!Table1[[#This Row],[Actual_price]]*[1]!Table1[[#This Row],[Rating_count]]</f>
        <v>173913</v>
      </c>
      <c r="G528" s="11" t="str">
        <f>IF([1]!Table1[[#This Row],[Actual_price]]&lt;200,"&lt;200",IF([1]!Table1[[#This Row],[Actual_price]]&lt;=500,"200–500","&gt;500"))</f>
        <v>&gt;500</v>
      </c>
      <c r="H528" s="12">
        <v>0.86</v>
      </c>
      <c r="I528" s="14">
        <v>2.8</v>
      </c>
      <c r="J528" s="9">
        <v>87</v>
      </c>
      <c r="K528" s="9" t="str">
        <f t="shared" si="32"/>
        <v>High</v>
      </c>
      <c r="L528" s="9">
        <f>ROUND([1]!Table1[[#This Row],[Rating]],0)</f>
        <v>3</v>
      </c>
      <c r="M528" s="9">
        <f t="shared" si="33"/>
        <v>243.6</v>
      </c>
      <c r="N528" s="14" t="s">
        <v>15144</v>
      </c>
      <c r="O528" s="14" t="s">
        <v>4523</v>
      </c>
      <c r="P528" s="14">
        <f t="shared" si="34"/>
        <v>8</v>
      </c>
      <c r="Q528" s="14" t="s">
        <v>4524</v>
      </c>
      <c r="R528" s="14" t="s">
        <v>4525</v>
      </c>
      <c r="S528" s="14">
        <f t="shared" si="35"/>
        <v>8</v>
      </c>
      <c r="T528" s="14" t="s">
        <v>4526</v>
      </c>
      <c r="U528" s="14" t="s">
        <v>4527</v>
      </c>
      <c r="V528" s="14" t="s">
        <v>4528</v>
      </c>
      <c r="W528" s="5" t="s">
        <v>15145</v>
      </c>
    </row>
    <row r="529" spans="1:23">
      <c r="A529" s="2" t="s">
        <v>4530</v>
      </c>
      <c r="B529" s="3" t="s">
        <v>15146</v>
      </c>
      <c r="C529" s="28" t="s">
        <v>13888</v>
      </c>
      <c r="D529" s="4">
        <v>7998</v>
      </c>
      <c r="E529" s="4">
        <v>11999</v>
      </c>
      <c r="F529" s="4">
        <f>[1]!Table1[[#This Row],[Actual_price]]*[1]!Table1[[#This Row],[Rating_count]]</f>
        <v>1499875</v>
      </c>
      <c r="G529" s="6" t="str">
        <f>IF([1]!Table1[[#This Row],[Actual_price]]&lt;200,"&lt;200",IF([1]!Table1[[#This Row],[Actual_price]]&lt;=500,"200–500","&gt;500"))</f>
        <v>&gt;500</v>
      </c>
      <c r="H529" s="15">
        <v>0.33</v>
      </c>
      <c r="I529" s="3">
        <v>3.8</v>
      </c>
      <c r="J529" s="31">
        <v>125</v>
      </c>
      <c r="K529" s="31" t="str">
        <f t="shared" si="32"/>
        <v>low</v>
      </c>
      <c r="L529" s="31">
        <f>ROUND([1]!Table1[[#This Row],[Rating]],0)</f>
        <v>4</v>
      </c>
      <c r="M529" s="31">
        <f t="shared" si="33"/>
        <v>475</v>
      </c>
      <c r="N529" s="3" t="s">
        <v>15147</v>
      </c>
      <c r="O529" s="3" t="s">
        <v>4533</v>
      </c>
      <c r="P529" s="3">
        <f t="shared" si="34"/>
        <v>8</v>
      </c>
      <c r="Q529" s="3" t="s">
        <v>4534</v>
      </c>
      <c r="R529" s="3" t="s">
        <v>4535</v>
      </c>
      <c r="S529" s="3">
        <f t="shared" si="35"/>
        <v>8</v>
      </c>
      <c r="T529" s="3" t="s">
        <v>15148</v>
      </c>
      <c r="U529" s="3" t="s">
        <v>4537</v>
      </c>
      <c r="V529" s="3" t="s">
        <v>4538</v>
      </c>
      <c r="W529" s="13" t="s">
        <v>15149</v>
      </c>
    </row>
    <row r="530" spans="1:23">
      <c r="A530" s="10" t="s">
        <v>4540</v>
      </c>
      <c r="B530" s="14" t="s">
        <v>15150</v>
      </c>
      <c r="C530" s="14" t="s">
        <v>13888</v>
      </c>
      <c r="D530" s="1">
        <v>249</v>
      </c>
      <c r="E530" s="1">
        <v>999</v>
      </c>
      <c r="F530" s="1">
        <f>[1]!Table1[[#This Row],[Actual_price]]*[1]!Table1[[#This Row],[Rating_count]]</f>
        <v>37962</v>
      </c>
      <c r="G530" s="11" t="str">
        <f>IF([1]!Table1[[#This Row],[Actual_price]]&lt;200,"&lt;200",IF([1]!Table1[[#This Row],[Actual_price]]&lt;=500,"200–500","&gt;500"))</f>
        <v>&gt;500</v>
      </c>
      <c r="H530" s="12">
        <v>0.75</v>
      </c>
      <c r="I530" s="14">
        <v>4.5</v>
      </c>
      <c r="J530" s="9">
        <v>38</v>
      </c>
      <c r="K530" s="9" t="str">
        <f t="shared" si="32"/>
        <v>High</v>
      </c>
      <c r="L530" s="9">
        <f>ROUND([1]!Table1[[#This Row],[Rating]],0)</f>
        <v>5</v>
      </c>
      <c r="M530" s="9">
        <f t="shared" si="33"/>
        <v>171</v>
      </c>
      <c r="N530" s="14" t="s">
        <v>15151</v>
      </c>
      <c r="O530" s="14" t="s">
        <v>4543</v>
      </c>
      <c r="P530" s="14">
        <f t="shared" si="34"/>
        <v>8</v>
      </c>
      <c r="Q530" s="14" t="s">
        <v>4544</v>
      </c>
      <c r="R530" s="14" t="s">
        <v>4545</v>
      </c>
      <c r="S530" s="14">
        <f t="shared" si="35"/>
        <v>8</v>
      </c>
      <c r="T530" s="14" t="s">
        <v>4546</v>
      </c>
      <c r="U530" s="14" t="s">
        <v>4547</v>
      </c>
      <c r="V530" s="14" t="s">
        <v>4548</v>
      </c>
      <c r="W530" s="5" t="s">
        <v>15152</v>
      </c>
    </row>
    <row r="531" spans="1:23">
      <c r="A531" s="2" t="s">
        <v>4550</v>
      </c>
      <c r="B531" s="3" t="s">
        <v>13367</v>
      </c>
      <c r="C531" s="3" t="s">
        <v>13888</v>
      </c>
      <c r="D531" s="4">
        <v>299</v>
      </c>
      <c r="E531" s="4">
        <v>599</v>
      </c>
      <c r="F531" s="4">
        <f>[1]!Table1[[#This Row],[Actual_price]]*[1]!Table1[[#This Row],[Rating_count]]</f>
        <v>2799726</v>
      </c>
      <c r="G531" s="6" t="str">
        <f>IF([1]!Table1[[#This Row],[Actual_price]]&lt;200,"&lt;200",IF([1]!Table1[[#This Row],[Actual_price]]&lt;=500,"200–500","&gt;500"))</f>
        <v>&gt;500</v>
      </c>
      <c r="H531" s="15">
        <v>0.5</v>
      </c>
      <c r="I531" s="3">
        <v>4.3</v>
      </c>
      <c r="J531" s="31">
        <v>4674</v>
      </c>
      <c r="K531" s="31" t="str">
        <f t="shared" si="32"/>
        <v>High</v>
      </c>
      <c r="L531" s="31">
        <f>ROUND([1]!Table1[[#This Row],[Rating]],0)</f>
        <v>4</v>
      </c>
      <c r="M531" s="31">
        <f t="shared" si="33"/>
        <v>20098.2</v>
      </c>
      <c r="N531" s="3" t="s">
        <v>15153</v>
      </c>
      <c r="O531" s="3" t="s">
        <v>4553</v>
      </c>
      <c r="P531" s="3">
        <f t="shared" si="34"/>
        <v>8</v>
      </c>
      <c r="Q531" s="3" t="s">
        <v>4554</v>
      </c>
      <c r="R531" s="3" t="s">
        <v>4555</v>
      </c>
      <c r="S531" s="3">
        <f t="shared" si="35"/>
        <v>8</v>
      </c>
      <c r="T531" s="3" t="s">
        <v>4556</v>
      </c>
      <c r="U531" s="3" t="s">
        <v>15154</v>
      </c>
      <c r="V531" s="3" t="s">
        <v>4558</v>
      </c>
      <c r="W531" s="13" t="s">
        <v>15155</v>
      </c>
    </row>
    <row r="532" spans="1:23">
      <c r="A532" s="10" t="s">
        <v>4560</v>
      </c>
      <c r="B532" s="14" t="s">
        <v>15156</v>
      </c>
      <c r="C532" s="14" t="s">
        <v>13888</v>
      </c>
      <c r="D532" s="1">
        <v>499</v>
      </c>
      <c r="E532" s="1">
        <v>1899</v>
      </c>
      <c r="F532" s="1">
        <f>[1]!Table1[[#This Row],[Actual_price]]*[1]!Table1[[#This Row],[Rating_count]]</f>
        <v>782388</v>
      </c>
      <c r="G532" s="11" t="str">
        <f>IF([1]!Table1[[#This Row],[Actual_price]]&lt;200,"&lt;200",IF([1]!Table1[[#This Row],[Actual_price]]&lt;=500,"200–500","&gt;500"))</f>
        <v>&gt;500</v>
      </c>
      <c r="H532" s="12">
        <v>0.74</v>
      </c>
      <c r="I532" s="14">
        <v>4.0999999999999996</v>
      </c>
      <c r="J532" s="9">
        <v>412</v>
      </c>
      <c r="K532" s="9" t="str">
        <f t="shared" si="32"/>
        <v>High</v>
      </c>
      <c r="L532" s="9">
        <f>ROUND([1]!Table1[[#This Row],[Rating]],0)</f>
        <v>4</v>
      </c>
      <c r="M532" s="9">
        <f t="shared" si="33"/>
        <v>1689.1999999999998</v>
      </c>
      <c r="N532" s="14" t="s">
        <v>15157</v>
      </c>
      <c r="O532" s="14" t="s">
        <v>4563</v>
      </c>
      <c r="P532" s="14">
        <f t="shared" si="34"/>
        <v>8</v>
      </c>
      <c r="Q532" s="14" t="s">
        <v>4564</v>
      </c>
      <c r="R532" s="14" t="s">
        <v>4565</v>
      </c>
      <c r="S532" s="14">
        <f t="shared" si="35"/>
        <v>8</v>
      </c>
      <c r="T532" s="14" t="s">
        <v>4566</v>
      </c>
      <c r="U532" s="14" t="s">
        <v>15158</v>
      </c>
      <c r="V532" s="14" t="s">
        <v>4568</v>
      </c>
      <c r="W532" s="5" t="s">
        <v>15159</v>
      </c>
    </row>
    <row r="533" spans="1:23">
      <c r="A533" s="2" t="s">
        <v>4570</v>
      </c>
      <c r="B533" s="3" t="s">
        <v>15160</v>
      </c>
      <c r="C533" s="3" t="s">
        <v>13888</v>
      </c>
      <c r="D533" s="4">
        <v>899</v>
      </c>
      <c r="E533" s="4">
        <v>3499</v>
      </c>
      <c r="F533" s="4">
        <f>[1]!Table1[[#This Row],[Actual_price]]*[1]!Table1[[#This Row],[Rating_count]]</f>
        <v>2382819</v>
      </c>
      <c r="G533" s="6" t="str">
        <f>IF([1]!Table1[[#This Row],[Actual_price]]&lt;200,"&lt;200",IF([1]!Table1[[#This Row],[Actual_price]]&lt;=500,"200–500","&gt;500"))</f>
        <v>&gt;500</v>
      </c>
      <c r="H533" s="15">
        <v>0.74</v>
      </c>
      <c r="I533" s="3">
        <v>3</v>
      </c>
      <c r="J533" s="31">
        <v>681</v>
      </c>
      <c r="K533" s="31" t="str">
        <f t="shared" si="32"/>
        <v>High</v>
      </c>
      <c r="L533" s="31">
        <f>ROUND([1]!Table1[[#This Row],[Rating]],0)</f>
        <v>3</v>
      </c>
      <c r="M533" s="31">
        <f t="shared" si="33"/>
        <v>2043</v>
      </c>
      <c r="N533" s="3" t="s">
        <v>15161</v>
      </c>
      <c r="O533" s="3" t="s">
        <v>4573</v>
      </c>
      <c r="P533" s="3">
        <f t="shared" si="34"/>
        <v>8</v>
      </c>
      <c r="Q533" s="3" t="s">
        <v>4574</v>
      </c>
      <c r="R533" s="3" t="s">
        <v>4575</v>
      </c>
      <c r="S533" s="3">
        <f t="shared" si="35"/>
        <v>8</v>
      </c>
      <c r="T533" s="3" t="s">
        <v>4576</v>
      </c>
      <c r="U533" s="3" t="s">
        <v>4577</v>
      </c>
      <c r="V533" s="3" t="s">
        <v>4578</v>
      </c>
      <c r="W533" s="13" t="s">
        <v>15162</v>
      </c>
    </row>
    <row r="534" spans="1:23">
      <c r="A534" s="10" t="s">
        <v>4580</v>
      </c>
      <c r="B534" s="14" t="s">
        <v>15104</v>
      </c>
      <c r="C534" s="7" t="s">
        <v>13888</v>
      </c>
      <c r="D534" s="1">
        <v>1599</v>
      </c>
      <c r="E534" s="1">
        <v>3499</v>
      </c>
      <c r="F534" s="1">
        <f>[1]!Table1[[#This Row],[Actual_price]]*[1]!Table1[[#This Row],[Rating_count]]</f>
        <v>127307616</v>
      </c>
      <c r="G534" s="11" t="str">
        <f>IF([1]!Table1[[#This Row],[Actual_price]]&lt;200,"&lt;200",IF([1]!Table1[[#This Row],[Actual_price]]&lt;=500,"200–500","&gt;500"))</f>
        <v>&gt;500</v>
      </c>
      <c r="H534" s="12">
        <v>0.54</v>
      </c>
      <c r="I534" s="14">
        <v>4</v>
      </c>
      <c r="J534" s="9">
        <v>36384</v>
      </c>
      <c r="K534" s="9" t="str">
        <f t="shared" si="32"/>
        <v>High</v>
      </c>
      <c r="L534" s="9">
        <f>ROUND([1]!Table1[[#This Row],[Rating]],0)</f>
        <v>4</v>
      </c>
      <c r="M534" s="9">
        <f t="shared" si="33"/>
        <v>145536</v>
      </c>
      <c r="N534" s="14" t="s">
        <v>15163</v>
      </c>
      <c r="O534" s="14" t="s">
        <v>4583</v>
      </c>
      <c r="P534" s="14">
        <f t="shared" si="34"/>
        <v>8</v>
      </c>
      <c r="Q534" s="14" t="s">
        <v>4584</v>
      </c>
      <c r="R534" s="14" t="s">
        <v>4585</v>
      </c>
      <c r="S534" s="14">
        <f t="shared" si="35"/>
        <v>8</v>
      </c>
      <c r="T534" s="14" t="s">
        <v>4586</v>
      </c>
      <c r="U534" s="14" t="s">
        <v>15164</v>
      </c>
      <c r="V534" s="14" t="s">
        <v>4588</v>
      </c>
      <c r="W534" s="5" t="s">
        <v>15165</v>
      </c>
    </row>
    <row r="535" spans="1:23">
      <c r="A535" s="2" t="s">
        <v>4590</v>
      </c>
      <c r="B535" s="3" t="s">
        <v>13370</v>
      </c>
      <c r="C535" s="3" t="s">
        <v>13888</v>
      </c>
      <c r="D535" s="4">
        <v>120</v>
      </c>
      <c r="E535" s="4">
        <v>999</v>
      </c>
      <c r="F535" s="4">
        <f>[1]!Table1[[#This Row],[Actual_price]]*[1]!Table1[[#This Row],[Rating_count]]</f>
        <v>6484509</v>
      </c>
      <c r="G535" s="6" t="str">
        <f>IF([1]!Table1[[#This Row],[Actual_price]]&lt;200,"&lt;200",IF([1]!Table1[[#This Row],[Actual_price]]&lt;=500,"200–500","&gt;500"))</f>
        <v>&gt;500</v>
      </c>
      <c r="H535" s="15">
        <v>0.88</v>
      </c>
      <c r="I535" s="3">
        <v>3.9</v>
      </c>
      <c r="J535" s="31">
        <v>6491</v>
      </c>
      <c r="K535" s="31" t="str">
        <f t="shared" si="32"/>
        <v>High</v>
      </c>
      <c r="L535" s="31">
        <f>ROUND([1]!Table1[[#This Row],[Rating]],0)</f>
        <v>4</v>
      </c>
      <c r="M535" s="31">
        <f t="shared" si="33"/>
        <v>25314.899999999998</v>
      </c>
      <c r="N535" s="3" t="s">
        <v>15166</v>
      </c>
      <c r="O535" s="3" t="s">
        <v>4594</v>
      </c>
      <c r="P535" s="3">
        <f t="shared" si="34"/>
        <v>8</v>
      </c>
      <c r="Q535" s="3" t="s">
        <v>4595</v>
      </c>
      <c r="R535" s="3" t="s">
        <v>4596</v>
      </c>
      <c r="S535" s="3">
        <f t="shared" si="35"/>
        <v>8</v>
      </c>
      <c r="T535" s="3" t="s">
        <v>4597</v>
      </c>
      <c r="U535" s="3" t="s">
        <v>4598</v>
      </c>
      <c r="V535" s="3" t="s">
        <v>4599</v>
      </c>
      <c r="W535" s="13" t="s">
        <v>15167</v>
      </c>
    </row>
    <row r="536" spans="1:23">
      <c r="A536" s="10" t="s">
        <v>4601</v>
      </c>
      <c r="B536" s="14" t="s">
        <v>13295</v>
      </c>
      <c r="C536" s="7" t="s">
        <v>13888</v>
      </c>
      <c r="D536" s="1">
        <v>3999</v>
      </c>
      <c r="E536" s="1">
        <v>6999</v>
      </c>
      <c r="F536" s="1">
        <f>[1]!Table1[[#This Row],[Actual_price]]*[1]!Table1[[#This Row],[Rating_count]]</f>
        <v>71592771</v>
      </c>
      <c r="G536" s="11" t="str">
        <f>IF([1]!Table1[[#This Row],[Actual_price]]&lt;200,"&lt;200",IF([1]!Table1[[#This Row],[Actual_price]]&lt;=500,"200–500","&gt;500"))</f>
        <v>&gt;500</v>
      </c>
      <c r="H536" s="12">
        <v>0.43</v>
      </c>
      <c r="I536" s="14">
        <v>4.0999999999999996</v>
      </c>
      <c r="J536" s="9">
        <v>10229</v>
      </c>
      <c r="K536" s="9" t="str">
        <f t="shared" si="32"/>
        <v>low</v>
      </c>
      <c r="L536" s="9">
        <f>ROUND([1]!Table1[[#This Row],[Rating]],0)</f>
        <v>4</v>
      </c>
      <c r="M536" s="9">
        <f t="shared" si="33"/>
        <v>41938.899999999994</v>
      </c>
      <c r="N536" s="14" t="s">
        <v>15168</v>
      </c>
      <c r="O536" s="14" t="s">
        <v>4604</v>
      </c>
      <c r="P536" s="14">
        <f t="shared" si="34"/>
        <v>8</v>
      </c>
      <c r="Q536" s="14" t="s">
        <v>4605</v>
      </c>
      <c r="R536" s="14" t="s">
        <v>4606</v>
      </c>
      <c r="S536" s="14">
        <f t="shared" si="35"/>
        <v>8</v>
      </c>
      <c r="T536" s="14" t="s">
        <v>4607</v>
      </c>
      <c r="U536" s="14" t="s">
        <v>15169</v>
      </c>
      <c r="V536" s="14" t="s">
        <v>4609</v>
      </c>
      <c r="W536" s="5" t="s">
        <v>15170</v>
      </c>
    </row>
    <row r="537" spans="1:23">
      <c r="A537" s="2" t="s">
        <v>4611</v>
      </c>
      <c r="B537" s="3" t="s">
        <v>13305</v>
      </c>
      <c r="C537" s="28" t="s">
        <v>13888</v>
      </c>
      <c r="D537" s="4">
        <v>12999</v>
      </c>
      <c r="E537" s="4">
        <v>18999</v>
      </c>
      <c r="F537" s="4">
        <f>[1]!Table1[[#This Row],[Actual_price]]*[1]!Table1[[#This Row],[Rating_count]]</f>
        <v>964617228</v>
      </c>
      <c r="G537" s="6" t="str">
        <f>IF([1]!Table1[[#This Row],[Actual_price]]&lt;200,"&lt;200",IF([1]!Table1[[#This Row],[Actual_price]]&lt;=500,"200–500","&gt;500"))</f>
        <v>&gt;500</v>
      </c>
      <c r="H537" s="15">
        <v>0.32</v>
      </c>
      <c r="I537" s="3">
        <v>4.0999999999999996</v>
      </c>
      <c r="J537" s="31">
        <v>50772</v>
      </c>
      <c r="K537" s="31" t="str">
        <f t="shared" si="32"/>
        <v>low</v>
      </c>
      <c r="L537" s="31">
        <f>ROUND([1]!Table1[[#This Row],[Rating]],0)</f>
        <v>4</v>
      </c>
      <c r="M537" s="31">
        <f t="shared" si="33"/>
        <v>208165.19999999998</v>
      </c>
      <c r="N537" s="3" t="s">
        <v>15042</v>
      </c>
      <c r="O537" s="3" t="s">
        <v>3667</v>
      </c>
      <c r="P537" s="3">
        <f t="shared" si="34"/>
        <v>7</v>
      </c>
      <c r="Q537" s="3" t="s">
        <v>3668</v>
      </c>
      <c r="R537" s="3" t="s">
        <v>3669</v>
      </c>
      <c r="S537" s="3">
        <f t="shared" si="35"/>
        <v>7</v>
      </c>
      <c r="T537" s="3" t="s">
        <v>3670</v>
      </c>
      <c r="U537" s="3" t="s">
        <v>14903</v>
      </c>
      <c r="V537" s="3" t="s">
        <v>4186</v>
      </c>
      <c r="W537" s="13" t="s">
        <v>15171</v>
      </c>
    </row>
    <row r="538" spans="1:23">
      <c r="A538" s="10" t="s">
        <v>4613</v>
      </c>
      <c r="B538" s="14" t="s">
        <v>13371</v>
      </c>
      <c r="C538" s="7" t="s">
        <v>13888</v>
      </c>
      <c r="D538" s="1">
        <v>1599</v>
      </c>
      <c r="E538" s="1">
        <v>2599</v>
      </c>
      <c r="F538" s="1">
        <f>[1]!Table1[[#This Row],[Actual_price]]*[1]!Table1[[#This Row],[Rating_count]]</f>
        <v>4680799</v>
      </c>
      <c r="G538" s="11" t="str">
        <f>IF([1]!Table1[[#This Row],[Actual_price]]&lt;200,"&lt;200",IF([1]!Table1[[#This Row],[Actual_price]]&lt;=500,"200–500","&gt;500"))</f>
        <v>&gt;500</v>
      </c>
      <c r="H538" s="12">
        <v>0.38</v>
      </c>
      <c r="I538" s="14">
        <v>4.3</v>
      </c>
      <c r="J538" s="9">
        <v>1801</v>
      </c>
      <c r="K538" s="9" t="str">
        <f t="shared" si="32"/>
        <v>low</v>
      </c>
      <c r="L538" s="9">
        <f>ROUND([1]!Table1[[#This Row],[Rating]],0)</f>
        <v>4</v>
      </c>
      <c r="M538" s="9">
        <f t="shared" si="33"/>
        <v>7744.2999999999993</v>
      </c>
      <c r="N538" s="14" t="s">
        <v>15172</v>
      </c>
      <c r="O538" s="14" t="s">
        <v>4616</v>
      </c>
      <c r="P538" s="14">
        <f t="shared" si="34"/>
        <v>8</v>
      </c>
      <c r="Q538" s="14" t="s">
        <v>4617</v>
      </c>
      <c r="R538" s="14" t="s">
        <v>4618</v>
      </c>
      <c r="S538" s="14">
        <f t="shared" si="35"/>
        <v>8</v>
      </c>
      <c r="T538" s="14" t="s">
        <v>4619</v>
      </c>
      <c r="U538" s="14" t="s">
        <v>4620</v>
      </c>
      <c r="V538" s="14" t="s">
        <v>4621</v>
      </c>
      <c r="W538" s="5" t="s">
        <v>15173</v>
      </c>
    </row>
    <row r="539" spans="1:23">
      <c r="A539" s="2" t="s">
        <v>4623</v>
      </c>
      <c r="B539" s="3" t="s">
        <v>13372</v>
      </c>
      <c r="C539" s="3" t="s">
        <v>13888</v>
      </c>
      <c r="D539" s="4">
        <v>699</v>
      </c>
      <c r="E539" s="4">
        <v>1199</v>
      </c>
      <c r="F539" s="4">
        <f>[1]!Table1[[#This Row],[Actual_price]]*[1]!Table1[[#This Row],[Rating_count]]</f>
        <v>17270396</v>
      </c>
      <c r="G539" s="6" t="str">
        <f>IF([1]!Table1[[#This Row],[Actual_price]]&lt;200,"&lt;200",IF([1]!Table1[[#This Row],[Actual_price]]&lt;=500,"200–500","&gt;500"))</f>
        <v>&gt;500</v>
      </c>
      <c r="H539" s="15">
        <v>0.42</v>
      </c>
      <c r="I539" s="3">
        <v>4</v>
      </c>
      <c r="J539" s="31">
        <v>14404</v>
      </c>
      <c r="K539" s="31" t="str">
        <f t="shared" si="32"/>
        <v>low</v>
      </c>
      <c r="L539" s="31">
        <f>ROUND([1]!Table1[[#This Row],[Rating]],0)</f>
        <v>4</v>
      </c>
      <c r="M539" s="31">
        <f t="shared" si="33"/>
        <v>57616</v>
      </c>
      <c r="N539" s="3" t="s">
        <v>15174</v>
      </c>
      <c r="O539" s="3" t="s">
        <v>3683</v>
      </c>
      <c r="P539" s="3">
        <f t="shared" si="34"/>
        <v>8</v>
      </c>
      <c r="Q539" s="3" t="s">
        <v>3684</v>
      </c>
      <c r="R539" s="3" t="s">
        <v>3685</v>
      </c>
      <c r="S539" s="3">
        <f t="shared" si="35"/>
        <v>8</v>
      </c>
      <c r="T539" s="3" t="s">
        <v>3686</v>
      </c>
      <c r="U539" s="3" t="s">
        <v>14909</v>
      </c>
      <c r="V539" s="3" t="s">
        <v>4626</v>
      </c>
      <c r="W539" s="13" t="s">
        <v>15175</v>
      </c>
    </row>
    <row r="540" spans="1:23">
      <c r="A540" s="10" t="s">
        <v>4628</v>
      </c>
      <c r="B540" s="14" t="s">
        <v>13373</v>
      </c>
      <c r="C540" s="14" t="s">
        <v>13888</v>
      </c>
      <c r="D540" s="1">
        <v>99</v>
      </c>
      <c r="E540" s="1">
        <v>999</v>
      </c>
      <c r="F540" s="1">
        <f>[1]!Table1[[#This Row],[Actual_price]]*[1]!Table1[[#This Row],[Rating_count]]</f>
        <v>304695</v>
      </c>
      <c r="G540" s="11" t="str">
        <f>IF([1]!Table1[[#This Row],[Actual_price]]&lt;200,"&lt;200",IF([1]!Table1[[#This Row],[Actual_price]]&lt;=500,"200–500","&gt;500"))</f>
        <v>&gt;500</v>
      </c>
      <c r="H540" s="12">
        <v>0.9</v>
      </c>
      <c r="I540" s="14">
        <v>4.4000000000000004</v>
      </c>
      <c r="J540" s="9">
        <v>305</v>
      </c>
      <c r="K540" s="9" t="str">
        <f t="shared" si="32"/>
        <v>High</v>
      </c>
      <c r="L540" s="9">
        <f>ROUND([1]!Table1[[#This Row],[Rating]],0)</f>
        <v>4</v>
      </c>
      <c r="M540" s="9">
        <f t="shared" si="33"/>
        <v>1342</v>
      </c>
      <c r="N540" s="14" t="s">
        <v>15176</v>
      </c>
      <c r="O540" s="14" t="s">
        <v>4632</v>
      </c>
      <c r="P540" s="14">
        <f t="shared" si="34"/>
        <v>8</v>
      </c>
      <c r="Q540" s="14" t="s">
        <v>4633</v>
      </c>
      <c r="R540" s="14" t="s">
        <v>4634</v>
      </c>
      <c r="S540" s="14">
        <f t="shared" si="35"/>
        <v>8</v>
      </c>
      <c r="T540" s="14" t="s">
        <v>4635</v>
      </c>
      <c r="U540" s="14" t="s">
        <v>4636</v>
      </c>
      <c r="V540" s="14" t="s">
        <v>4637</v>
      </c>
      <c r="W540" s="5" t="s">
        <v>15177</v>
      </c>
    </row>
    <row r="541" spans="1:23">
      <c r="A541" s="2" t="s">
        <v>4639</v>
      </c>
      <c r="B541" s="3" t="s">
        <v>13374</v>
      </c>
      <c r="C541" s="28" t="s">
        <v>13888</v>
      </c>
      <c r="D541" s="4">
        <v>7915</v>
      </c>
      <c r="E541" s="4">
        <v>9999</v>
      </c>
      <c r="F541" s="4">
        <f>[1]!Table1[[#This Row],[Actual_price]]*[1]!Table1[[#This Row],[Rating_count]]</f>
        <v>13758624</v>
      </c>
      <c r="G541" s="6" t="str">
        <f>IF([1]!Table1[[#This Row],[Actual_price]]&lt;200,"&lt;200",IF([1]!Table1[[#This Row],[Actual_price]]&lt;=500,"200–500","&gt;500"))</f>
        <v>&gt;500</v>
      </c>
      <c r="H541" s="15">
        <v>0.21</v>
      </c>
      <c r="I541" s="3">
        <v>4.3</v>
      </c>
      <c r="J541" s="31">
        <v>1376</v>
      </c>
      <c r="K541" s="31" t="str">
        <f t="shared" si="32"/>
        <v>low</v>
      </c>
      <c r="L541" s="31">
        <f>ROUND([1]!Table1[[#This Row],[Rating]],0)</f>
        <v>4</v>
      </c>
      <c r="M541" s="31">
        <f t="shared" si="33"/>
        <v>5916.8</v>
      </c>
      <c r="N541" s="3" t="s">
        <v>15178</v>
      </c>
      <c r="O541" s="3" t="s">
        <v>4642</v>
      </c>
      <c r="P541" s="3">
        <f t="shared" si="34"/>
        <v>8</v>
      </c>
      <c r="Q541" s="3" t="s">
        <v>4643</v>
      </c>
      <c r="R541" s="3" t="s">
        <v>4644</v>
      </c>
      <c r="S541" s="3">
        <f t="shared" si="35"/>
        <v>8</v>
      </c>
      <c r="T541" s="3" t="s">
        <v>4645</v>
      </c>
      <c r="U541" s="3" t="s">
        <v>4646</v>
      </c>
      <c r="V541" s="3" t="s">
        <v>4647</v>
      </c>
      <c r="W541" s="13" t="s">
        <v>15179</v>
      </c>
    </row>
    <row r="542" spans="1:23">
      <c r="A542" s="10" t="s">
        <v>4649</v>
      </c>
      <c r="B542" s="14" t="s">
        <v>14704</v>
      </c>
      <c r="C542" s="7" t="s">
        <v>13888</v>
      </c>
      <c r="D542" s="1">
        <v>1499</v>
      </c>
      <c r="E542" s="1">
        <v>7999</v>
      </c>
      <c r="F542" s="1">
        <f>[1]!Table1[[#This Row],[Actual_price]]*[1]!Table1[[#This Row],[Rating_count]]</f>
        <v>181081362</v>
      </c>
      <c r="G542" s="11" t="str">
        <f>IF([1]!Table1[[#This Row],[Actual_price]]&lt;200,"&lt;200",IF([1]!Table1[[#This Row],[Actual_price]]&lt;=500,"200–500","&gt;500"))</f>
        <v>&gt;500</v>
      </c>
      <c r="H542" s="12">
        <v>0.81</v>
      </c>
      <c r="I542" s="14">
        <v>4.2</v>
      </c>
      <c r="J542" s="9">
        <v>22638</v>
      </c>
      <c r="K542" s="9" t="str">
        <f t="shared" si="32"/>
        <v>High</v>
      </c>
      <c r="L542" s="9">
        <f>ROUND([1]!Table1[[#This Row],[Rating]],0)</f>
        <v>4</v>
      </c>
      <c r="M542" s="9">
        <f t="shared" si="33"/>
        <v>95079.6</v>
      </c>
      <c r="N542" s="14" t="s">
        <v>15180</v>
      </c>
      <c r="O542" s="14" t="s">
        <v>3198</v>
      </c>
      <c r="P542" s="14">
        <f t="shared" si="34"/>
        <v>8</v>
      </c>
      <c r="Q542" s="14" t="s">
        <v>3199</v>
      </c>
      <c r="R542" s="14" t="s">
        <v>3200</v>
      </c>
      <c r="S542" s="14">
        <f t="shared" si="35"/>
        <v>8</v>
      </c>
      <c r="T542" s="14" t="s">
        <v>3201</v>
      </c>
      <c r="U542" s="14" t="s">
        <v>14768</v>
      </c>
      <c r="V542" s="14" t="s">
        <v>4652</v>
      </c>
      <c r="W542" s="5" t="s">
        <v>15181</v>
      </c>
    </row>
    <row r="543" spans="1:23">
      <c r="A543" s="2" t="s">
        <v>4654</v>
      </c>
      <c r="B543" s="3" t="s">
        <v>15182</v>
      </c>
      <c r="C543" s="28" t="s">
        <v>13888</v>
      </c>
      <c r="D543" s="4">
        <v>1055</v>
      </c>
      <c r="E543" s="4">
        <v>1249</v>
      </c>
      <c r="F543" s="4">
        <f>[1]!Table1[[#This Row],[Actual_price]]*[1]!Table1[[#This Row],[Rating_count]]</f>
        <v>2937648</v>
      </c>
      <c r="G543" s="6" t="str">
        <f>IF([1]!Table1[[#This Row],[Actual_price]]&lt;200,"&lt;200",IF([1]!Table1[[#This Row],[Actual_price]]&lt;=500,"200–500","&gt;500"))</f>
        <v>&gt;500</v>
      </c>
      <c r="H543" s="15">
        <v>0.16</v>
      </c>
      <c r="I543" s="3">
        <v>3.8</v>
      </c>
      <c r="J543" s="31">
        <v>2352</v>
      </c>
      <c r="K543" s="31" t="str">
        <f t="shared" si="32"/>
        <v>low</v>
      </c>
      <c r="L543" s="31">
        <f>ROUND([1]!Table1[[#This Row],[Rating]],0)</f>
        <v>4</v>
      </c>
      <c r="M543" s="31">
        <f t="shared" si="33"/>
        <v>8937.6</v>
      </c>
      <c r="N543" s="3" t="s">
        <v>15183</v>
      </c>
      <c r="O543" s="3" t="s">
        <v>4657</v>
      </c>
      <c r="P543" s="3">
        <f t="shared" si="34"/>
        <v>8</v>
      </c>
      <c r="Q543" s="3" t="s">
        <v>4658</v>
      </c>
      <c r="R543" s="3" t="s">
        <v>4659</v>
      </c>
      <c r="S543" s="3">
        <f t="shared" si="35"/>
        <v>8</v>
      </c>
      <c r="T543" s="3" t="s">
        <v>4660</v>
      </c>
      <c r="U543" s="3" t="s">
        <v>4661</v>
      </c>
      <c r="V543" s="3" t="s">
        <v>4662</v>
      </c>
      <c r="W543" s="13" t="s">
        <v>15184</v>
      </c>
    </row>
    <row r="544" spans="1:23">
      <c r="A544" s="10" t="s">
        <v>4664</v>
      </c>
      <c r="B544" s="14" t="s">
        <v>13367</v>
      </c>
      <c r="C544" s="14" t="s">
        <v>13888</v>
      </c>
      <c r="D544" s="1">
        <v>150</v>
      </c>
      <c r="E544" s="1">
        <v>599</v>
      </c>
      <c r="F544" s="1">
        <f>[1]!Table1[[#This Row],[Actual_price]]*[1]!Table1[[#This Row],[Rating_count]]</f>
        <v>427686</v>
      </c>
      <c r="G544" s="11" t="str">
        <f>IF([1]!Table1[[#This Row],[Actual_price]]&lt;200,"&lt;200",IF([1]!Table1[[#This Row],[Actual_price]]&lt;=500,"200–500","&gt;500"))</f>
        <v>&gt;500</v>
      </c>
      <c r="H544" s="12">
        <v>0.75</v>
      </c>
      <c r="I544" s="14">
        <v>4.3</v>
      </c>
      <c r="J544" s="9">
        <v>714</v>
      </c>
      <c r="K544" s="9" t="str">
        <f t="shared" si="32"/>
        <v>High</v>
      </c>
      <c r="L544" s="9">
        <f>ROUND([1]!Table1[[#This Row],[Rating]],0)</f>
        <v>4</v>
      </c>
      <c r="M544" s="9">
        <f t="shared" si="33"/>
        <v>3070.2</v>
      </c>
      <c r="N544" s="14" t="s">
        <v>15185</v>
      </c>
      <c r="O544" s="14" t="s">
        <v>4667</v>
      </c>
      <c r="P544" s="14">
        <f t="shared" si="34"/>
        <v>8</v>
      </c>
      <c r="Q544" s="14" t="s">
        <v>4668</v>
      </c>
      <c r="R544" s="14" t="s">
        <v>4669</v>
      </c>
      <c r="S544" s="14">
        <f t="shared" si="35"/>
        <v>8</v>
      </c>
      <c r="T544" s="14" t="s">
        <v>4670</v>
      </c>
      <c r="U544" s="14" t="s">
        <v>4671</v>
      </c>
      <c r="V544" s="14" t="s">
        <v>4672</v>
      </c>
      <c r="W544" s="5" t="s">
        <v>15186</v>
      </c>
    </row>
    <row r="545" spans="1:23">
      <c r="A545" s="2" t="s">
        <v>4676</v>
      </c>
      <c r="B545" s="3" t="s">
        <v>13335</v>
      </c>
      <c r="C545" s="3" t="s">
        <v>13888</v>
      </c>
      <c r="D545" s="4">
        <v>474</v>
      </c>
      <c r="E545" s="4">
        <v>1799</v>
      </c>
      <c r="F545" s="4">
        <f>[1]!Table1[[#This Row],[Actual_price]]*[1]!Table1[[#This Row],[Rating_count]]</f>
        <v>2615746</v>
      </c>
      <c r="G545" s="6" t="str">
        <f>IF([1]!Table1[[#This Row],[Actual_price]]&lt;200,"&lt;200",IF([1]!Table1[[#This Row],[Actual_price]]&lt;=500,"200–500","&gt;500"))</f>
        <v>&gt;500</v>
      </c>
      <c r="H545" s="15">
        <v>0.74</v>
      </c>
      <c r="I545" s="3">
        <v>4.3</v>
      </c>
      <c r="J545" s="31">
        <v>1454</v>
      </c>
      <c r="K545" s="31" t="str">
        <f t="shared" si="32"/>
        <v>High</v>
      </c>
      <c r="L545" s="31">
        <f>ROUND([1]!Table1[[#This Row],[Rating]],0)</f>
        <v>4</v>
      </c>
      <c r="M545" s="31">
        <f t="shared" si="33"/>
        <v>6252.2</v>
      </c>
      <c r="N545" s="3" t="s">
        <v>15187</v>
      </c>
      <c r="O545" s="3" t="s">
        <v>4679</v>
      </c>
      <c r="P545" s="3">
        <f t="shared" si="34"/>
        <v>8</v>
      </c>
      <c r="Q545" s="3" t="s">
        <v>4680</v>
      </c>
      <c r="R545" s="3" t="s">
        <v>4681</v>
      </c>
      <c r="S545" s="3">
        <f t="shared" si="35"/>
        <v>8</v>
      </c>
      <c r="T545" s="3" t="s">
        <v>4682</v>
      </c>
      <c r="U545" s="3" t="s">
        <v>4683</v>
      </c>
      <c r="V545" s="3" t="s">
        <v>4684</v>
      </c>
      <c r="W545" s="13" t="s">
        <v>15188</v>
      </c>
    </row>
    <row r="546" spans="1:23">
      <c r="A546" s="10" t="s">
        <v>4688</v>
      </c>
      <c r="B546" s="14" t="s">
        <v>13376</v>
      </c>
      <c r="C546" s="14" t="s">
        <v>13888</v>
      </c>
      <c r="D546" s="1">
        <v>239</v>
      </c>
      <c r="E546" s="1">
        <v>599</v>
      </c>
      <c r="F546" s="1">
        <f>[1]!Table1[[#This Row],[Actual_price]]*[1]!Table1[[#This Row],[Rating_count]]</f>
        <v>1286053</v>
      </c>
      <c r="G546" s="11" t="str">
        <f>IF([1]!Table1[[#This Row],[Actual_price]]&lt;200,"&lt;200",IF([1]!Table1[[#This Row],[Actual_price]]&lt;=500,"200–500","&gt;500"))</f>
        <v>&gt;500</v>
      </c>
      <c r="H546" s="12">
        <v>0.6</v>
      </c>
      <c r="I546" s="14">
        <v>3.9</v>
      </c>
      <c r="J546" s="9">
        <v>2147</v>
      </c>
      <c r="K546" s="9" t="str">
        <f t="shared" si="32"/>
        <v>High</v>
      </c>
      <c r="L546" s="9">
        <f>ROUND([1]!Table1[[#This Row],[Rating]],0)</f>
        <v>4</v>
      </c>
      <c r="M546" s="9">
        <f t="shared" si="33"/>
        <v>8373.2999999999993</v>
      </c>
      <c r="N546" s="14" t="s">
        <v>15189</v>
      </c>
      <c r="O546" s="14" t="s">
        <v>4295</v>
      </c>
      <c r="P546" s="14">
        <f t="shared" si="34"/>
        <v>8</v>
      </c>
      <c r="Q546" s="14" t="s">
        <v>4296</v>
      </c>
      <c r="R546" s="14" t="s">
        <v>4297</v>
      </c>
      <c r="S546" s="14">
        <f t="shared" si="35"/>
        <v>8</v>
      </c>
      <c r="T546" s="14" t="s">
        <v>4298</v>
      </c>
      <c r="U546" s="14" t="s">
        <v>4299</v>
      </c>
      <c r="V546" s="14" t="s">
        <v>4691</v>
      </c>
      <c r="W546" s="5" t="s">
        <v>15190</v>
      </c>
    </row>
    <row r="547" spans="1:23">
      <c r="A547" s="2" t="s">
        <v>4693</v>
      </c>
      <c r="B547" s="3" t="s">
        <v>13298</v>
      </c>
      <c r="C547" s="28" t="s">
        <v>13888</v>
      </c>
      <c r="D547" s="4">
        <v>7499</v>
      </c>
      <c r="E547" s="4">
        <v>9499</v>
      </c>
      <c r="F547" s="4">
        <f>[1]!Table1[[#This Row],[Actual_price]]*[1]!Table1[[#This Row],[Rating_count]]</f>
        <v>2981090168</v>
      </c>
      <c r="G547" s="6" t="str">
        <f>IF([1]!Table1[[#This Row],[Actual_price]]&lt;200,"&lt;200",IF([1]!Table1[[#This Row],[Actual_price]]&lt;=500,"200–500","&gt;500"))</f>
        <v>&gt;500</v>
      </c>
      <c r="H547" s="15">
        <v>0.21</v>
      </c>
      <c r="I547" s="3">
        <v>4.0999999999999996</v>
      </c>
      <c r="J547" s="31">
        <v>313832</v>
      </c>
      <c r="K547" s="31" t="str">
        <f t="shared" si="32"/>
        <v>low</v>
      </c>
      <c r="L547" s="31">
        <f>ROUND([1]!Table1[[#This Row],[Rating]],0)</f>
        <v>4</v>
      </c>
      <c r="M547" s="31">
        <f t="shared" si="33"/>
        <v>1286711.2</v>
      </c>
      <c r="N547" s="3" t="s">
        <v>15191</v>
      </c>
      <c r="O547" s="3" t="s">
        <v>3267</v>
      </c>
      <c r="P547" s="3">
        <f t="shared" si="34"/>
        <v>8</v>
      </c>
      <c r="Q547" s="3" t="s">
        <v>3268</v>
      </c>
      <c r="R547" s="3" t="s">
        <v>3269</v>
      </c>
      <c r="S547" s="3">
        <f t="shared" si="35"/>
        <v>8</v>
      </c>
      <c r="T547" s="3" t="s">
        <v>3270</v>
      </c>
      <c r="U547" s="3" t="s">
        <v>3271</v>
      </c>
      <c r="V547" s="3" t="s">
        <v>3277</v>
      </c>
      <c r="W547" s="13" t="s">
        <v>15192</v>
      </c>
    </row>
    <row r="548" spans="1:23">
      <c r="A548" s="10" t="s">
        <v>4697</v>
      </c>
      <c r="B548" s="14" t="s">
        <v>13377</v>
      </c>
      <c r="C548" s="14" t="s">
        <v>13888</v>
      </c>
      <c r="D548" s="1">
        <v>265</v>
      </c>
      <c r="E548" s="1">
        <v>999</v>
      </c>
      <c r="F548" s="1">
        <f>[1]!Table1[[#This Row],[Actual_price]]*[1]!Table1[[#This Row],[Rating_count]]</f>
        <v>464535</v>
      </c>
      <c r="G548" s="11" t="str">
        <f>IF([1]!Table1[[#This Row],[Actual_price]]&lt;200,"&lt;200",IF([1]!Table1[[#This Row],[Actual_price]]&lt;=500,"200–500","&gt;500"))</f>
        <v>&gt;500</v>
      </c>
      <c r="H548" s="12">
        <v>0.73</v>
      </c>
      <c r="I548" s="14">
        <v>3.7</v>
      </c>
      <c r="J548" s="9">
        <v>465</v>
      </c>
      <c r="K548" s="9" t="str">
        <f t="shared" si="32"/>
        <v>High</v>
      </c>
      <c r="L548" s="9">
        <f>ROUND([1]!Table1[[#This Row],[Rating]],0)</f>
        <v>4</v>
      </c>
      <c r="M548" s="9">
        <f t="shared" si="33"/>
        <v>1720.5</v>
      </c>
      <c r="N548" s="14" t="s">
        <v>15193</v>
      </c>
      <c r="O548" s="14" t="s">
        <v>4700</v>
      </c>
      <c r="P548" s="14">
        <f t="shared" si="34"/>
        <v>8</v>
      </c>
      <c r="Q548" s="14" t="s">
        <v>4701</v>
      </c>
      <c r="R548" s="14" t="s">
        <v>4702</v>
      </c>
      <c r="S548" s="14">
        <f t="shared" si="35"/>
        <v>8</v>
      </c>
      <c r="T548" s="14" t="s">
        <v>4703</v>
      </c>
      <c r="U548" s="14" t="s">
        <v>4704</v>
      </c>
      <c r="V548" s="14" t="s">
        <v>4705</v>
      </c>
      <c r="W548" s="5" t="s">
        <v>15194</v>
      </c>
    </row>
    <row r="549" spans="1:23">
      <c r="A549" s="2" t="s">
        <v>4707</v>
      </c>
      <c r="B549" s="3" t="s">
        <v>13286</v>
      </c>
      <c r="C549" s="28" t="s">
        <v>13888</v>
      </c>
      <c r="D549" s="4">
        <v>37990</v>
      </c>
      <c r="E549" s="4">
        <v>74999</v>
      </c>
      <c r="F549" s="4">
        <f>[1]!Table1[[#This Row],[Actual_price]]*[1]!Table1[[#This Row],[Rating_count]]</f>
        <v>2084222210</v>
      </c>
      <c r="G549" s="6" t="str">
        <f>IF([1]!Table1[[#This Row],[Actual_price]]&lt;200,"&lt;200",IF([1]!Table1[[#This Row],[Actual_price]]&lt;=500,"200–500","&gt;500"))</f>
        <v>&gt;500</v>
      </c>
      <c r="H549" s="15">
        <v>0.49</v>
      </c>
      <c r="I549" s="3">
        <v>4.2</v>
      </c>
      <c r="J549" s="31">
        <v>27790</v>
      </c>
      <c r="K549" s="31" t="str">
        <f t="shared" si="32"/>
        <v>low</v>
      </c>
      <c r="L549" s="31">
        <f>ROUND([1]!Table1[[#This Row],[Rating]],0)</f>
        <v>4</v>
      </c>
      <c r="M549" s="31">
        <f t="shared" si="33"/>
        <v>116718</v>
      </c>
      <c r="N549" s="3" t="s">
        <v>15195</v>
      </c>
      <c r="O549" s="3" t="s">
        <v>4710</v>
      </c>
      <c r="P549" s="3">
        <f t="shared" si="34"/>
        <v>2</v>
      </c>
      <c r="Q549" s="3" t="s">
        <v>4711</v>
      </c>
      <c r="R549" s="3" t="s">
        <v>4712</v>
      </c>
      <c r="S549" s="3">
        <f t="shared" si="35"/>
        <v>2</v>
      </c>
      <c r="T549" s="3" t="s">
        <v>4713</v>
      </c>
      <c r="U549" s="3" t="s">
        <v>15196</v>
      </c>
      <c r="V549" s="3" t="s">
        <v>4715</v>
      </c>
      <c r="W549" s="13" t="s">
        <v>15197</v>
      </c>
    </row>
    <row r="550" spans="1:23">
      <c r="A550" s="10" t="s">
        <v>4721</v>
      </c>
      <c r="B550" s="14" t="s">
        <v>15198</v>
      </c>
      <c r="C550" s="7" t="s">
        <v>13888</v>
      </c>
      <c r="D550" s="1">
        <v>1799</v>
      </c>
      <c r="E550" s="1">
        <v>3999</v>
      </c>
      <c r="F550" s="1">
        <f>[1]!Table1[[#This Row],[Actual_price]]*[1]!Table1[[#This Row],[Rating_count]]</f>
        <v>979755</v>
      </c>
      <c r="G550" s="11" t="str">
        <f>IF([1]!Table1[[#This Row],[Actual_price]]&lt;200,"&lt;200",IF([1]!Table1[[#This Row],[Actual_price]]&lt;=500,"200–500","&gt;500"))</f>
        <v>&gt;500</v>
      </c>
      <c r="H550" s="12">
        <v>0.55000000000000004</v>
      </c>
      <c r="I550" s="14">
        <v>4.5999999999999996</v>
      </c>
      <c r="J550" s="9">
        <v>245</v>
      </c>
      <c r="K550" s="9" t="str">
        <f t="shared" si="32"/>
        <v>High</v>
      </c>
      <c r="L550" s="9">
        <f>ROUND([1]!Table1[[#This Row],[Rating]],0)</f>
        <v>5</v>
      </c>
      <c r="M550" s="9">
        <f t="shared" si="33"/>
        <v>1127</v>
      </c>
      <c r="N550" s="14" t="s">
        <v>15199</v>
      </c>
      <c r="O550" s="14" t="s">
        <v>4724</v>
      </c>
      <c r="P550" s="14">
        <f t="shared" si="34"/>
        <v>8</v>
      </c>
      <c r="Q550" s="14" t="s">
        <v>4725</v>
      </c>
      <c r="R550" s="14" t="s">
        <v>4726</v>
      </c>
      <c r="S550" s="14">
        <f t="shared" si="35"/>
        <v>8</v>
      </c>
      <c r="T550" s="14" t="s">
        <v>4727</v>
      </c>
      <c r="U550" s="14" t="s">
        <v>4728</v>
      </c>
      <c r="V550" s="14" t="s">
        <v>4729</v>
      </c>
      <c r="W550" s="5" t="s">
        <v>15200</v>
      </c>
    </row>
    <row r="551" spans="1:23">
      <c r="A551" s="2" t="s">
        <v>4731</v>
      </c>
      <c r="B551" s="3" t="s">
        <v>15146</v>
      </c>
      <c r="C551" s="28" t="s">
        <v>13888</v>
      </c>
      <c r="D551" s="4">
        <v>8499</v>
      </c>
      <c r="E551" s="4">
        <v>11999</v>
      </c>
      <c r="F551" s="4">
        <f>[1]!Table1[[#This Row],[Actual_price]]*[1]!Table1[[#This Row],[Rating_count]]</f>
        <v>3311724</v>
      </c>
      <c r="G551" s="6" t="str">
        <f>IF([1]!Table1[[#This Row],[Actual_price]]&lt;200,"&lt;200",IF([1]!Table1[[#This Row],[Actual_price]]&lt;=500,"200–500","&gt;500"))</f>
        <v>&gt;500</v>
      </c>
      <c r="H551" s="15">
        <v>0.28999999999999998</v>
      </c>
      <c r="I551" s="3">
        <v>3.9</v>
      </c>
      <c r="J551" s="31">
        <v>276</v>
      </c>
      <c r="K551" s="31" t="str">
        <f t="shared" si="32"/>
        <v>low</v>
      </c>
      <c r="L551" s="31">
        <f>ROUND([1]!Table1[[#This Row],[Rating]],0)</f>
        <v>4</v>
      </c>
      <c r="M551" s="31">
        <f t="shared" si="33"/>
        <v>1076.3999999999999</v>
      </c>
      <c r="N551" s="3" t="s">
        <v>15201</v>
      </c>
      <c r="O551" s="3" t="s">
        <v>4734</v>
      </c>
      <c r="P551" s="3">
        <f t="shared" si="34"/>
        <v>8</v>
      </c>
      <c r="Q551" s="3" t="s">
        <v>4735</v>
      </c>
      <c r="R551" s="3" t="s">
        <v>4736</v>
      </c>
      <c r="S551" s="3">
        <f t="shared" si="35"/>
        <v>8</v>
      </c>
      <c r="T551" s="3" t="s">
        <v>4737</v>
      </c>
      <c r="U551" s="3" t="s">
        <v>4738</v>
      </c>
      <c r="V551" s="3" t="s">
        <v>4739</v>
      </c>
      <c r="W551" s="13" t="s">
        <v>15202</v>
      </c>
    </row>
    <row r="552" spans="1:23">
      <c r="A552" s="10" t="s">
        <v>4741</v>
      </c>
      <c r="B552" s="14" t="s">
        <v>13295</v>
      </c>
      <c r="C552" s="7" t="s">
        <v>13888</v>
      </c>
      <c r="D552" s="1">
        <v>1999</v>
      </c>
      <c r="E552" s="1">
        <v>3999</v>
      </c>
      <c r="F552" s="1">
        <f>[1]!Table1[[#This Row],[Actual_price]]*[1]!Table1[[#This Row],[Rating_count]]</f>
        <v>120985746</v>
      </c>
      <c r="G552" s="11" t="str">
        <f>IF([1]!Table1[[#This Row],[Actual_price]]&lt;200,"&lt;200",IF([1]!Table1[[#This Row],[Actual_price]]&lt;=500,"200–500","&gt;500"))</f>
        <v>&gt;500</v>
      </c>
      <c r="H552" s="12">
        <v>0.5</v>
      </c>
      <c r="I552" s="14">
        <v>4</v>
      </c>
      <c r="J552" s="9">
        <v>30254</v>
      </c>
      <c r="K552" s="9" t="str">
        <f t="shared" si="32"/>
        <v>High</v>
      </c>
      <c r="L552" s="9">
        <f>ROUND([1]!Table1[[#This Row],[Rating]],0)</f>
        <v>4</v>
      </c>
      <c r="M552" s="9">
        <f t="shared" si="33"/>
        <v>121016</v>
      </c>
      <c r="N552" s="14" t="s">
        <v>15203</v>
      </c>
      <c r="O552" s="14" t="s">
        <v>4744</v>
      </c>
      <c r="P552" s="14">
        <f t="shared" si="34"/>
        <v>8</v>
      </c>
      <c r="Q552" s="14" t="s">
        <v>4745</v>
      </c>
      <c r="R552" s="14" t="s">
        <v>4746</v>
      </c>
      <c r="S552" s="14">
        <f t="shared" si="35"/>
        <v>8</v>
      </c>
      <c r="T552" s="14" t="s">
        <v>4747</v>
      </c>
      <c r="U552" s="14" t="s">
        <v>4748</v>
      </c>
      <c r="V552" s="14" t="s">
        <v>4749</v>
      </c>
      <c r="W552" s="5" t="s">
        <v>15204</v>
      </c>
    </row>
    <row r="553" spans="1:23">
      <c r="A553" s="2" t="s">
        <v>4751</v>
      </c>
      <c r="B553" s="3" t="s">
        <v>14801</v>
      </c>
      <c r="C553" s="28" t="s">
        <v>13888</v>
      </c>
      <c r="D553" s="4">
        <v>3999</v>
      </c>
      <c r="E553" s="4">
        <v>17999</v>
      </c>
      <c r="F553" s="4">
        <f>[1]!Table1[[#This Row],[Actual_price]]*[1]!Table1[[#This Row],[Rating_count]]</f>
        <v>308880839</v>
      </c>
      <c r="G553" s="6" t="str">
        <f>IF([1]!Table1[[#This Row],[Actual_price]]&lt;200,"&lt;200",IF([1]!Table1[[#This Row],[Actual_price]]&lt;=500,"200–500","&gt;500"))</f>
        <v>&gt;500</v>
      </c>
      <c r="H553" s="15">
        <v>0.78</v>
      </c>
      <c r="I553" s="3">
        <v>4.3</v>
      </c>
      <c r="J553" s="31">
        <v>17161</v>
      </c>
      <c r="K553" s="31" t="str">
        <f t="shared" si="32"/>
        <v>High</v>
      </c>
      <c r="L553" s="31">
        <f>ROUND([1]!Table1[[#This Row],[Rating]],0)</f>
        <v>4</v>
      </c>
      <c r="M553" s="31">
        <f t="shared" si="33"/>
        <v>73792.3</v>
      </c>
      <c r="N553" s="3" t="s">
        <v>15205</v>
      </c>
      <c r="O553" s="3" t="s">
        <v>3297</v>
      </c>
      <c r="P553" s="3">
        <f t="shared" si="34"/>
        <v>5</v>
      </c>
      <c r="Q553" s="3" t="s">
        <v>3298</v>
      </c>
      <c r="R553" s="3" t="s">
        <v>3299</v>
      </c>
      <c r="S553" s="3">
        <f t="shared" si="35"/>
        <v>5</v>
      </c>
      <c r="T553" s="3" t="s">
        <v>3300</v>
      </c>
      <c r="U553" s="3" t="s">
        <v>14803</v>
      </c>
      <c r="V553" s="3" t="s">
        <v>4753</v>
      </c>
      <c r="W553" s="13" t="s">
        <v>15206</v>
      </c>
    </row>
    <row r="554" spans="1:23">
      <c r="A554" s="10" t="s">
        <v>4755</v>
      </c>
      <c r="B554" s="14" t="s">
        <v>13110</v>
      </c>
      <c r="C554" s="14" t="s">
        <v>13888</v>
      </c>
      <c r="D554" s="1">
        <v>219</v>
      </c>
      <c r="E554" s="1">
        <v>499</v>
      </c>
      <c r="F554" s="1">
        <f>[1]!Table1[[#This Row],[Actual_price]]*[1]!Table1[[#This Row],[Rating_count]]</f>
        <v>6986</v>
      </c>
      <c r="G554" s="11" t="str">
        <f>IF([1]!Table1[[#This Row],[Actual_price]]&lt;200,"&lt;200",IF([1]!Table1[[#This Row],[Actual_price]]&lt;=500,"200–500","&gt;500"))</f>
        <v>200–500</v>
      </c>
      <c r="H554" s="12">
        <v>0.56000000000000005</v>
      </c>
      <c r="I554" s="14">
        <v>4.4000000000000004</v>
      </c>
      <c r="J554" s="9">
        <v>14</v>
      </c>
      <c r="K554" s="9" t="str">
        <f t="shared" si="32"/>
        <v>High</v>
      </c>
      <c r="L554" s="9">
        <f>ROUND([1]!Table1[[#This Row],[Rating]],0)</f>
        <v>4</v>
      </c>
      <c r="M554" s="9">
        <f t="shared" si="33"/>
        <v>61.600000000000009</v>
      </c>
      <c r="N554" s="14" t="s">
        <v>15207</v>
      </c>
      <c r="O554" s="14" t="s">
        <v>4758</v>
      </c>
      <c r="P554" s="14">
        <f t="shared" si="34"/>
        <v>3</v>
      </c>
      <c r="Q554" s="14" t="s">
        <v>4759</v>
      </c>
      <c r="R554" s="14" t="s">
        <v>4760</v>
      </c>
      <c r="S554" s="14">
        <f t="shared" si="35"/>
        <v>3</v>
      </c>
      <c r="T554" s="14" t="s">
        <v>4761</v>
      </c>
      <c r="U554" s="14" t="s">
        <v>4762</v>
      </c>
      <c r="V554" s="14" t="s">
        <v>4763</v>
      </c>
      <c r="W554" s="5" t="s">
        <v>15208</v>
      </c>
    </row>
    <row r="555" spans="1:23">
      <c r="A555" s="2" t="s">
        <v>4765</v>
      </c>
      <c r="B555" s="3" t="s">
        <v>13379</v>
      </c>
      <c r="C555" s="3" t="s">
        <v>13888</v>
      </c>
      <c r="D555" s="4">
        <v>599</v>
      </c>
      <c r="E555" s="4">
        <v>1399</v>
      </c>
      <c r="F555" s="4">
        <f>[1]!Table1[[#This Row],[Actual_price]]*[1]!Table1[[#This Row],[Rating_count]]</f>
        <v>20369440</v>
      </c>
      <c r="G555" s="6" t="str">
        <f>IF([1]!Table1[[#This Row],[Actual_price]]&lt;200,"&lt;200",IF([1]!Table1[[#This Row],[Actual_price]]&lt;=500,"200–500","&gt;500"))</f>
        <v>&gt;500</v>
      </c>
      <c r="H555" s="15">
        <v>0.56999999999999995</v>
      </c>
      <c r="I555" s="3">
        <v>4.0999999999999996</v>
      </c>
      <c r="J555" s="31">
        <v>14560</v>
      </c>
      <c r="K555" s="31" t="str">
        <f t="shared" si="32"/>
        <v>High</v>
      </c>
      <c r="L555" s="31">
        <f>ROUND([1]!Table1[[#This Row],[Rating]],0)</f>
        <v>4</v>
      </c>
      <c r="M555" s="31">
        <f t="shared" si="33"/>
        <v>59695.999999999993</v>
      </c>
      <c r="N555" s="3" t="s">
        <v>15209</v>
      </c>
      <c r="O555" s="3" t="s">
        <v>4768</v>
      </c>
      <c r="P555" s="3">
        <f t="shared" si="34"/>
        <v>8</v>
      </c>
      <c r="Q555" s="3" t="s">
        <v>4769</v>
      </c>
      <c r="R555" s="3" t="s">
        <v>4770</v>
      </c>
      <c r="S555" s="3">
        <f t="shared" si="35"/>
        <v>8</v>
      </c>
      <c r="T555" s="3" t="s">
        <v>4771</v>
      </c>
      <c r="U555" s="3" t="s">
        <v>4772</v>
      </c>
      <c r="V555" s="3" t="s">
        <v>4773</v>
      </c>
      <c r="W555" s="13" t="s">
        <v>15210</v>
      </c>
    </row>
    <row r="556" spans="1:23">
      <c r="A556" s="10" t="s">
        <v>4775</v>
      </c>
      <c r="B556" s="14" t="s">
        <v>13380</v>
      </c>
      <c r="C556" s="7" t="s">
        <v>13888</v>
      </c>
      <c r="D556" s="1">
        <v>2499</v>
      </c>
      <c r="E556" s="1">
        <v>2999</v>
      </c>
      <c r="F556" s="1">
        <f>[1]!Table1[[#This Row],[Actual_price]]*[1]!Table1[[#This Row],[Rating_count]]</f>
        <v>9464844</v>
      </c>
      <c r="G556" s="11" t="str">
        <f>IF([1]!Table1[[#This Row],[Actual_price]]&lt;200,"&lt;200",IF([1]!Table1[[#This Row],[Actual_price]]&lt;=500,"200–500","&gt;500"))</f>
        <v>&gt;500</v>
      </c>
      <c r="H556" s="12">
        <v>0.17</v>
      </c>
      <c r="I556" s="14">
        <v>4.0999999999999996</v>
      </c>
      <c r="J556" s="9">
        <v>3156</v>
      </c>
      <c r="K556" s="9" t="str">
        <f t="shared" si="32"/>
        <v>low</v>
      </c>
      <c r="L556" s="9">
        <f>ROUND([1]!Table1[[#This Row],[Rating]],0)</f>
        <v>4</v>
      </c>
      <c r="M556" s="9">
        <f t="shared" si="33"/>
        <v>12939.599999999999</v>
      </c>
      <c r="N556" s="14" t="s">
        <v>15211</v>
      </c>
      <c r="O556" s="14" t="s">
        <v>4778</v>
      </c>
      <c r="P556" s="14">
        <f t="shared" si="34"/>
        <v>8</v>
      </c>
      <c r="Q556" s="14" t="s">
        <v>4779</v>
      </c>
      <c r="R556" s="14" t="s">
        <v>4780</v>
      </c>
      <c r="S556" s="14">
        <f t="shared" si="35"/>
        <v>8</v>
      </c>
      <c r="T556" s="14" t="s">
        <v>15212</v>
      </c>
      <c r="U556" s="14" t="s">
        <v>15213</v>
      </c>
      <c r="V556" s="14" t="s">
        <v>4783</v>
      </c>
      <c r="W556" s="5" t="s">
        <v>15214</v>
      </c>
    </row>
    <row r="557" spans="1:23">
      <c r="A557" s="2" t="s">
        <v>4785</v>
      </c>
      <c r="B557" s="3" t="s">
        <v>13381</v>
      </c>
      <c r="C557" s="3" t="s">
        <v>13888</v>
      </c>
      <c r="D557" s="4">
        <v>89</v>
      </c>
      <c r="E557" s="4">
        <v>499</v>
      </c>
      <c r="F557" s="4">
        <f>[1]!Table1[[#This Row],[Actual_price]]*[1]!Table1[[#This Row],[Rating_count]]</f>
        <v>4660660</v>
      </c>
      <c r="G557" s="6" t="str">
        <f>IF([1]!Table1[[#This Row],[Actual_price]]&lt;200,"&lt;200",IF([1]!Table1[[#This Row],[Actual_price]]&lt;=500,"200–500","&gt;500"))</f>
        <v>200–500</v>
      </c>
      <c r="H557" s="15">
        <v>0.82</v>
      </c>
      <c r="I557" s="3">
        <v>4.0999999999999996</v>
      </c>
      <c r="J557" s="31">
        <v>9340</v>
      </c>
      <c r="K557" s="31" t="str">
        <f t="shared" si="32"/>
        <v>High</v>
      </c>
      <c r="L557" s="31">
        <f>ROUND([1]!Table1[[#This Row],[Rating]],0)</f>
        <v>4</v>
      </c>
      <c r="M557" s="31">
        <f t="shared" si="33"/>
        <v>38294</v>
      </c>
      <c r="N557" s="3" t="s">
        <v>15215</v>
      </c>
      <c r="O557" s="3" t="s">
        <v>4789</v>
      </c>
      <c r="P557" s="3">
        <f t="shared" si="34"/>
        <v>8</v>
      </c>
      <c r="Q557" s="3" t="s">
        <v>4790</v>
      </c>
      <c r="R557" s="3" t="s">
        <v>4791</v>
      </c>
      <c r="S557" s="3">
        <f t="shared" si="35"/>
        <v>8</v>
      </c>
      <c r="T557" s="3" t="s">
        <v>4792</v>
      </c>
      <c r="U557" s="3" t="s">
        <v>4793</v>
      </c>
      <c r="V557" s="3" t="s">
        <v>4794</v>
      </c>
      <c r="W557" s="13" t="s">
        <v>15216</v>
      </c>
    </row>
    <row r="558" spans="1:23">
      <c r="A558" s="10" t="s">
        <v>4796</v>
      </c>
      <c r="B558" s="14" t="s">
        <v>15217</v>
      </c>
      <c r="C558" s="7" t="s">
        <v>13888</v>
      </c>
      <c r="D558" s="1">
        <v>2999</v>
      </c>
      <c r="E558" s="1">
        <v>11999</v>
      </c>
      <c r="F558" s="1">
        <f>[1]!Table1[[#This Row],[Actual_price]]*[1]!Table1[[#This Row],[Rating_count]]</f>
        <v>9215232</v>
      </c>
      <c r="G558" s="11" t="str">
        <f>IF([1]!Table1[[#This Row],[Actual_price]]&lt;200,"&lt;200",IF([1]!Table1[[#This Row],[Actual_price]]&lt;=500,"200–500","&gt;500"))</f>
        <v>&gt;500</v>
      </c>
      <c r="H558" s="12">
        <v>0.75</v>
      </c>
      <c r="I558" s="14">
        <v>4.4000000000000004</v>
      </c>
      <c r="J558" s="9">
        <v>768</v>
      </c>
      <c r="K558" s="9" t="str">
        <f t="shared" si="32"/>
        <v>High</v>
      </c>
      <c r="L558" s="9">
        <f>ROUND([1]!Table1[[#This Row],[Rating]],0)</f>
        <v>4</v>
      </c>
      <c r="M558" s="9">
        <f t="shared" si="33"/>
        <v>3379.2000000000003</v>
      </c>
      <c r="N558" s="14" t="s">
        <v>15218</v>
      </c>
      <c r="O558" s="14" t="s">
        <v>4799</v>
      </c>
      <c r="P558" s="14">
        <f t="shared" si="34"/>
        <v>8</v>
      </c>
      <c r="Q558" s="14" t="s">
        <v>4800</v>
      </c>
      <c r="R558" s="14" t="s">
        <v>4801</v>
      </c>
      <c r="S558" s="14">
        <f t="shared" si="35"/>
        <v>8</v>
      </c>
      <c r="T558" s="14" t="s">
        <v>4802</v>
      </c>
      <c r="U558" s="14" t="s">
        <v>4803</v>
      </c>
      <c r="V558" s="14" t="s">
        <v>4804</v>
      </c>
      <c r="W558" s="5" t="s">
        <v>15219</v>
      </c>
    </row>
    <row r="559" spans="1:23">
      <c r="A559" s="2" t="s">
        <v>4806</v>
      </c>
      <c r="B559" s="3" t="s">
        <v>13382</v>
      </c>
      <c r="C559" s="3" t="s">
        <v>13888</v>
      </c>
      <c r="D559" s="4">
        <v>314</v>
      </c>
      <c r="E559" s="4">
        <v>1499</v>
      </c>
      <c r="F559" s="4">
        <f>[1]!Table1[[#This Row],[Actual_price]]*[1]!Table1[[#This Row],[Rating_count]]</f>
        <v>43438022</v>
      </c>
      <c r="G559" s="6" t="str">
        <f>IF([1]!Table1[[#This Row],[Actual_price]]&lt;200,"&lt;200",IF([1]!Table1[[#This Row],[Actual_price]]&lt;=500,"200–500","&gt;500"))</f>
        <v>&gt;500</v>
      </c>
      <c r="H559" s="15">
        <v>0.79</v>
      </c>
      <c r="I559" s="3">
        <v>4.5</v>
      </c>
      <c r="J559" s="31">
        <v>28978</v>
      </c>
      <c r="K559" s="31" t="str">
        <f t="shared" si="32"/>
        <v>High</v>
      </c>
      <c r="L559" s="31">
        <f>ROUND([1]!Table1[[#This Row],[Rating]],0)</f>
        <v>5</v>
      </c>
      <c r="M559" s="31">
        <f t="shared" si="33"/>
        <v>130401</v>
      </c>
      <c r="N559" s="3" t="s">
        <v>15220</v>
      </c>
      <c r="O559" s="3" t="s">
        <v>4004</v>
      </c>
      <c r="P559" s="3">
        <f t="shared" si="34"/>
        <v>8</v>
      </c>
      <c r="Q559" s="3" t="s">
        <v>4005</v>
      </c>
      <c r="R559" s="3" t="s">
        <v>4006</v>
      </c>
      <c r="S559" s="3">
        <f t="shared" si="35"/>
        <v>8</v>
      </c>
      <c r="T559" s="3" t="s">
        <v>4007</v>
      </c>
      <c r="U559" s="3" t="s">
        <v>14994</v>
      </c>
      <c r="V559" s="3" t="s">
        <v>4809</v>
      </c>
      <c r="W559" s="13" t="s">
        <v>15221</v>
      </c>
    </row>
    <row r="560" spans="1:23">
      <c r="A560" s="10" t="s">
        <v>4811</v>
      </c>
      <c r="B560" s="14" t="s">
        <v>13286</v>
      </c>
      <c r="C560" s="7" t="s">
        <v>13888</v>
      </c>
      <c r="D560" s="1">
        <v>13999</v>
      </c>
      <c r="E560" s="1">
        <v>19499</v>
      </c>
      <c r="F560" s="1">
        <f>[1]!Table1[[#This Row],[Actual_price]]*[1]!Table1[[#This Row],[Rating_count]]</f>
        <v>370442002</v>
      </c>
      <c r="G560" s="11" t="str">
        <f>IF([1]!Table1[[#This Row],[Actual_price]]&lt;200,"&lt;200",IF([1]!Table1[[#This Row],[Actual_price]]&lt;=500,"200–500","&gt;500"))</f>
        <v>&gt;500</v>
      </c>
      <c r="H560" s="12">
        <v>0.28000000000000003</v>
      </c>
      <c r="I560" s="14">
        <v>4.0999999999999996</v>
      </c>
      <c r="J560" s="9">
        <v>18998</v>
      </c>
      <c r="K560" s="9" t="str">
        <f t="shared" si="32"/>
        <v>low</v>
      </c>
      <c r="L560" s="9">
        <f>ROUND([1]!Table1[[#This Row],[Rating]],0)</f>
        <v>4</v>
      </c>
      <c r="M560" s="9">
        <f t="shared" si="33"/>
        <v>77891.799999999988</v>
      </c>
      <c r="N560" s="14" t="s">
        <v>14848</v>
      </c>
      <c r="O560" s="14" t="s">
        <v>3223</v>
      </c>
      <c r="P560" s="14">
        <f t="shared" si="34"/>
        <v>8</v>
      </c>
      <c r="Q560" s="14" t="s">
        <v>3224</v>
      </c>
      <c r="R560" s="14" t="s">
        <v>3225</v>
      </c>
      <c r="S560" s="14">
        <f t="shared" si="35"/>
        <v>8</v>
      </c>
      <c r="T560" s="14" t="s">
        <v>3226</v>
      </c>
      <c r="U560" s="14" t="s">
        <v>14776</v>
      </c>
      <c r="V560" s="14" t="s">
        <v>4813</v>
      </c>
      <c r="W560" s="5" t="s">
        <v>15222</v>
      </c>
    </row>
    <row r="561" spans="1:23">
      <c r="A561" s="2" t="s">
        <v>4815</v>
      </c>
      <c r="B561" s="3" t="s">
        <v>13383</v>
      </c>
      <c r="C561" s="3" t="s">
        <v>13888</v>
      </c>
      <c r="D561" s="4">
        <v>139</v>
      </c>
      <c r="E561" s="4">
        <v>499</v>
      </c>
      <c r="F561" s="4">
        <f>[1]!Table1[[#This Row],[Actual_price]]*[1]!Table1[[#This Row],[Rating_count]]</f>
        <v>2480529</v>
      </c>
      <c r="G561" s="6" t="str">
        <f>IF([1]!Table1[[#This Row],[Actual_price]]&lt;200,"&lt;200",IF([1]!Table1[[#This Row],[Actual_price]]&lt;=500,"200–500","&gt;500"))</f>
        <v>200–500</v>
      </c>
      <c r="H561" s="15">
        <v>0.72</v>
      </c>
      <c r="I561" s="3">
        <v>4.2</v>
      </c>
      <c r="J561" s="31">
        <v>4971</v>
      </c>
      <c r="K561" s="31" t="str">
        <f t="shared" si="32"/>
        <v>High</v>
      </c>
      <c r="L561" s="31">
        <f>ROUND([1]!Table1[[#This Row],[Rating]],0)</f>
        <v>4</v>
      </c>
      <c r="M561" s="31">
        <f t="shared" si="33"/>
        <v>20878.2</v>
      </c>
      <c r="N561" s="3" t="s">
        <v>15223</v>
      </c>
      <c r="O561" s="3" t="s">
        <v>4818</v>
      </c>
      <c r="P561" s="3">
        <f t="shared" si="34"/>
        <v>8</v>
      </c>
      <c r="Q561" s="3" t="s">
        <v>4819</v>
      </c>
      <c r="R561" s="3" t="s">
        <v>4820</v>
      </c>
      <c r="S561" s="3">
        <f t="shared" si="35"/>
        <v>8</v>
      </c>
      <c r="T561" s="3" t="s">
        <v>4821</v>
      </c>
      <c r="U561" s="3" t="s">
        <v>4822</v>
      </c>
      <c r="V561" s="3" t="s">
        <v>4823</v>
      </c>
      <c r="W561" s="13" t="s">
        <v>15224</v>
      </c>
    </row>
    <row r="562" spans="1:23">
      <c r="A562" s="10" t="s">
        <v>4825</v>
      </c>
      <c r="B562" s="14" t="s">
        <v>13384</v>
      </c>
      <c r="C562" s="7" t="s">
        <v>13888</v>
      </c>
      <c r="D562" s="1">
        <v>2599</v>
      </c>
      <c r="E562" s="1">
        <v>6999</v>
      </c>
      <c r="F562" s="1">
        <f>[1]!Table1[[#This Row],[Actual_price]]*[1]!Table1[[#This Row],[Rating_count]]</f>
        <v>10680474</v>
      </c>
      <c r="G562" s="11" t="str">
        <f>IF([1]!Table1[[#This Row],[Actual_price]]&lt;200,"&lt;200",IF([1]!Table1[[#This Row],[Actual_price]]&lt;=500,"200–500","&gt;500"))</f>
        <v>&gt;500</v>
      </c>
      <c r="H562" s="12">
        <v>0.63</v>
      </c>
      <c r="I562" s="14">
        <v>4.5</v>
      </c>
      <c r="J562" s="9">
        <v>1526</v>
      </c>
      <c r="K562" s="9" t="str">
        <f t="shared" si="32"/>
        <v>High</v>
      </c>
      <c r="L562" s="9">
        <f>ROUND([1]!Table1[[#This Row],[Rating]],0)</f>
        <v>5</v>
      </c>
      <c r="M562" s="9">
        <f t="shared" si="33"/>
        <v>6867</v>
      </c>
      <c r="N562" s="14" t="s">
        <v>15225</v>
      </c>
      <c r="O562" s="14" t="s">
        <v>4828</v>
      </c>
      <c r="P562" s="14">
        <f t="shared" si="34"/>
        <v>8</v>
      </c>
      <c r="Q562" s="14" t="s">
        <v>4829</v>
      </c>
      <c r="R562" s="14" t="s">
        <v>4830</v>
      </c>
      <c r="S562" s="14">
        <f t="shared" si="35"/>
        <v>8</v>
      </c>
      <c r="T562" s="14" t="s">
        <v>4831</v>
      </c>
      <c r="U562" s="14" t="s">
        <v>4832</v>
      </c>
      <c r="V562" s="14" t="s">
        <v>4833</v>
      </c>
      <c r="W562" s="5" t="s">
        <v>15226</v>
      </c>
    </row>
    <row r="563" spans="1:23">
      <c r="A563" s="2" t="s">
        <v>4835</v>
      </c>
      <c r="B563" s="3" t="s">
        <v>13385</v>
      </c>
      <c r="C563" s="3" t="s">
        <v>13888</v>
      </c>
      <c r="D563" s="4">
        <v>365</v>
      </c>
      <c r="E563" s="4">
        <v>999</v>
      </c>
      <c r="F563" s="4">
        <f>[1]!Table1[[#This Row],[Actual_price]]*[1]!Table1[[#This Row],[Rating_count]]</f>
        <v>363347289</v>
      </c>
      <c r="G563" s="6" t="str">
        <f>IF([1]!Table1[[#This Row],[Actual_price]]&lt;200,"&lt;200",IF([1]!Table1[[#This Row],[Actual_price]]&lt;=500,"200–500","&gt;500"))</f>
        <v>&gt;500</v>
      </c>
      <c r="H563" s="15">
        <v>0.63</v>
      </c>
      <c r="I563" s="3">
        <v>4.0999999999999996</v>
      </c>
      <c r="J563" s="31">
        <v>363711</v>
      </c>
      <c r="K563" s="31" t="str">
        <f t="shared" si="32"/>
        <v>High</v>
      </c>
      <c r="L563" s="31">
        <f>ROUND([1]!Table1[[#This Row],[Rating]],0)</f>
        <v>4</v>
      </c>
      <c r="M563" s="31">
        <f t="shared" si="33"/>
        <v>1491215.0999999999</v>
      </c>
      <c r="N563" s="3" t="s">
        <v>14850</v>
      </c>
      <c r="O563" s="3" t="s">
        <v>3133</v>
      </c>
      <c r="P563" s="3">
        <f t="shared" si="34"/>
        <v>8</v>
      </c>
      <c r="Q563" s="3" t="s">
        <v>3134</v>
      </c>
      <c r="R563" s="3" t="s">
        <v>3135</v>
      </c>
      <c r="S563" s="3">
        <f t="shared" si="35"/>
        <v>8</v>
      </c>
      <c r="T563" s="3" t="s">
        <v>3136</v>
      </c>
      <c r="U563" s="3" t="s">
        <v>14752</v>
      </c>
      <c r="V563" s="3" t="s">
        <v>4837</v>
      </c>
      <c r="W563" s="13" t="s">
        <v>15227</v>
      </c>
    </row>
    <row r="564" spans="1:23">
      <c r="A564" s="10" t="s">
        <v>4839</v>
      </c>
      <c r="B564" s="14" t="s">
        <v>13386</v>
      </c>
      <c r="C564" s="7" t="s">
        <v>13888</v>
      </c>
      <c r="D564" s="1">
        <v>1499</v>
      </c>
      <c r="E564" s="1">
        <v>4490</v>
      </c>
      <c r="F564" s="1">
        <f>[1]!Table1[[#This Row],[Actual_price]]*[1]!Table1[[#This Row],[Rating_count]]</f>
        <v>614923460</v>
      </c>
      <c r="G564" s="11" t="str">
        <f>IF([1]!Table1[[#This Row],[Actual_price]]&lt;200,"&lt;200",IF([1]!Table1[[#This Row],[Actual_price]]&lt;=500,"200–500","&gt;500"))</f>
        <v>&gt;500</v>
      </c>
      <c r="H564" s="12">
        <v>0.67</v>
      </c>
      <c r="I564" s="14">
        <v>3.9</v>
      </c>
      <c r="J564" s="9">
        <v>136954</v>
      </c>
      <c r="K564" s="9" t="str">
        <f t="shared" si="32"/>
        <v>High</v>
      </c>
      <c r="L564" s="9">
        <f>ROUND([1]!Table1[[#This Row],[Rating]],0)</f>
        <v>4</v>
      </c>
      <c r="M564" s="9">
        <f t="shared" si="33"/>
        <v>534120.6</v>
      </c>
      <c r="N564" s="14" t="s">
        <v>15228</v>
      </c>
      <c r="O564" s="14" t="s">
        <v>4842</v>
      </c>
      <c r="P564" s="14">
        <f t="shared" si="34"/>
        <v>3</v>
      </c>
      <c r="Q564" s="14" t="s">
        <v>4843</v>
      </c>
      <c r="R564" s="14" t="s">
        <v>4844</v>
      </c>
      <c r="S564" s="14">
        <f t="shared" si="35"/>
        <v>3</v>
      </c>
      <c r="T564" s="14" t="s">
        <v>4845</v>
      </c>
      <c r="U564" s="14" t="s">
        <v>4846</v>
      </c>
      <c r="V564" s="14" t="s">
        <v>4847</v>
      </c>
      <c r="W564" s="5" t="s">
        <v>15229</v>
      </c>
    </row>
    <row r="565" spans="1:23">
      <c r="A565" s="2" t="s">
        <v>4853</v>
      </c>
      <c r="B565" s="3" t="s">
        <v>13387</v>
      </c>
      <c r="C565" s="3" t="s">
        <v>13858</v>
      </c>
      <c r="D565" s="4">
        <v>289</v>
      </c>
      <c r="E565" s="4">
        <v>650</v>
      </c>
      <c r="F565" s="4">
        <f>[1]!Table1[[#This Row],[Actual_price]]*[1]!Table1[[#This Row],[Rating_count]]</f>
        <v>164518250</v>
      </c>
      <c r="G565" s="6" t="str">
        <f>IF([1]!Table1[[#This Row],[Actual_price]]&lt;200,"&lt;200",IF([1]!Table1[[#This Row],[Actual_price]]&lt;=500,"200–500","&gt;500"))</f>
        <v>&gt;500</v>
      </c>
      <c r="H565" s="15">
        <v>0.56000000000000005</v>
      </c>
      <c r="I565" s="3">
        <v>4.3</v>
      </c>
      <c r="J565" s="31">
        <v>253105</v>
      </c>
      <c r="K565" s="31" t="str">
        <f t="shared" si="32"/>
        <v>High</v>
      </c>
      <c r="L565" s="31">
        <f>ROUND([1]!Table1[[#This Row],[Rating]],0)</f>
        <v>4</v>
      </c>
      <c r="M565" s="31">
        <f t="shared" si="33"/>
        <v>1088351.5</v>
      </c>
      <c r="N565" s="3" t="s">
        <v>15230</v>
      </c>
      <c r="O565" s="3" t="s">
        <v>4857</v>
      </c>
      <c r="P565" s="3">
        <f t="shared" si="34"/>
        <v>8</v>
      </c>
      <c r="Q565" s="3" t="s">
        <v>4858</v>
      </c>
      <c r="R565" s="3" t="s">
        <v>4859</v>
      </c>
      <c r="S565" s="3">
        <f t="shared" si="35"/>
        <v>8</v>
      </c>
      <c r="T565" s="3" t="s">
        <v>4860</v>
      </c>
      <c r="U565" s="3" t="s">
        <v>4861</v>
      </c>
      <c r="V565" s="3" t="s">
        <v>4862</v>
      </c>
      <c r="W565" s="13" t="s">
        <v>15231</v>
      </c>
    </row>
    <row r="566" spans="1:23">
      <c r="A566" s="10" t="s">
        <v>4864</v>
      </c>
      <c r="B566" s="14" t="s">
        <v>15232</v>
      </c>
      <c r="C566" s="14" t="s">
        <v>13858</v>
      </c>
      <c r="D566" s="1">
        <v>599</v>
      </c>
      <c r="E566" s="1">
        <v>895</v>
      </c>
      <c r="F566" s="1">
        <f>[1]!Table1[[#This Row],[Actual_price]]*[1]!Table1[[#This Row],[Rating_count]]</f>
        <v>54876030</v>
      </c>
      <c r="G566" s="11" t="str">
        <f>IF([1]!Table1[[#This Row],[Actual_price]]&lt;200,"&lt;200",IF([1]!Table1[[#This Row],[Actual_price]]&lt;=500,"200–500","&gt;500"))</f>
        <v>&gt;500</v>
      </c>
      <c r="H566" s="12">
        <v>0.33</v>
      </c>
      <c r="I566" s="14">
        <v>4.4000000000000004</v>
      </c>
      <c r="J566" s="9">
        <v>61314</v>
      </c>
      <c r="K566" s="9" t="str">
        <f t="shared" si="32"/>
        <v>low</v>
      </c>
      <c r="L566" s="9">
        <f>ROUND([1]!Table1[[#This Row],[Rating]],0)</f>
        <v>4</v>
      </c>
      <c r="M566" s="9">
        <f t="shared" si="33"/>
        <v>269781.60000000003</v>
      </c>
      <c r="N566" s="14" t="s">
        <v>15233</v>
      </c>
      <c r="O566" s="14" t="s">
        <v>4868</v>
      </c>
      <c r="P566" s="14">
        <f t="shared" si="34"/>
        <v>8</v>
      </c>
      <c r="Q566" s="14" t="s">
        <v>4869</v>
      </c>
      <c r="R566" s="14" t="s">
        <v>4870</v>
      </c>
      <c r="S566" s="14">
        <f t="shared" si="35"/>
        <v>8</v>
      </c>
      <c r="T566" s="14" t="s">
        <v>4871</v>
      </c>
      <c r="U566" s="14" t="s">
        <v>15234</v>
      </c>
      <c r="V566" s="14" t="s">
        <v>4873</v>
      </c>
      <c r="W566" s="5" t="s">
        <v>15235</v>
      </c>
    </row>
    <row r="567" spans="1:23">
      <c r="A567" s="2" t="s">
        <v>4875</v>
      </c>
      <c r="B567" s="3" t="s">
        <v>13389</v>
      </c>
      <c r="C567" s="3" t="s">
        <v>13858</v>
      </c>
      <c r="D567" s="4">
        <v>217</v>
      </c>
      <c r="E567" s="4">
        <v>237</v>
      </c>
      <c r="F567" s="4">
        <f>[1]!Table1[[#This Row],[Actual_price]]*[1]!Table1[[#This Row],[Rating_count]]</f>
        <v>1742898</v>
      </c>
      <c r="G567" s="6" t="str">
        <f>IF([1]!Table1[[#This Row],[Actual_price]]&lt;200,"&lt;200",IF([1]!Table1[[#This Row],[Actual_price]]&lt;=500,"200–500","&gt;500"))</f>
        <v>200–500</v>
      </c>
      <c r="H567" s="15">
        <v>0.08</v>
      </c>
      <c r="I567" s="3">
        <v>3.8</v>
      </c>
      <c r="J567" s="31">
        <v>7354</v>
      </c>
      <c r="K567" s="31" t="str">
        <f t="shared" si="32"/>
        <v>low</v>
      </c>
      <c r="L567" s="31">
        <f>ROUND([1]!Table1[[#This Row],[Rating]],0)</f>
        <v>4</v>
      </c>
      <c r="M567" s="31">
        <f t="shared" si="33"/>
        <v>27945.199999999997</v>
      </c>
      <c r="N567" s="3" t="s">
        <v>15236</v>
      </c>
      <c r="O567" s="3" t="s">
        <v>4879</v>
      </c>
      <c r="P567" s="3">
        <f t="shared" si="34"/>
        <v>8</v>
      </c>
      <c r="Q567" s="3" t="s">
        <v>4880</v>
      </c>
      <c r="R567" s="3" t="s">
        <v>4881</v>
      </c>
      <c r="S567" s="3">
        <f t="shared" si="35"/>
        <v>8</v>
      </c>
      <c r="T567" s="3" t="s">
        <v>4882</v>
      </c>
      <c r="U567" s="3" t="s">
        <v>15237</v>
      </c>
      <c r="V567" s="3" t="s">
        <v>4884</v>
      </c>
      <c r="W567" s="13" t="s">
        <v>15238</v>
      </c>
    </row>
    <row r="568" spans="1:23">
      <c r="A568" s="10" t="s">
        <v>4886</v>
      </c>
      <c r="B568" s="14" t="s">
        <v>13386</v>
      </c>
      <c r="C568" s="7" t="s">
        <v>13888</v>
      </c>
      <c r="D568" s="1">
        <v>1299</v>
      </c>
      <c r="E568" s="1">
        <v>2990</v>
      </c>
      <c r="F568" s="1">
        <f>[1]!Table1[[#This Row],[Actual_price]]*[1]!Table1[[#This Row],[Rating_count]]</f>
        <v>541184020</v>
      </c>
      <c r="G568" s="11" t="str">
        <f>IF([1]!Table1[[#This Row],[Actual_price]]&lt;200,"&lt;200",IF([1]!Table1[[#This Row],[Actual_price]]&lt;=500,"200–500","&gt;500"))</f>
        <v>&gt;500</v>
      </c>
      <c r="H568" s="12">
        <v>0.56999999999999995</v>
      </c>
      <c r="I568" s="14">
        <v>3.8</v>
      </c>
      <c r="J568" s="9">
        <v>180998</v>
      </c>
      <c r="K568" s="9" t="str">
        <f t="shared" si="32"/>
        <v>High</v>
      </c>
      <c r="L568" s="9">
        <f>ROUND([1]!Table1[[#This Row],[Rating]],0)</f>
        <v>4</v>
      </c>
      <c r="M568" s="9">
        <f t="shared" si="33"/>
        <v>687792.4</v>
      </c>
      <c r="N568" s="14" t="s">
        <v>15239</v>
      </c>
      <c r="O568" s="14" t="s">
        <v>4889</v>
      </c>
      <c r="P568" s="14">
        <f t="shared" si="34"/>
        <v>8</v>
      </c>
      <c r="Q568" s="14" t="s">
        <v>4890</v>
      </c>
      <c r="R568" s="14" t="s">
        <v>4891</v>
      </c>
      <c r="S568" s="14">
        <f t="shared" si="35"/>
        <v>8</v>
      </c>
      <c r="T568" s="14" t="s">
        <v>4892</v>
      </c>
      <c r="U568" s="14" t="s">
        <v>15240</v>
      </c>
      <c r="V568" s="14" t="s">
        <v>4894</v>
      </c>
      <c r="W568" s="5" t="s">
        <v>15241</v>
      </c>
    </row>
    <row r="569" spans="1:23">
      <c r="A569" s="2" t="s">
        <v>4896</v>
      </c>
      <c r="B569" s="3" t="s">
        <v>13390</v>
      </c>
      <c r="C569" s="3" t="s">
        <v>13858</v>
      </c>
      <c r="D569" s="4">
        <v>263</v>
      </c>
      <c r="E569" s="4">
        <v>699</v>
      </c>
      <c r="F569" s="4">
        <f>[1]!Table1[[#This Row],[Actual_price]]*[1]!Table1[[#This Row],[Rating_count]]</f>
        <v>482310</v>
      </c>
      <c r="G569" s="6" t="str">
        <f>IF([1]!Table1[[#This Row],[Actual_price]]&lt;200,"&lt;200",IF([1]!Table1[[#This Row],[Actual_price]]&lt;=500,"200–500","&gt;500"))</f>
        <v>&gt;500</v>
      </c>
      <c r="H569" s="15">
        <v>0.62</v>
      </c>
      <c r="I569" s="3">
        <v>3.5</v>
      </c>
      <c r="J569" s="31">
        <v>690</v>
      </c>
      <c r="K569" s="31" t="str">
        <f t="shared" si="32"/>
        <v>High</v>
      </c>
      <c r="L569" s="31">
        <f>ROUND([1]!Table1[[#This Row],[Rating]],0)</f>
        <v>4</v>
      </c>
      <c r="M569" s="31">
        <f t="shared" si="33"/>
        <v>2415</v>
      </c>
      <c r="N569" s="3" t="s">
        <v>15242</v>
      </c>
      <c r="O569" s="3" t="s">
        <v>4900</v>
      </c>
      <c r="P569" s="3">
        <f t="shared" si="34"/>
        <v>8</v>
      </c>
      <c r="Q569" s="3" t="s">
        <v>4901</v>
      </c>
      <c r="R569" s="3" t="s">
        <v>4902</v>
      </c>
      <c r="S569" s="3">
        <f t="shared" si="35"/>
        <v>8</v>
      </c>
      <c r="T569" s="3" t="s">
        <v>4903</v>
      </c>
      <c r="U569" s="3" t="s">
        <v>15243</v>
      </c>
      <c r="V569" s="3" t="s">
        <v>4905</v>
      </c>
      <c r="W569" s="13" t="s">
        <v>15244</v>
      </c>
    </row>
    <row r="570" spans="1:23">
      <c r="A570" s="10" t="s">
        <v>4911</v>
      </c>
      <c r="B570" s="14" t="s">
        <v>13358</v>
      </c>
      <c r="C570" s="7" t="s">
        <v>13888</v>
      </c>
      <c r="D570" s="1">
        <v>1399</v>
      </c>
      <c r="E570" s="1">
        <v>3990</v>
      </c>
      <c r="F570" s="1">
        <f>[1]!Table1[[#This Row],[Actual_price]]*[1]!Table1[[#This Row],[Rating_count]]</f>
        <v>565945590</v>
      </c>
      <c r="G570" s="11" t="str">
        <f>IF([1]!Table1[[#This Row],[Actual_price]]&lt;200,"&lt;200",IF([1]!Table1[[#This Row],[Actual_price]]&lt;=500,"200–500","&gt;500"))</f>
        <v>&gt;500</v>
      </c>
      <c r="H570" s="12">
        <v>0.65</v>
      </c>
      <c r="I570" s="14">
        <v>4.0999999999999996</v>
      </c>
      <c r="J570" s="9">
        <v>141841</v>
      </c>
      <c r="K570" s="9" t="str">
        <f t="shared" si="32"/>
        <v>High</v>
      </c>
      <c r="L570" s="9">
        <f>ROUND([1]!Table1[[#This Row],[Rating]],0)</f>
        <v>4</v>
      </c>
      <c r="M570" s="9">
        <f t="shared" si="33"/>
        <v>581548.1</v>
      </c>
      <c r="N570" s="14" t="s">
        <v>15245</v>
      </c>
      <c r="O570" s="14" t="s">
        <v>4914</v>
      </c>
      <c r="P570" s="14">
        <f t="shared" si="34"/>
        <v>8</v>
      </c>
      <c r="Q570" s="14" t="s">
        <v>4915</v>
      </c>
      <c r="R570" s="14" t="s">
        <v>4916</v>
      </c>
      <c r="S570" s="14">
        <f t="shared" si="35"/>
        <v>8</v>
      </c>
      <c r="T570" s="14" t="s">
        <v>4917</v>
      </c>
      <c r="U570" s="14" t="s">
        <v>15246</v>
      </c>
      <c r="V570" s="14" t="s">
        <v>4919</v>
      </c>
      <c r="W570" s="5" t="s">
        <v>15247</v>
      </c>
    </row>
    <row r="571" spans="1:23">
      <c r="A571" s="2" t="s">
        <v>4921</v>
      </c>
      <c r="B571" s="3" t="s">
        <v>13391</v>
      </c>
      <c r="C571" s="3" t="s">
        <v>13858</v>
      </c>
      <c r="D571" s="4">
        <v>349</v>
      </c>
      <c r="E571" s="4">
        <v>1499</v>
      </c>
      <c r="F571" s="4">
        <f>[1]!Table1[[#This Row],[Actual_price]]*[1]!Table1[[#This Row],[Rating_count]]</f>
        <v>37161709</v>
      </c>
      <c r="G571" s="6" t="str">
        <f>IF([1]!Table1[[#This Row],[Actual_price]]&lt;200,"&lt;200",IF([1]!Table1[[#This Row],[Actual_price]]&lt;=500,"200–500","&gt;500"))</f>
        <v>&gt;500</v>
      </c>
      <c r="H571" s="15">
        <v>0.77</v>
      </c>
      <c r="I571" s="3">
        <v>4.3</v>
      </c>
      <c r="J571" s="31">
        <v>24791</v>
      </c>
      <c r="K571" s="31" t="str">
        <f t="shared" si="32"/>
        <v>High</v>
      </c>
      <c r="L571" s="31">
        <f>ROUND([1]!Table1[[#This Row],[Rating]],0)</f>
        <v>4</v>
      </c>
      <c r="M571" s="31">
        <f t="shared" si="33"/>
        <v>106601.29999999999</v>
      </c>
      <c r="N571" s="3" t="s">
        <v>15248</v>
      </c>
      <c r="O571" s="3" t="s">
        <v>4925</v>
      </c>
      <c r="P571" s="3">
        <f t="shared" si="34"/>
        <v>8</v>
      </c>
      <c r="Q571" s="3" t="s">
        <v>4926</v>
      </c>
      <c r="R571" s="3" t="s">
        <v>4927</v>
      </c>
      <c r="S571" s="3">
        <f t="shared" si="35"/>
        <v>8</v>
      </c>
      <c r="T571" s="3" t="s">
        <v>4928</v>
      </c>
      <c r="U571" s="3" t="s">
        <v>4929</v>
      </c>
      <c r="V571" s="3" t="s">
        <v>4930</v>
      </c>
      <c r="W571" s="13" t="s">
        <v>15249</v>
      </c>
    </row>
    <row r="572" spans="1:23">
      <c r="A572" s="10" t="s">
        <v>4932</v>
      </c>
      <c r="B572" s="14" t="s">
        <v>15250</v>
      </c>
      <c r="C572" s="14" t="s">
        <v>13888</v>
      </c>
      <c r="D572" s="1">
        <v>149</v>
      </c>
      <c r="E572" s="1">
        <v>399</v>
      </c>
      <c r="F572" s="1">
        <f>[1]!Table1[[#This Row],[Actual_price]]*[1]!Table1[[#This Row],[Rating_count]]</f>
        <v>8683836</v>
      </c>
      <c r="G572" s="11" t="str">
        <f>IF([1]!Table1[[#This Row],[Actual_price]]&lt;200,"&lt;200",IF([1]!Table1[[#This Row],[Actual_price]]&lt;=500,"200–500","&gt;500"))</f>
        <v>200–500</v>
      </c>
      <c r="H572" s="12">
        <v>0.63</v>
      </c>
      <c r="I572" s="14">
        <v>3.5</v>
      </c>
      <c r="J572" s="9">
        <v>21764</v>
      </c>
      <c r="K572" s="9" t="str">
        <f t="shared" si="32"/>
        <v>High</v>
      </c>
      <c r="L572" s="9">
        <f>ROUND([1]!Table1[[#This Row],[Rating]],0)</f>
        <v>4</v>
      </c>
      <c r="M572" s="9">
        <f t="shared" si="33"/>
        <v>76174</v>
      </c>
      <c r="N572" s="14" t="s">
        <v>15251</v>
      </c>
      <c r="O572" s="14" t="s">
        <v>4935</v>
      </c>
      <c r="P572" s="14">
        <f t="shared" si="34"/>
        <v>8</v>
      </c>
      <c r="Q572" s="14" t="s">
        <v>4936</v>
      </c>
      <c r="R572" s="14" t="s">
        <v>4937</v>
      </c>
      <c r="S572" s="14">
        <f t="shared" si="35"/>
        <v>8</v>
      </c>
      <c r="T572" s="14" t="s">
        <v>4938</v>
      </c>
      <c r="U572" s="14" t="s">
        <v>4939</v>
      </c>
      <c r="V572" s="14" t="s">
        <v>4940</v>
      </c>
      <c r="W572" s="5" t="s">
        <v>15252</v>
      </c>
    </row>
    <row r="573" spans="1:23">
      <c r="A573" s="2" t="s">
        <v>4944</v>
      </c>
      <c r="B573" s="3" t="s">
        <v>13358</v>
      </c>
      <c r="C573" s="28" t="s">
        <v>13888</v>
      </c>
      <c r="D573" s="4">
        <v>1220</v>
      </c>
      <c r="E573" s="4">
        <v>3990</v>
      </c>
      <c r="F573" s="4">
        <f>[1]!Table1[[#This Row],[Actual_price]]*[1]!Table1[[#This Row],[Rating_count]]</f>
        <v>427532490</v>
      </c>
      <c r="G573" s="6" t="str">
        <f>IF([1]!Table1[[#This Row],[Actual_price]]&lt;200,"&lt;200",IF([1]!Table1[[#This Row],[Actual_price]]&lt;=500,"200–500","&gt;500"))</f>
        <v>&gt;500</v>
      </c>
      <c r="H573" s="15">
        <v>0.69</v>
      </c>
      <c r="I573" s="3">
        <v>4.0999999999999996</v>
      </c>
      <c r="J573" s="31">
        <v>107151</v>
      </c>
      <c r="K573" s="31" t="str">
        <f t="shared" si="32"/>
        <v>High</v>
      </c>
      <c r="L573" s="31">
        <f>ROUND([1]!Table1[[#This Row],[Rating]],0)</f>
        <v>4</v>
      </c>
      <c r="M573" s="31">
        <f t="shared" si="33"/>
        <v>439319.1</v>
      </c>
      <c r="N573" s="3" t="s">
        <v>15253</v>
      </c>
      <c r="O573" s="3" t="s">
        <v>4947</v>
      </c>
      <c r="P573" s="3">
        <f t="shared" si="34"/>
        <v>8</v>
      </c>
      <c r="Q573" s="3" t="s">
        <v>4948</v>
      </c>
      <c r="R573" s="3" t="s">
        <v>4949</v>
      </c>
      <c r="S573" s="3">
        <f t="shared" si="35"/>
        <v>8</v>
      </c>
      <c r="T573" s="3" t="s">
        <v>4950</v>
      </c>
      <c r="U573" s="3" t="s">
        <v>15254</v>
      </c>
      <c r="V573" s="3" t="s">
        <v>4952</v>
      </c>
      <c r="W573" s="13" t="s">
        <v>15255</v>
      </c>
    </row>
    <row r="574" spans="1:23">
      <c r="A574" s="10" t="s">
        <v>3068</v>
      </c>
      <c r="B574" s="14" t="s">
        <v>13278</v>
      </c>
      <c r="C574" s="7" t="s">
        <v>13888</v>
      </c>
      <c r="D574" s="1">
        <v>1499</v>
      </c>
      <c r="E574" s="1">
        <v>6990</v>
      </c>
      <c r="F574" s="1">
        <f>[1]!Table1[[#This Row],[Actual_price]]*[1]!Table1[[#This Row],[Rating_count]]</f>
        <v>152361030</v>
      </c>
      <c r="G574" s="11" t="str">
        <f>IF([1]!Table1[[#This Row],[Actual_price]]&lt;200,"&lt;200",IF([1]!Table1[[#This Row],[Actual_price]]&lt;=500,"200–500","&gt;500"))</f>
        <v>&gt;500</v>
      </c>
      <c r="H574" s="12">
        <v>0.79</v>
      </c>
      <c r="I574" s="14">
        <v>3.9</v>
      </c>
      <c r="J574" s="9">
        <v>21797</v>
      </c>
      <c r="K574" s="9" t="str">
        <f t="shared" si="32"/>
        <v>High</v>
      </c>
      <c r="L574" s="9">
        <f>ROUND([1]!Table1[[#This Row],[Rating]],0)</f>
        <v>4</v>
      </c>
      <c r="M574" s="9">
        <f t="shared" si="33"/>
        <v>85008.3</v>
      </c>
      <c r="N574" s="14" t="s">
        <v>14736</v>
      </c>
      <c r="O574" s="14" t="s">
        <v>4954</v>
      </c>
      <c r="P574" s="14">
        <f t="shared" si="34"/>
        <v>8</v>
      </c>
      <c r="Q574" s="14" t="s">
        <v>4955</v>
      </c>
      <c r="R574" s="14" t="s">
        <v>4956</v>
      </c>
      <c r="S574" s="14">
        <f t="shared" si="35"/>
        <v>8</v>
      </c>
      <c r="T574" s="14" t="s">
        <v>4957</v>
      </c>
      <c r="U574" s="14" t="s">
        <v>4958</v>
      </c>
      <c r="V574" s="14" t="s">
        <v>4959</v>
      </c>
      <c r="W574" s="5" t="s">
        <v>15256</v>
      </c>
    </row>
    <row r="575" spans="1:23">
      <c r="A575" s="2" t="s">
        <v>4961</v>
      </c>
      <c r="B575" s="3" t="s">
        <v>15257</v>
      </c>
      <c r="C575" s="3" t="s">
        <v>13888</v>
      </c>
      <c r="D575" s="4">
        <v>499</v>
      </c>
      <c r="E575" s="4">
        <v>999</v>
      </c>
      <c r="F575" s="4">
        <f>[1]!Table1[[#This Row],[Actual_price]]*[1]!Table1[[#This Row],[Rating_count]]</f>
        <v>92902005</v>
      </c>
      <c r="G575" s="6" t="str">
        <f>IF([1]!Table1[[#This Row],[Actual_price]]&lt;200,"&lt;200",IF([1]!Table1[[#This Row],[Actual_price]]&lt;=500,"200–500","&gt;500"))</f>
        <v>&gt;500</v>
      </c>
      <c r="H575" s="15">
        <v>0.5</v>
      </c>
      <c r="I575" s="3">
        <v>3.9</v>
      </c>
      <c r="J575" s="31">
        <v>92995</v>
      </c>
      <c r="K575" s="31" t="str">
        <f t="shared" si="32"/>
        <v>High</v>
      </c>
      <c r="L575" s="31">
        <f>ROUND([1]!Table1[[#This Row],[Rating]],0)</f>
        <v>4</v>
      </c>
      <c r="M575" s="31">
        <f t="shared" si="33"/>
        <v>362680.5</v>
      </c>
      <c r="N575" s="3" t="s">
        <v>15258</v>
      </c>
      <c r="O575" s="3" t="s">
        <v>4964</v>
      </c>
      <c r="P575" s="3">
        <f t="shared" si="34"/>
        <v>8</v>
      </c>
      <c r="Q575" s="3" t="s">
        <v>4965</v>
      </c>
      <c r="R575" s="3" t="s">
        <v>4966</v>
      </c>
      <c r="S575" s="3">
        <f t="shared" si="35"/>
        <v>8</v>
      </c>
      <c r="T575" s="3" t="s">
        <v>4967</v>
      </c>
      <c r="U575" s="3" t="s">
        <v>4968</v>
      </c>
      <c r="V575" s="3" t="s">
        <v>4969</v>
      </c>
      <c r="W575" s="13" t="s">
        <v>15259</v>
      </c>
    </row>
    <row r="576" spans="1:23">
      <c r="A576" s="10" t="s">
        <v>4971</v>
      </c>
      <c r="B576" s="14" t="s">
        <v>13393</v>
      </c>
      <c r="C576" s="14" t="s">
        <v>13858</v>
      </c>
      <c r="D576" s="1">
        <v>99</v>
      </c>
      <c r="E576" s="1">
        <v>999</v>
      </c>
      <c r="F576" s="1">
        <f>[1]!Table1[[#This Row],[Actual_price]]*[1]!Table1[[#This Row],[Rating_count]]</f>
        <v>8742249</v>
      </c>
      <c r="G576" s="11" t="str">
        <f>IF([1]!Table1[[#This Row],[Actual_price]]&lt;200,"&lt;200",IF([1]!Table1[[#This Row],[Actual_price]]&lt;=500,"200–500","&gt;500"))</f>
        <v>&gt;500</v>
      </c>
      <c r="H576" s="12">
        <v>0.9</v>
      </c>
      <c r="I576" s="14">
        <v>4.0999999999999996</v>
      </c>
      <c r="J576" s="9">
        <v>8751</v>
      </c>
      <c r="K576" s="9" t="str">
        <f t="shared" si="32"/>
        <v>High</v>
      </c>
      <c r="L576" s="9">
        <f>ROUND([1]!Table1[[#This Row],[Rating]],0)</f>
        <v>4</v>
      </c>
      <c r="M576" s="9">
        <f t="shared" si="33"/>
        <v>35879.1</v>
      </c>
      <c r="N576" s="14" t="s">
        <v>15176</v>
      </c>
      <c r="O576" s="14" t="s">
        <v>4973</v>
      </c>
      <c r="P576" s="14">
        <f t="shared" si="34"/>
        <v>8</v>
      </c>
      <c r="Q576" s="14" t="s">
        <v>4974</v>
      </c>
      <c r="R576" s="14" t="s">
        <v>4975</v>
      </c>
      <c r="S576" s="14">
        <f t="shared" si="35"/>
        <v>8</v>
      </c>
      <c r="T576" s="14" t="s">
        <v>4976</v>
      </c>
      <c r="U576" s="14" t="s">
        <v>4977</v>
      </c>
      <c r="V576" s="14" t="s">
        <v>4978</v>
      </c>
      <c r="W576" s="5" t="s">
        <v>15260</v>
      </c>
    </row>
    <row r="577" spans="1:23">
      <c r="A577" s="2" t="s">
        <v>4982</v>
      </c>
      <c r="B577" s="3" t="s">
        <v>15261</v>
      </c>
      <c r="C577" s="3" t="s">
        <v>13858</v>
      </c>
      <c r="D577" s="4">
        <v>475</v>
      </c>
      <c r="E577" s="4">
        <v>1500</v>
      </c>
      <c r="F577" s="4">
        <f>[1]!Table1[[#This Row],[Actual_price]]*[1]!Table1[[#This Row],[Rating_count]]</f>
        <v>96409500</v>
      </c>
      <c r="G577" s="6" t="str">
        <f>IF([1]!Table1[[#This Row],[Actual_price]]&lt;200,"&lt;200",IF([1]!Table1[[#This Row],[Actual_price]]&lt;=500,"200–500","&gt;500"))</f>
        <v>&gt;500</v>
      </c>
      <c r="H577" s="15">
        <v>0.68</v>
      </c>
      <c r="I577" s="3">
        <v>4.2</v>
      </c>
      <c r="J577" s="31">
        <v>64273</v>
      </c>
      <c r="K577" s="31" t="str">
        <f t="shared" si="32"/>
        <v>High</v>
      </c>
      <c r="L577" s="31">
        <f>ROUND([1]!Table1[[#This Row],[Rating]],0)</f>
        <v>4</v>
      </c>
      <c r="M577" s="31">
        <f t="shared" si="33"/>
        <v>269946.60000000003</v>
      </c>
      <c r="N577" s="3" t="s">
        <v>15262</v>
      </c>
      <c r="O577" s="3" t="s">
        <v>4985</v>
      </c>
      <c r="P577" s="3">
        <f t="shared" si="34"/>
        <v>8</v>
      </c>
      <c r="Q577" s="3" t="s">
        <v>4986</v>
      </c>
      <c r="R577" s="3" t="s">
        <v>4987</v>
      </c>
      <c r="S577" s="3">
        <f t="shared" si="35"/>
        <v>8</v>
      </c>
      <c r="T577" s="3" t="s">
        <v>4988</v>
      </c>
      <c r="U577" s="3" t="s">
        <v>4989</v>
      </c>
      <c r="V577" s="3" t="s">
        <v>4990</v>
      </c>
      <c r="W577" s="13" t="s">
        <v>15263</v>
      </c>
    </row>
    <row r="578" spans="1:23">
      <c r="A578" s="10" t="s">
        <v>4992</v>
      </c>
      <c r="B578" s="14" t="s">
        <v>15264</v>
      </c>
      <c r="C578" s="14" t="s">
        <v>13858</v>
      </c>
      <c r="D578" s="1">
        <v>269</v>
      </c>
      <c r="E578" s="1">
        <v>649</v>
      </c>
      <c r="F578" s="1">
        <f>[1]!Table1[[#This Row],[Actual_price]]*[1]!Table1[[#This Row],[Rating_count]]</f>
        <v>35250435</v>
      </c>
      <c r="G578" s="11" t="str">
        <f>IF([1]!Table1[[#This Row],[Actual_price]]&lt;200,"&lt;200",IF([1]!Table1[[#This Row],[Actual_price]]&lt;=500,"200–500","&gt;500"))</f>
        <v>&gt;500</v>
      </c>
      <c r="H578" s="12">
        <v>0.59</v>
      </c>
      <c r="I578" s="14">
        <v>4.3</v>
      </c>
      <c r="J578" s="9">
        <v>54315</v>
      </c>
      <c r="K578" s="9" t="str">
        <f t="shared" ref="K578:K641" si="36">IF(H578&gt;=0.5,"High","low")</f>
        <v>High</v>
      </c>
      <c r="L578" s="9">
        <f>ROUND([1]!Table1[[#This Row],[Rating]],0)</f>
        <v>4</v>
      </c>
      <c r="M578" s="9">
        <f t="shared" ref="M578:M641" si="37">I578*J578</f>
        <v>233554.5</v>
      </c>
      <c r="N578" s="14" t="s">
        <v>15265</v>
      </c>
      <c r="O578" s="14" t="s">
        <v>4995</v>
      </c>
      <c r="P578" s="14">
        <f t="shared" ref="P578:P641" si="38">LEN(O578)-LEN(SUBSTITUTE(O578,",",""))+1</f>
        <v>8</v>
      </c>
      <c r="Q578" s="14" t="s">
        <v>4996</v>
      </c>
      <c r="R578" s="14" t="s">
        <v>4997</v>
      </c>
      <c r="S578" s="14">
        <f t="shared" ref="S578:S641" si="39">LEN(R578)-LEN(SUBSTITUTE(R578,",",""))+1</f>
        <v>8</v>
      </c>
      <c r="T578" s="14" t="s">
        <v>4998</v>
      </c>
      <c r="U578" s="14" t="s">
        <v>4999</v>
      </c>
      <c r="V578" s="14" t="s">
        <v>5000</v>
      </c>
      <c r="W578" s="5" t="s">
        <v>15266</v>
      </c>
    </row>
    <row r="579" spans="1:23">
      <c r="A579" s="2" t="s">
        <v>5002</v>
      </c>
      <c r="B579" s="3" t="s">
        <v>13396</v>
      </c>
      <c r="C579" s="3" t="s">
        <v>13858</v>
      </c>
      <c r="D579" s="4">
        <v>299</v>
      </c>
      <c r="E579" s="4">
        <v>599</v>
      </c>
      <c r="F579" s="4">
        <f>[1]!Table1[[#This Row],[Actual_price]]*[1]!Table1[[#This Row],[Rating_count]]</f>
        <v>956603</v>
      </c>
      <c r="G579" s="6" t="str">
        <f>IF([1]!Table1[[#This Row],[Actual_price]]&lt;200,"&lt;200",IF([1]!Table1[[#This Row],[Actual_price]]&lt;=500,"200–500","&gt;500"))</f>
        <v>&gt;500</v>
      </c>
      <c r="H579" s="15">
        <v>0.5</v>
      </c>
      <c r="I579" s="3">
        <v>4.0999999999999996</v>
      </c>
      <c r="J579" s="31">
        <v>1597</v>
      </c>
      <c r="K579" s="31" t="str">
        <f t="shared" si="36"/>
        <v>High</v>
      </c>
      <c r="L579" s="31">
        <f>ROUND([1]!Table1[[#This Row],[Rating]],0)</f>
        <v>4</v>
      </c>
      <c r="M579" s="31">
        <f t="shared" si="37"/>
        <v>6547.7</v>
      </c>
      <c r="N579" s="3" t="s">
        <v>15267</v>
      </c>
      <c r="O579" s="3" t="s">
        <v>5005</v>
      </c>
      <c r="P579" s="3">
        <f t="shared" si="38"/>
        <v>8</v>
      </c>
      <c r="Q579" s="3" t="s">
        <v>5006</v>
      </c>
      <c r="R579" s="3" t="s">
        <v>5007</v>
      </c>
      <c r="S579" s="3">
        <f t="shared" si="39"/>
        <v>8</v>
      </c>
      <c r="T579" s="3" t="s">
        <v>5008</v>
      </c>
      <c r="U579" s="3" t="s">
        <v>5009</v>
      </c>
      <c r="V579" s="3" t="s">
        <v>5010</v>
      </c>
      <c r="W579" s="13" t="s">
        <v>15268</v>
      </c>
    </row>
    <row r="580" spans="1:23">
      <c r="A580" s="10" t="s">
        <v>3185</v>
      </c>
      <c r="B580" s="14" t="s">
        <v>13295</v>
      </c>
      <c r="C580" s="7" t="s">
        <v>13888</v>
      </c>
      <c r="D580" s="1">
        <v>1599</v>
      </c>
      <c r="E580" s="1">
        <v>3999</v>
      </c>
      <c r="F580" s="1">
        <f>[1]!Table1[[#This Row],[Actual_price]]*[1]!Table1[[#This Row],[Rating_count]]</f>
        <v>120985746</v>
      </c>
      <c r="G580" s="11" t="str">
        <f>IF([1]!Table1[[#This Row],[Actual_price]]&lt;200,"&lt;200",IF([1]!Table1[[#This Row],[Actual_price]]&lt;=500,"200–500","&gt;500"))</f>
        <v>&gt;500</v>
      </c>
      <c r="H580" s="12">
        <v>0.6</v>
      </c>
      <c r="I580" s="14">
        <v>4</v>
      </c>
      <c r="J580" s="9">
        <v>30254</v>
      </c>
      <c r="K580" s="9" t="str">
        <f t="shared" si="36"/>
        <v>High</v>
      </c>
      <c r="L580" s="9">
        <f>ROUND([1]!Table1[[#This Row],[Rating]],0)</f>
        <v>4</v>
      </c>
      <c r="M580" s="9">
        <f t="shared" si="37"/>
        <v>121016</v>
      </c>
      <c r="N580" s="14" t="s">
        <v>14765</v>
      </c>
      <c r="O580" s="14" t="s">
        <v>4744</v>
      </c>
      <c r="P580" s="14">
        <f t="shared" si="38"/>
        <v>8</v>
      </c>
      <c r="Q580" s="14" t="s">
        <v>4745</v>
      </c>
      <c r="R580" s="14" t="s">
        <v>4746</v>
      </c>
      <c r="S580" s="14">
        <f t="shared" si="39"/>
        <v>8</v>
      </c>
      <c r="T580" s="14" t="s">
        <v>4747</v>
      </c>
      <c r="U580" s="14" t="s">
        <v>4748</v>
      </c>
      <c r="V580" s="14" t="s">
        <v>5012</v>
      </c>
      <c r="W580" s="5" t="s">
        <v>15269</v>
      </c>
    </row>
    <row r="581" spans="1:23">
      <c r="A581" s="2" t="s">
        <v>5016</v>
      </c>
      <c r="B581" s="3" t="s">
        <v>13397</v>
      </c>
      <c r="C581" s="3" t="s">
        <v>13888</v>
      </c>
      <c r="D581" s="4">
        <v>329</v>
      </c>
      <c r="E581" s="4">
        <v>999</v>
      </c>
      <c r="F581" s="4">
        <f>[1]!Table1[[#This Row],[Actual_price]]*[1]!Table1[[#This Row],[Rating_count]]</f>
        <v>76949973</v>
      </c>
      <c r="G581" s="6" t="str">
        <f>IF([1]!Table1[[#This Row],[Actual_price]]&lt;200,"&lt;200",IF([1]!Table1[[#This Row],[Actual_price]]&lt;=500,"200–500","&gt;500"))</f>
        <v>&gt;500</v>
      </c>
      <c r="H581" s="15">
        <v>0.67</v>
      </c>
      <c r="I581" s="3">
        <v>3.9</v>
      </c>
      <c r="J581" s="31">
        <v>77027</v>
      </c>
      <c r="K581" s="31" t="str">
        <f t="shared" si="36"/>
        <v>High</v>
      </c>
      <c r="L581" s="31">
        <f>ROUND([1]!Table1[[#This Row],[Rating]],0)</f>
        <v>4</v>
      </c>
      <c r="M581" s="31">
        <f t="shared" si="37"/>
        <v>300405.3</v>
      </c>
      <c r="N581" s="3" t="s">
        <v>15270</v>
      </c>
      <c r="O581" s="3" t="s">
        <v>5019</v>
      </c>
      <c r="P581" s="3">
        <f t="shared" si="38"/>
        <v>8</v>
      </c>
      <c r="Q581" s="3" t="s">
        <v>5020</v>
      </c>
      <c r="R581" s="3" t="s">
        <v>5021</v>
      </c>
      <c r="S581" s="3">
        <f t="shared" si="39"/>
        <v>8</v>
      </c>
      <c r="T581" s="3" t="s">
        <v>5022</v>
      </c>
      <c r="U581" s="3" t="s">
        <v>15271</v>
      </c>
      <c r="V581" s="3" t="s">
        <v>5024</v>
      </c>
      <c r="W581" s="13" t="s">
        <v>15272</v>
      </c>
    </row>
    <row r="582" spans="1:23">
      <c r="A582" s="10" t="s">
        <v>5026</v>
      </c>
      <c r="B582" s="14" t="s">
        <v>15273</v>
      </c>
      <c r="C582" s="14" t="s">
        <v>13858</v>
      </c>
      <c r="D582" s="1">
        <v>549</v>
      </c>
      <c r="E582" s="1">
        <v>1799</v>
      </c>
      <c r="F582" s="1">
        <f>[1]!Table1[[#This Row],[Actual_price]]*[1]!Table1[[#This Row],[Rating_count]]</f>
        <v>51863371</v>
      </c>
      <c r="G582" s="11" t="str">
        <f>IF([1]!Table1[[#This Row],[Actual_price]]&lt;200,"&lt;200",IF([1]!Table1[[#This Row],[Actual_price]]&lt;=500,"200–500","&gt;500"))</f>
        <v>&gt;500</v>
      </c>
      <c r="H582" s="12">
        <v>0.69</v>
      </c>
      <c r="I582" s="14">
        <v>4.3</v>
      </c>
      <c r="J582" s="9">
        <v>28829</v>
      </c>
      <c r="K582" s="9" t="str">
        <f t="shared" si="36"/>
        <v>High</v>
      </c>
      <c r="L582" s="9">
        <f>ROUND([1]!Table1[[#This Row],[Rating]],0)</f>
        <v>4</v>
      </c>
      <c r="M582" s="9">
        <f t="shared" si="37"/>
        <v>123964.7</v>
      </c>
      <c r="N582" s="14" t="s">
        <v>15274</v>
      </c>
      <c r="O582" s="14" t="s">
        <v>5030</v>
      </c>
      <c r="P582" s="14">
        <f t="shared" si="38"/>
        <v>8</v>
      </c>
      <c r="Q582" s="14" t="s">
        <v>5031</v>
      </c>
      <c r="R582" s="14" t="s">
        <v>5032</v>
      </c>
      <c r="S582" s="14">
        <f t="shared" si="39"/>
        <v>8</v>
      </c>
      <c r="T582" s="14" t="s">
        <v>5033</v>
      </c>
      <c r="U582" s="14" t="s">
        <v>5034</v>
      </c>
      <c r="V582" s="14" t="s">
        <v>5035</v>
      </c>
      <c r="W582" s="5" t="s">
        <v>15275</v>
      </c>
    </row>
    <row r="583" spans="1:23">
      <c r="A583" s="2" t="s">
        <v>3234</v>
      </c>
      <c r="B583" s="3" t="s">
        <v>14780</v>
      </c>
      <c r="C583" s="28" t="s">
        <v>13888</v>
      </c>
      <c r="D583" s="4">
        <v>2199</v>
      </c>
      <c r="E583" s="4">
        <v>9999</v>
      </c>
      <c r="F583" s="4">
        <f>[1]!Table1[[#This Row],[Actual_price]]*[1]!Table1[[#This Row],[Rating_count]]</f>
        <v>294750522</v>
      </c>
      <c r="G583" s="6" t="str">
        <f>IF([1]!Table1[[#This Row],[Actual_price]]&lt;200,"&lt;200",IF([1]!Table1[[#This Row],[Actual_price]]&lt;=500,"200–500","&gt;500"))</f>
        <v>&gt;500</v>
      </c>
      <c r="H583" s="15">
        <v>0.78</v>
      </c>
      <c r="I583" s="3">
        <v>4.2</v>
      </c>
      <c r="J583" s="31">
        <v>29478</v>
      </c>
      <c r="K583" s="31" t="str">
        <f t="shared" si="36"/>
        <v>High</v>
      </c>
      <c r="L583" s="31">
        <f>ROUND([1]!Table1[[#This Row],[Rating]],0)</f>
        <v>4</v>
      </c>
      <c r="M583" s="31">
        <f t="shared" si="37"/>
        <v>123807.6</v>
      </c>
      <c r="N583" s="3" t="s">
        <v>14781</v>
      </c>
      <c r="O583" s="3" t="s">
        <v>5037</v>
      </c>
      <c r="P583" s="3">
        <f t="shared" si="38"/>
        <v>8</v>
      </c>
      <c r="Q583" s="3" t="s">
        <v>5038</v>
      </c>
      <c r="R583" s="3" t="s">
        <v>5039</v>
      </c>
      <c r="S583" s="3">
        <f t="shared" si="39"/>
        <v>8</v>
      </c>
      <c r="T583" s="3" t="s">
        <v>5040</v>
      </c>
      <c r="U583" s="3" t="s">
        <v>15276</v>
      </c>
      <c r="V583" s="3" t="s">
        <v>5042</v>
      </c>
      <c r="W583" s="13" t="s">
        <v>15277</v>
      </c>
    </row>
    <row r="584" spans="1:23">
      <c r="A584" s="10" t="s">
        <v>5044</v>
      </c>
      <c r="B584" s="14" t="s">
        <v>15278</v>
      </c>
      <c r="C584" s="14" t="s">
        <v>13858</v>
      </c>
      <c r="D584" s="1">
        <v>299</v>
      </c>
      <c r="E584" s="1">
        <v>650</v>
      </c>
      <c r="F584" s="1">
        <f>[1]!Table1[[#This Row],[Actual_price]]*[1]!Table1[[#This Row],[Rating_count]]</f>
        <v>21564400</v>
      </c>
      <c r="G584" s="11" t="str">
        <f>IF([1]!Table1[[#This Row],[Actual_price]]&lt;200,"&lt;200",IF([1]!Table1[[#This Row],[Actual_price]]&lt;=500,"200–500","&gt;500"))</f>
        <v>&gt;500</v>
      </c>
      <c r="H584" s="12">
        <v>0.54</v>
      </c>
      <c r="I584" s="14">
        <v>4.5</v>
      </c>
      <c r="J584" s="9">
        <v>33176</v>
      </c>
      <c r="K584" s="9" t="str">
        <f t="shared" si="36"/>
        <v>High</v>
      </c>
      <c r="L584" s="9">
        <f>ROUND([1]!Table1[[#This Row],[Rating]],0)</f>
        <v>5</v>
      </c>
      <c r="M584" s="9">
        <f t="shared" si="37"/>
        <v>149292</v>
      </c>
      <c r="N584" s="14" t="s">
        <v>15279</v>
      </c>
      <c r="O584" s="14" t="s">
        <v>5047</v>
      </c>
      <c r="P584" s="14">
        <f t="shared" si="38"/>
        <v>8</v>
      </c>
      <c r="Q584" s="14" t="s">
        <v>5048</v>
      </c>
      <c r="R584" s="14" t="s">
        <v>5049</v>
      </c>
      <c r="S584" s="14">
        <f t="shared" si="39"/>
        <v>8</v>
      </c>
      <c r="T584" s="14" t="s">
        <v>15280</v>
      </c>
      <c r="U584" s="14" t="s">
        <v>15281</v>
      </c>
      <c r="V584" s="14" t="s">
        <v>5052</v>
      </c>
      <c r="W584" s="5" t="s">
        <v>15282</v>
      </c>
    </row>
    <row r="585" spans="1:23">
      <c r="A585" s="2" t="s">
        <v>5054</v>
      </c>
      <c r="B585" s="3" t="s">
        <v>15283</v>
      </c>
      <c r="C585" s="3" t="s">
        <v>15284</v>
      </c>
      <c r="D585" s="4">
        <v>798</v>
      </c>
      <c r="E585" s="4">
        <v>1995</v>
      </c>
      <c r="F585" s="4">
        <f>[1]!Table1[[#This Row],[Actual_price]]*[1]!Table1[[#This Row],[Rating_count]]</f>
        <v>136984680</v>
      </c>
      <c r="G585" s="6" t="str">
        <f>IF([1]!Table1[[#This Row],[Actual_price]]&lt;200,"&lt;200",IF([1]!Table1[[#This Row],[Actual_price]]&lt;=500,"200–500","&gt;500"))</f>
        <v>&gt;500</v>
      </c>
      <c r="H585" s="15">
        <v>0.6</v>
      </c>
      <c r="I585" s="3">
        <v>4</v>
      </c>
      <c r="J585" s="31">
        <v>68664</v>
      </c>
      <c r="K585" s="31" t="str">
        <f t="shared" si="36"/>
        <v>High</v>
      </c>
      <c r="L585" s="31">
        <f>ROUND([1]!Table1[[#This Row],[Rating]],0)</f>
        <v>4</v>
      </c>
      <c r="M585" s="31">
        <f t="shared" si="37"/>
        <v>274656</v>
      </c>
      <c r="N585" s="3" t="s">
        <v>15285</v>
      </c>
      <c r="O585" s="3" t="s">
        <v>5058</v>
      </c>
      <c r="P585" s="3">
        <f t="shared" si="38"/>
        <v>8</v>
      </c>
      <c r="Q585" s="3" t="s">
        <v>5059</v>
      </c>
      <c r="R585" s="3" t="s">
        <v>5060</v>
      </c>
      <c r="S585" s="3">
        <f t="shared" si="39"/>
        <v>8</v>
      </c>
      <c r="T585" s="3" t="s">
        <v>5061</v>
      </c>
      <c r="U585" s="3" t="s">
        <v>5062</v>
      </c>
      <c r="V585" s="3" t="s">
        <v>5063</v>
      </c>
      <c r="W585" s="13" t="s">
        <v>15286</v>
      </c>
    </row>
    <row r="586" spans="1:23">
      <c r="A586" s="10" t="s">
        <v>5067</v>
      </c>
      <c r="B586" s="14" t="s">
        <v>13401</v>
      </c>
      <c r="C586" s="14" t="s">
        <v>13888</v>
      </c>
      <c r="D586" s="1">
        <v>266</v>
      </c>
      <c r="E586" s="1">
        <v>315</v>
      </c>
      <c r="F586" s="1">
        <f>[1]!Table1[[#This Row],[Actual_price]]*[1]!Table1[[#This Row],[Rating_count]]</f>
        <v>8829450</v>
      </c>
      <c r="G586" s="11" t="str">
        <f>IF([1]!Table1[[#This Row],[Actual_price]]&lt;200,"&lt;200",IF([1]!Table1[[#This Row],[Actual_price]]&lt;=500,"200–500","&gt;500"))</f>
        <v>200–500</v>
      </c>
      <c r="H586" s="12">
        <v>0.16</v>
      </c>
      <c r="I586" s="14">
        <v>4.5</v>
      </c>
      <c r="J586" s="9">
        <v>28030</v>
      </c>
      <c r="K586" s="9" t="str">
        <f t="shared" si="36"/>
        <v>low</v>
      </c>
      <c r="L586" s="9">
        <f>ROUND([1]!Table1[[#This Row],[Rating]],0)</f>
        <v>5</v>
      </c>
      <c r="M586" s="9">
        <f t="shared" si="37"/>
        <v>126135</v>
      </c>
      <c r="N586" s="14" t="s">
        <v>15287</v>
      </c>
      <c r="O586" s="14" t="s">
        <v>5071</v>
      </c>
      <c r="P586" s="14">
        <f t="shared" si="38"/>
        <v>8</v>
      </c>
      <c r="Q586" s="14" t="s">
        <v>5072</v>
      </c>
      <c r="R586" s="14" t="s">
        <v>5073</v>
      </c>
      <c r="S586" s="14">
        <f t="shared" si="39"/>
        <v>8</v>
      </c>
      <c r="T586" s="14" t="s">
        <v>5074</v>
      </c>
      <c r="U586" s="14" t="s">
        <v>5075</v>
      </c>
      <c r="V586" s="14" t="s">
        <v>5076</v>
      </c>
      <c r="W586" s="5" t="s">
        <v>15288</v>
      </c>
    </row>
    <row r="587" spans="1:23">
      <c r="A587" s="2" t="s">
        <v>5078</v>
      </c>
      <c r="B587" s="3" t="s">
        <v>13402</v>
      </c>
      <c r="C587" s="3" t="s">
        <v>15289</v>
      </c>
      <c r="D587" s="4">
        <v>50</v>
      </c>
      <c r="E587" s="4">
        <v>50</v>
      </c>
      <c r="F587" s="4">
        <f>[1]!Table1[[#This Row],[Actual_price]]*[1]!Table1[[#This Row],[Rating_count]]</f>
        <v>289600</v>
      </c>
      <c r="G587" s="6" t="str">
        <f>IF([1]!Table1[[#This Row],[Actual_price]]&lt;200,"&lt;200",IF([1]!Table1[[#This Row],[Actual_price]]&lt;=500,"200–500","&gt;500"))</f>
        <v>&lt;200</v>
      </c>
      <c r="H587" s="15">
        <v>0</v>
      </c>
      <c r="I587" s="3">
        <v>4.3</v>
      </c>
      <c r="J587" s="31">
        <v>5792</v>
      </c>
      <c r="K587" s="31" t="str">
        <f t="shared" si="36"/>
        <v>low</v>
      </c>
      <c r="L587" s="31">
        <f>ROUND([1]!Table1[[#This Row],[Rating]],0)</f>
        <v>4</v>
      </c>
      <c r="M587" s="31">
        <f t="shared" si="37"/>
        <v>24905.599999999999</v>
      </c>
      <c r="N587" s="3" t="s">
        <v>15290</v>
      </c>
      <c r="O587" s="3" t="s">
        <v>5082</v>
      </c>
      <c r="P587" s="3">
        <f t="shared" si="38"/>
        <v>8</v>
      </c>
      <c r="Q587" s="3" t="s">
        <v>5083</v>
      </c>
      <c r="R587" s="3" t="s">
        <v>5084</v>
      </c>
      <c r="S587" s="3">
        <f t="shared" si="39"/>
        <v>8</v>
      </c>
      <c r="T587" s="3" t="s">
        <v>5085</v>
      </c>
      <c r="U587" s="3" t="s">
        <v>5086</v>
      </c>
      <c r="V587" s="3" t="s">
        <v>5087</v>
      </c>
      <c r="W587" s="13" t="s">
        <v>15291</v>
      </c>
    </row>
    <row r="588" spans="1:23">
      <c r="A588" s="10" t="s">
        <v>5089</v>
      </c>
      <c r="B588" s="14" t="s">
        <v>13403</v>
      </c>
      <c r="C588" s="14" t="s">
        <v>15292</v>
      </c>
      <c r="D588" s="1">
        <v>130</v>
      </c>
      <c r="E588" s="1">
        <v>165</v>
      </c>
      <c r="F588" s="1">
        <f>[1]!Table1[[#This Row],[Actual_price]]*[1]!Table1[[#This Row],[Rating_count]]</f>
        <v>2438370</v>
      </c>
      <c r="G588" s="11" t="str">
        <f>IF([1]!Table1[[#This Row],[Actual_price]]&lt;200,"&lt;200",IF([1]!Table1[[#This Row],[Actual_price]]&lt;=500,"200–500","&gt;500"))</f>
        <v>&lt;200</v>
      </c>
      <c r="H588" s="12">
        <v>0.21</v>
      </c>
      <c r="I588" s="14">
        <v>3.9</v>
      </c>
      <c r="J588" s="9">
        <v>14778</v>
      </c>
      <c r="K588" s="9" t="str">
        <f t="shared" si="36"/>
        <v>low</v>
      </c>
      <c r="L588" s="9">
        <f>ROUND([1]!Table1[[#This Row],[Rating]],0)</f>
        <v>4</v>
      </c>
      <c r="M588" s="9">
        <f t="shared" si="37"/>
        <v>57634.2</v>
      </c>
      <c r="N588" s="14" t="s">
        <v>15293</v>
      </c>
      <c r="O588" s="14" t="s">
        <v>5093</v>
      </c>
      <c r="P588" s="14">
        <f t="shared" si="38"/>
        <v>8</v>
      </c>
      <c r="Q588" s="14" t="s">
        <v>5094</v>
      </c>
      <c r="R588" s="14" t="s">
        <v>5095</v>
      </c>
      <c r="S588" s="14">
        <f t="shared" si="39"/>
        <v>8</v>
      </c>
      <c r="T588" s="14" t="s">
        <v>5096</v>
      </c>
      <c r="U588" s="14" t="s">
        <v>5097</v>
      </c>
      <c r="V588" s="14" t="s">
        <v>5098</v>
      </c>
      <c r="W588" s="5" t="s">
        <v>15294</v>
      </c>
    </row>
    <row r="589" spans="1:23">
      <c r="A589" s="2" t="s">
        <v>5100</v>
      </c>
      <c r="B589" s="3" t="s">
        <v>13290</v>
      </c>
      <c r="C589" s="3" t="s">
        <v>13888</v>
      </c>
      <c r="D589" s="4">
        <v>449</v>
      </c>
      <c r="E589" s="4">
        <v>1290</v>
      </c>
      <c r="F589" s="4">
        <f>[1]!Table1[[#This Row],[Actual_price]]*[1]!Table1[[#This Row],[Rating_count]]</f>
        <v>118383300</v>
      </c>
      <c r="G589" s="6" t="str">
        <f>IF([1]!Table1[[#This Row],[Actual_price]]&lt;200,"&lt;200",IF([1]!Table1[[#This Row],[Actual_price]]&lt;=500,"200–500","&gt;500"))</f>
        <v>&gt;500</v>
      </c>
      <c r="H589" s="15">
        <v>0.65</v>
      </c>
      <c r="I589" s="3">
        <v>4.0999999999999996</v>
      </c>
      <c r="J589" s="31">
        <v>91770</v>
      </c>
      <c r="K589" s="31" t="str">
        <f t="shared" si="36"/>
        <v>High</v>
      </c>
      <c r="L589" s="31">
        <f>ROUND([1]!Table1[[#This Row],[Rating]],0)</f>
        <v>4</v>
      </c>
      <c r="M589" s="31">
        <f t="shared" si="37"/>
        <v>376256.99999999994</v>
      </c>
      <c r="N589" s="3" t="s">
        <v>15295</v>
      </c>
      <c r="O589" s="3" t="s">
        <v>5103</v>
      </c>
      <c r="P589" s="3">
        <f t="shared" si="38"/>
        <v>8</v>
      </c>
      <c r="Q589" s="3" t="s">
        <v>5104</v>
      </c>
      <c r="R589" s="3" t="s">
        <v>5105</v>
      </c>
      <c r="S589" s="3">
        <f t="shared" si="39"/>
        <v>8</v>
      </c>
      <c r="T589" s="3" t="s">
        <v>5106</v>
      </c>
      <c r="U589" s="3" t="s">
        <v>15296</v>
      </c>
      <c r="V589" s="3" t="s">
        <v>5108</v>
      </c>
      <c r="W589" s="13" t="s">
        <v>15297</v>
      </c>
    </row>
    <row r="590" spans="1:23">
      <c r="A590" s="10" t="s">
        <v>5112</v>
      </c>
      <c r="B590" s="14" t="s">
        <v>13385</v>
      </c>
      <c r="C590" s="14" t="s">
        <v>13888</v>
      </c>
      <c r="D590" s="1">
        <v>399</v>
      </c>
      <c r="E590" s="1">
        <v>1290</v>
      </c>
      <c r="F590" s="1">
        <f>[1]!Table1[[#This Row],[Actual_price]]*[1]!Table1[[#This Row],[Rating_count]]</f>
        <v>265740</v>
      </c>
      <c r="G590" s="11" t="str">
        <f>IF([1]!Table1[[#This Row],[Actual_price]]&lt;200,"&lt;200",IF([1]!Table1[[#This Row],[Actual_price]]&lt;=500,"200–500","&gt;500"))</f>
        <v>&gt;500</v>
      </c>
      <c r="H590" s="12">
        <v>0.69</v>
      </c>
      <c r="I590" s="14">
        <v>4.2</v>
      </c>
      <c r="J590" s="9">
        <v>206</v>
      </c>
      <c r="K590" s="9" t="str">
        <f t="shared" si="36"/>
        <v>High</v>
      </c>
      <c r="L590" s="9">
        <f>ROUND([1]!Table1[[#This Row],[Rating]],0)</f>
        <v>4</v>
      </c>
      <c r="M590" s="9">
        <f t="shared" si="37"/>
        <v>865.2</v>
      </c>
      <c r="N590" s="14" t="s">
        <v>15298</v>
      </c>
      <c r="O590" s="14" t="s">
        <v>5115</v>
      </c>
      <c r="P590" s="14">
        <f t="shared" si="38"/>
        <v>8</v>
      </c>
      <c r="Q590" s="14" t="s">
        <v>5116</v>
      </c>
      <c r="R590" s="14" t="s">
        <v>5117</v>
      </c>
      <c r="S590" s="14">
        <f t="shared" si="39"/>
        <v>8</v>
      </c>
      <c r="T590" s="14" t="s">
        <v>5118</v>
      </c>
      <c r="U590" s="14" t="s">
        <v>15299</v>
      </c>
      <c r="V590" s="14" t="s">
        <v>5120</v>
      </c>
      <c r="W590" s="5" t="s">
        <v>15300</v>
      </c>
    </row>
    <row r="591" spans="1:23">
      <c r="A591" s="2" t="s">
        <v>5122</v>
      </c>
      <c r="B591" s="3" t="s">
        <v>13404</v>
      </c>
      <c r="C591" s="28" t="s">
        <v>13858</v>
      </c>
      <c r="D591" s="4">
        <v>1399</v>
      </c>
      <c r="E591" s="4">
        <v>2498</v>
      </c>
      <c r="F591" s="4">
        <f>[1]!Table1[[#This Row],[Actual_price]]*[1]!Table1[[#This Row],[Rating_count]]</f>
        <v>84225066</v>
      </c>
      <c r="G591" s="6" t="str">
        <f>IF([1]!Table1[[#This Row],[Actual_price]]&lt;200,"&lt;200",IF([1]!Table1[[#This Row],[Actual_price]]&lt;=500,"200–500","&gt;500"))</f>
        <v>&gt;500</v>
      </c>
      <c r="H591" s="15">
        <v>0.44</v>
      </c>
      <c r="I591" s="3">
        <v>4.2</v>
      </c>
      <c r="J591" s="31">
        <v>33717</v>
      </c>
      <c r="K591" s="31" t="str">
        <f t="shared" si="36"/>
        <v>low</v>
      </c>
      <c r="L591" s="31">
        <f>ROUND([1]!Table1[[#This Row],[Rating]],0)</f>
        <v>4</v>
      </c>
      <c r="M591" s="31">
        <f t="shared" si="37"/>
        <v>141611.4</v>
      </c>
      <c r="N591" s="3" t="s">
        <v>15301</v>
      </c>
      <c r="O591" s="3" t="s">
        <v>5126</v>
      </c>
      <c r="P591" s="3">
        <f t="shared" si="38"/>
        <v>8</v>
      </c>
      <c r="Q591" s="3" t="s">
        <v>5127</v>
      </c>
      <c r="R591" s="3" t="s">
        <v>5128</v>
      </c>
      <c r="S591" s="3">
        <f t="shared" si="39"/>
        <v>8</v>
      </c>
      <c r="T591" s="3" t="s">
        <v>5129</v>
      </c>
      <c r="U591" s="3" t="s">
        <v>15302</v>
      </c>
      <c r="V591" s="3" t="s">
        <v>5131</v>
      </c>
      <c r="W591" s="13" t="s">
        <v>15303</v>
      </c>
    </row>
    <row r="592" spans="1:23">
      <c r="A592" s="10" t="s">
        <v>3304</v>
      </c>
      <c r="B592" s="14" t="s">
        <v>13295</v>
      </c>
      <c r="C592" s="7" t="s">
        <v>13888</v>
      </c>
      <c r="D592" s="1">
        <v>2998</v>
      </c>
      <c r="E592" s="1">
        <v>5999</v>
      </c>
      <c r="F592" s="1">
        <f>[1]!Table1[[#This Row],[Actual_price]]*[1]!Table1[[#This Row],[Rating_count]]</f>
        <v>31068821</v>
      </c>
      <c r="G592" s="11" t="str">
        <f>IF([1]!Table1[[#This Row],[Actual_price]]&lt;200,"&lt;200",IF([1]!Table1[[#This Row],[Actual_price]]&lt;=500,"200–500","&gt;500"))</f>
        <v>&gt;500</v>
      </c>
      <c r="H592" s="12">
        <v>0.5</v>
      </c>
      <c r="I592" s="14">
        <v>4.0999999999999996</v>
      </c>
      <c r="J592" s="9">
        <v>5179</v>
      </c>
      <c r="K592" s="9" t="str">
        <f t="shared" si="36"/>
        <v>High</v>
      </c>
      <c r="L592" s="9">
        <f>ROUND([1]!Table1[[#This Row],[Rating]],0)</f>
        <v>4</v>
      </c>
      <c r="M592" s="9">
        <f t="shared" si="37"/>
        <v>21233.899999999998</v>
      </c>
      <c r="N592" s="14" t="s">
        <v>14805</v>
      </c>
      <c r="O592" s="14" t="s">
        <v>5135</v>
      </c>
      <c r="P592" s="14">
        <f t="shared" si="38"/>
        <v>8</v>
      </c>
      <c r="Q592" s="14" t="s">
        <v>5136</v>
      </c>
      <c r="R592" s="14" t="s">
        <v>5137</v>
      </c>
      <c r="S592" s="14">
        <f t="shared" si="39"/>
        <v>8</v>
      </c>
      <c r="T592" s="14" t="s">
        <v>5138</v>
      </c>
      <c r="U592" s="14" t="s">
        <v>15304</v>
      </c>
      <c r="V592" s="14" t="s">
        <v>5140</v>
      </c>
      <c r="W592" s="5" t="s">
        <v>15305</v>
      </c>
    </row>
    <row r="593" spans="1:23">
      <c r="A593" s="2" t="s">
        <v>5142</v>
      </c>
      <c r="B593" s="3" t="s">
        <v>13405</v>
      </c>
      <c r="C593" s="28" t="s">
        <v>13858</v>
      </c>
      <c r="D593" s="4">
        <v>4098</v>
      </c>
      <c r="E593" s="4">
        <v>4999</v>
      </c>
      <c r="F593" s="4">
        <f>[1]!Table1[[#This Row],[Actual_price]]*[1]!Table1[[#This Row],[Rating_count]]</f>
        <v>253999190</v>
      </c>
      <c r="G593" s="6" t="str">
        <f>IF([1]!Table1[[#This Row],[Actual_price]]&lt;200,"&lt;200",IF([1]!Table1[[#This Row],[Actual_price]]&lt;=500,"200–500","&gt;500"))</f>
        <v>&gt;500</v>
      </c>
      <c r="H593" s="15">
        <v>0.18</v>
      </c>
      <c r="I593" s="3">
        <v>4.5</v>
      </c>
      <c r="J593" s="31">
        <v>50810</v>
      </c>
      <c r="K593" s="31" t="str">
        <f t="shared" si="36"/>
        <v>low</v>
      </c>
      <c r="L593" s="31">
        <f>ROUND([1]!Table1[[#This Row],[Rating]],0)</f>
        <v>5</v>
      </c>
      <c r="M593" s="31">
        <f t="shared" si="37"/>
        <v>228645</v>
      </c>
      <c r="N593" s="3" t="s">
        <v>15306</v>
      </c>
      <c r="O593" s="3" t="s">
        <v>5146</v>
      </c>
      <c r="P593" s="3">
        <f t="shared" si="38"/>
        <v>8</v>
      </c>
      <c r="Q593" s="3" t="s">
        <v>5147</v>
      </c>
      <c r="R593" s="3" t="s">
        <v>5148</v>
      </c>
      <c r="S593" s="3">
        <f t="shared" si="39"/>
        <v>8</v>
      </c>
      <c r="T593" s="3" t="s">
        <v>5149</v>
      </c>
      <c r="U593" s="3" t="s">
        <v>5150</v>
      </c>
      <c r="V593" s="3" t="s">
        <v>5151</v>
      </c>
      <c r="W593" s="13" t="s">
        <v>15307</v>
      </c>
    </row>
    <row r="594" spans="1:23">
      <c r="A594" s="10" t="s">
        <v>5153</v>
      </c>
      <c r="B594" s="14" t="s">
        <v>15308</v>
      </c>
      <c r="C594" s="14" t="s">
        <v>13888</v>
      </c>
      <c r="D594" s="1">
        <v>499</v>
      </c>
      <c r="E594" s="1">
        <v>1999</v>
      </c>
      <c r="F594" s="1">
        <f>[1]!Table1[[#This Row],[Actual_price]]*[1]!Table1[[#This Row],[Rating_count]]</f>
        <v>6734631</v>
      </c>
      <c r="G594" s="11" t="str">
        <f>IF([1]!Table1[[#This Row],[Actual_price]]&lt;200,"&lt;200",IF([1]!Table1[[#This Row],[Actual_price]]&lt;=500,"200–500","&gt;500"))</f>
        <v>&gt;500</v>
      </c>
      <c r="H594" s="12">
        <v>0.75</v>
      </c>
      <c r="I594" s="14">
        <v>3.7</v>
      </c>
      <c r="J594" s="9">
        <v>3369</v>
      </c>
      <c r="K594" s="9" t="str">
        <f t="shared" si="36"/>
        <v>High</v>
      </c>
      <c r="L594" s="9">
        <f>ROUND([1]!Table1[[#This Row],[Rating]],0)</f>
        <v>4</v>
      </c>
      <c r="M594" s="9">
        <f t="shared" si="37"/>
        <v>12465.300000000001</v>
      </c>
      <c r="N594" s="14" t="s">
        <v>15309</v>
      </c>
      <c r="O594" s="14" t="s">
        <v>5157</v>
      </c>
      <c r="P594" s="14">
        <f t="shared" si="38"/>
        <v>8</v>
      </c>
      <c r="Q594" s="14" t="s">
        <v>5158</v>
      </c>
      <c r="R594" s="14" t="s">
        <v>5159</v>
      </c>
      <c r="S594" s="14">
        <f t="shared" si="39"/>
        <v>8</v>
      </c>
      <c r="T594" s="14" t="s">
        <v>5160</v>
      </c>
      <c r="U594" s="14" t="s">
        <v>5161</v>
      </c>
      <c r="V594" s="14" t="s">
        <v>5162</v>
      </c>
      <c r="W594" s="5" t="s">
        <v>15310</v>
      </c>
    </row>
    <row r="595" spans="1:23">
      <c r="A595" s="2" t="s">
        <v>5164</v>
      </c>
      <c r="B595" s="3" t="s">
        <v>15311</v>
      </c>
      <c r="C595" s="3" t="s">
        <v>13858</v>
      </c>
      <c r="D595" s="4">
        <v>299</v>
      </c>
      <c r="E595" s="4">
        <v>449</v>
      </c>
      <c r="F595" s="4">
        <f>[1]!Table1[[#This Row],[Actual_price]]*[1]!Table1[[#This Row],[Rating_count]]</f>
        <v>5310323</v>
      </c>
      <c r="G595" s="6" t="str">
        <f>IF([1]!Table1[[#This Row],[Actual_price]]&lt;200,"&lt;200",IF([1]!Table1[[#This Row],[Actual_price]]&lt;=500,"200–500","&gt;500"))</f>
        <v>200–500</v>
      </c>
      <c r="H595" s="15">
        <v>0.33</v>
      </c>
      <c r="I595" s="3">
        <v>3.5</v>
      </c>
      <c r="J595" s="31">
        <v>11827</v>
      </c>
      <c r="K595" s="31" t="str">
        <f t="shared" si="36"/>
        <v>low</v>
      </c>
      <c r="L595" s="31">
        <f>ROUND([1]!Table1[[#This Row],[Rating]],0)</f>
        <v>4</v>
      </c>
      <c r="M595" s="31">
        <f t="shared" si="37"/>
        <v>41394.5</v>
      </c>
      <c r="N595" s="3" t="s">
        <v>15312</v>
      </c>
      <c r="O595" s="3" t="s">
        <v>5167</v>
      </c>
      <c r="P595" s="3">
        <f t="shared" si="38"/>
        <v>8</v>
      </c>
      <c r="Q595" s="3" t="s">
        <v>5168</v>
      </c>
      <c r="R595" s="3" t="s">
        <v>5169</v>
      </c>
      <c r="S595" s="3">
        <f t="shared" si="39"/>
        <v>8</v>
      </c>
      <c r="T595" s="3" t="s">
        <v>5170</v>
      </c>
      <c r="U595" s="3" t="s">
        <v>15313</v>
      </c>
      <c r="V595" s="3" t="s">
        <v>5172</v>
      </c>
      <c r="W595" s="13" t="s">
        <v>15314</v>
      </c>
    </row>
    <row r="596" spans="1:23">
      <c r="A596" s="10" t="s">
        <v>5176</v>
      </c>
      <c r="B596" s="14" t="s">
        <v>15315</v>
      </c>
      <c r="C596" s="14" t="s">
        <v>13858</v>
      </c>
      <c r="D596" s="1">
        <v>699</v>
      </c>
      <c r="E596" s="1">
        <v>999</v>
      </c>
      <c r="F596" s="1">
        <f>[1]!Table1[[#This Row],[Actual_price]]*[1]!Table1[[#This Row],[Rating_count]]</f>
        <v>15279705</v>
      </c>
      <c r="G596" s="11" t="str">
        <f>IF([1]!Table1[[#This Row],[Actual_price]]&lt;200,"&lt;200",IF([1]!Table1[[#This Row],[Actual_price]]&lt;=500,"200–500","&gt;500"))</f>
        <v>&gt;500</v>
      </c>
      <c r="H596" s="12">
        <v>0.3</v>
      </c>
      <c r="I596" s="14">
        <v>3.5</v>
      </c>
      <c r="J596" s="9">
        <v>15295</v>
      </c>
      <c r="K596" s="9" t="str">
        <f t="shared" si="36"/>
        <v>low</v>
      </c>
      <c r="L596" s="9">
        <f>ROUND([1]!Table1[[#This Row],[Rating]],0)</f>
        <v>4</v>
      </c>
      <c r="M596" s="9">
        <f t="shared" si="37"/>
        <v>53532.5</v>
      </c>
      <c r="N596" s="14" t="s">
        <v>15316</v>
      </c>
      <c r="O596" s="14" t="s">
        <v>5179</v>
      </c>
      <c r="P596" s="14">
        <f t="shared" si="38"/>
        <v>8</v>
      </c>
      <c r="Q596" s="14" t="s">
        <v>5180</v>
      </c>
      <c r="R596" s="14" t="s">
        <v>5181</v>
      </c>
      <c r="S596" s="14">
        <f t="shared" si="39"/>
        <v>8</v>
      </c>
      <c r="T596" s="14" t="s">
        <v>5182</v>
      </c>
      <c r="U596" s="14" t="s">
        <v>15317</v>
      </c>
      <c r="V596" s="14" t="s">
        <v>5184</v>
      </c>
      <c r="W596" s="5" t="s">
        <v>15318</v>
      </c>
    </row>
    <row r="597" spans="1:23">
      <c r="A597" s="2" t="s">
        <v>5186</v>
      </c>
      <c r="B597" s="3" t="s">
        <v>13408</v>
      </c>
      <c r="C597" s="3" t="s">
        <v>13888</v>
      </c>
      <c r="D597" s="4">
        <v>799</v>
      </c>
      <c r="E597" s="4">
        <v>3990</v>
      </c>
      <c r="F597" s="4">
        <f>[1]!Table1[[#This Row],[Actual_price]]*[1]!Table1[[#This Row],[Rating_count]]</f>
        <v>108284610</v>
      </c>
      <c r="G597" s="6" t="str">
        <f>IF([1]!Table1[[#This Row],[Actual_price]]&lt;200,"&lt;200",IF([1]!Table1[[#This Row],[Actual_price]]&lt;=500,"200–500","&gt;500"))</f>
        <v>&gt;500</v>
      </c>
      <c r="H597" s="15">
        <v>0.8</v>
      </c>
      <c r="I597" s="3">
        <v>4.3</v>
      </c>
      <c r="J597" s="31">
        <v>27139</v>
      </c>
      <c r="K597" s="31" t="str">
        <f t="shared" si="36"/>
        <v>High</v>
      </c>
      <c r="L597" s="31">
        <f>ROUND([1]!Table1[[#This Row],[Rating]],0)</f>
        <v>4</v>
      </c>
      <c r="M597" s="31">
        <f t="shared" si="37"/>
        <v>116697.7</v>
      </c>
      <c r="N597" s="3" t="s">
        <v>15319</v>
      </c>
      <c r="O597" s="3" t="s">
        <v>5190</v>
      </c>
      <c r="P597" s="3">
        <f t="shared" si="38"/>
        <v>8</v>
      </c>
      <c r="Q597" s="3" t="s">
        <v>5191</v>
      </c>
      <c r="R597" s="3" t="s">
        <v>5192</v>
      </c>
      <c r="S597" s="3">
        <f t="shared" si="39"/>
        <v>8</v>
      </c>
      <c r="T597" s="3" t="s">
        <v>5193</v>
      </c>
      <c r="U597" s="3" t="s">
        <v>5194</v>
      </c>
      <c r="V597" s="3" t="s">
        <v>5195</v>
      </c>
      <c r="W597" s="13" t="s">
        <v>15320</v>
      </c>
    </row>
    <row r="598" spans="1:23">
      <c r="A598" s="10" t="s">
        <v>5197</v>
      </c>
      <c r="B598" s="14" t="s">
        <v>13397</v>
      </c>
      <c r="C598" s="7" t="s">
        <v>13888</v>
      </c>
      <c r="D598" s="1">
        <v>1399</v>
      </c>
      <c r="E598" s="1">
        <v>5499</v>
      </c>
      <c r="F598" s="1">
        <f>[1]!Table1[[#This Row],[Actual_price]]*[1]!Table1[[#This Row],[Rating_count]]</f>
        <v>52262496</v>
      </c>
      <c r="G598" s="11" t="str">
        <f>IF([1]!Table1[[#This Row],[Actual_price]]&lt;200,"&lt;200",IF([1]!Table1[[#This Row],[Actual_price]]&lt;=500,"200–500","&gt;500"))</f>
        <v>&gt;500</v>
      </c>
      <c r="H598" s="12">
        <v>0.75</v>
      </c>
      <c r="I598" s="14">
        <v>3.9</v>
      </c>
      <c r="J598" s="9">
        <v>9504</v>
      </c>
      <c r="K598" s="9" t="str">
        <f t="shared" si="36"/>
        <v>High</v>
      </c>
      <c r="L598" s="9">
        <f>ROUND([1]!Table1[[#This Row],[Rating]],0)</f>
        <v>4</v>
      </c>
      <c r="M598" s="9">
        <f t="shared" si="37"/>
        <v>37065.599999999999</v>
      </c>
      <c r="N598" s="14" t="s">
        <v>15321</v>
      </c>
      <c r="O598" s="14" t="s">
        <v>5200</v>
      </c>
      <c r="P598" s="14">
        <f t="shared" si="38"/>
        <v>8</v>
      </c>
      <c r="Q598" s="14" t="s">
        <v>5201</v>
      </c>
      <c r="R598" s="14" t="s">
        <v>5202</v>
      </c>
      <c r="S598" s="14">
        <f t="shared" si="39"/>
        <v>8</v>
      </c>
      <c r="T598" s="14" t="s">
        <v>5203</v>
      </c>
      <c r="U598" s="14" t="s">
        <v>15322</v>
      </c>
      <c r="V598" s="14" t="s">
        <v>5205</v>
      </c>
      <c r="W598" s="5" t="s">
        <v>15323</v>
      </c>
    </row>
    <row r="599" spans="1:23">
      <c r="A599" s="2" t="s">
        <v>5209</v>
      </c>
      <c r="B599" s="3" t="s">
        <v>13282</v>
      </c>
      <c r="C599" s="3" t="s">
        <v>13858</v>
      </c>
      <c r="D599" s="4">
        <v>519</v>
      </c>
      <c r="E599" s="4">
        <v>1350</v>
      </c>
      <c r="F599" s="4">
        <f>[1]!Table1[[#This Row],[Actual_price]]*[1]!Table1[[#This Row],[Rating_count]]</f>
        <v>40578300</v>
      </c>
      <c r="G599" s="6" t="str">
        <f>IF([1]!Table1[[#This Row],[Actual_price]]&lt;200,"&lt;200",IF([1]!Table1[[#This Row],[Actual_price]]&lt;=500,"200–500","&gt;500"))</f>
        <v>&gt;500</v>
      </c>
      <c r="H599" s="15">
        <v>0.62</v>
      </c>
      <c r="I599" s="3">
        <v>4.3</v>
      </c>
      <c r="J599" s="31">
        <v>30058</v>
      </c>
      <c r="K599" s="31" t="str">
        <f t="shared" si="36"/>
        <v>High</v>
      </c>
      <c r="L599" s="31">
        <f>ROUND([1]!Table1[[#This Row],[Rating]],0)</f>
        <v>4</v>
      </c>
      <c r="M599" s="31">
        <f t="shared" si="37"/>
        <v>129249.4</v>
      </c>
      <c r="N599" s="3" t="s">
        <v>15324</v>
      </c>
      <c r="O599" s="3" t="s">
        <v>5212</v>
      </c>
      <c r="P599" s="3">
        <f t="shared" si="38"/>
        <v>8</v>
      </c>
      <c r="Q599" s="3" t="s">
        <v>5213</v>
      </c>
      <c r="R599" s="3" t="s">
        <v>5214</v>
      </c>
      <c r="S599" s="3">
        <f t="shared" si="39"/>
        <v>8</v>
      </c>
      <c r="T599" s="3" t="s">
        <v>5215</v>
      </c>
      <c r="U599" s="3" t="s">
        <v>5216</v>
      </c>
      <c r="V599" s="3" t="s">
        <v>5217</v>
      </c>
      <c r="W599" s="13" t="s">
        <v>15325</v>
      </c>
    </row>
    <row r="600" spans="1:23">
      <c r="A600" s="10" t="s">
        <v>5223</v>
      </c>
      <c r="B600" s="14" t="s">
        <v>13358</v>
      </c>
      <c r="C600" s="7" t="s">
        <v>13888</v>
      </c>
      <c r="D600" s="1">
        <v>1499</v>
      </c>
      <c r="E600" s="1">
        <v>3990</v>
      </c>
      <c r="F600" s="1">
        <f>[1]!Table1[[#This Row],[Actual_price]]*[1]!Table1[[#This Row],[Rating_count]]</f>
        <v>438357360</v>
      </c>
      <c r="G600" s="11" t="str">
        <f>IF([1]!Table1[[#This Row],[Actual_price]]&lt;200,"&lt;200",IF([1]!Table1[[#This Row],[Actual_price]]&lt;=500,"200–500","&gt;500"))</f>
        <v>&gt;500</v>
      </c>
      <c r="H600" s="12">
        <v>0.62</v>
      </c>
      <c r="I600" s="14">
        <v>4.0999999999999996</v>
      </c>
      <c r="J600" s="9">
        <v>109864</v>
      </c>
      <c r="K600" s="9" t="str">
        <f t="shared" si="36"/>
        <v>High</v>
      </c>
      <c r="L600" s="9">
        <f>ROUND([1]!Table1[[#This Row],[Rating]],0)</f>
        <v>4</v>
      </c>
      <c r="M600" s="9">
        <f t="shared" si="37"/>
        <v>450442.39999999997</v>
      </c>
      <c r="N600" s="14" t="s">
        <v>15326</v>
      </c>
      <c r="O600" s="14" t="s">
        <v>5226</v>
      </c>
      <c r="P600" s="14">
        <f t="shared" si="38"/>
        <v>5</v>
      </c>
      <c r="Q600" s="14" t="s">
        <v>5227</v>
      </c>
      <c r="R600" s="14" t="s">
        <v>5228</v>
      </c>
      <c r="S600" s="14">
        <f t="shared" si="39"/>
        <v>5</v>
      </c>
      <c r="T600" s="14" t="s">
        <v>5229</v>
      </c>
      <c r="U600" s="14" t="s">
        <v>15327</v>
      </c>
      <c r="V600" s="14" t="s">
        <v>5231</v>
      </c>
      <c r="W600" s="5" t="s">
        <v>15328</v>
      </c>
    </row>
    <row r="601" spans="1:23">
      <c r="A601" s="2" t="s">
        <v>5233</v>
      </c>
      <c r="B601" s="3" t="s">
        <v>15329</v>
      </c>
      <c r="C601" s="28" t="s">
        <v>15289</v>
      </c>
      <c r="D601" s="4">
        <v>1295</v>
      </c>
      <c r="E601" s="4">
        <v>1295</v>
      </c>
      <c r="F601" s="4">
        <f>[1]!Table1[[#This Row],[Actual_price]]*[1]!Table1[[#This Row],[Rating_count]]</f>
        <v>7459200</v>
      </c>
      <c r="G601" s="6" t="str">
        <f>IF([1]!Table1[[#This Row],[Actual_price]]&lt;200,"&lt;200",IF([1]!Table1[[#This Row],[Actual_price]]&lt;=500,"200–500","&gt;500"))</f>
        <v>&gt;500</v>
      </c>
      <c r="H601" s="15">
        <v>0</v>
      </c>
      <c r="I601" s="3">
        <v>4.5</v>
      </c>
      <c r="J601" s="31">
        <v>5760</v>
      </c>
      <c r="K601" s="31" t="str">
        <f t="shared" si="36"/>
        <v>low</v>
      </c>
      <c r="L601" s="31">
        <f>ROUND([1]!Table1[[#This Row],[Rating]],0)</f>
        <v>5</v>
      </c>
      <c r="M601" s="31">
        <f t="shared" si="37"/>
        <v>25920</v>
      </c>
      <c r="N601" s="3" t="s">
        <v>15330</v>
      </c>
      <c r="O601" s="3" t="s">
        <v>5237</v>
      </c>
      <c r="P601" s="3">
        <f t="shared" si="38"/>
        <v>8</v>
      </c>
      <c r="Q601" s="3" t="s">
        <v>5238</v>
      </c>
      <c r="R601" s="3" t="s">
        <v>5239</v>
      </c>
      <c r="S601" s="3">
        <f t="shared" si="39"/>
        <v>8</v>
      </c>
      <c r="T601" s="3" t="s">
        <v>5240</v>
      </c>
      <c r="U601" s="3" t="s">
        <v>5241</v>
      </c>
      <c r="V601" s="3" t="s">
        <v>5242</v>
      </c>
      <c r="W601" s="13" t="s">
        <v>15331</v>
      </c>
    </row>
    <row r="602" spans="1:23">
      <c r="A602" s="10" t="s">
        <v>5244</v>
      </c>
      <c r="B602" s="14" t="s">
        <v>15332</v>
      </c>
      <c r="C602" s="7" t="s">
        <v>13858</v>
      </c>
      <c r="D602" s="1">
        <v>1889</v>
      </c>
      <c r="E602" s="1">
        <v>5499</v>
      </c>
      <c r="F602" s="1">
        <f>[1]!Table1[[#This Row],[Actual_price]]*[1]!Table1[[#This Row],[Rating_count]]</f>
        <v>272480949</v>
      </c>
      <c r="G602" s="11" t="str">
        <f>IF([1]!Table1[[#This Row],[Actual_price]]&lt;200,"&lt;200",IF([1]!Table1[[#This Row],[Actual_price]]&lt;=500,"200–500","&gt;500"))</f>
        <v>&gt;500</v>
      </c>
      <c r="H602" s="12">
        <v>0.66</v>
      </c>
      <c r="I602" s="14">
        <v>4.2</v>
      </c>
      <c r="J602" s="9">
        <v>49551</v>
      </c>
      <c r="K602" s="9" t="str">
        <f t="shared" si="36"/>
        <v>High</v>
      </c>
      <c r="L602" s="9">
        <f>ROUND([1]!Table1[[#This Row],[Rating]],0)</f>
        <v>4</v>
      </c>
      <c r="M602" s="9">
        <f t="shared" si="37"/>
        <v>208114.2</v>
      </c>
      <c r="N602" s="14" t="s">
        <v>15333</v>
      </c>
      <c r="O602" s="14" t="s">
        <v>5248</v>
      </c>
      <c r="P602" s="14">
        <f t="shared" si="38"/>
        <v>8</v>
      </c>
      <c r="Q602" s="14" t="s">
        <v>5249</v>
      </c>
      <c r="R602" s="14" t="s">
        <v>5250</v>
      </c>
      <c r="S602" s="14">
        <f t="shared" si="39"/>
        <v>8</v>
      </c>
      <c r="T602" s="14" t="s">
        <v>5251</v>
      </c>
      <c r="U602" s="14" t="s">
        <v>5252</v>
      </c>
      <c r="V602" s="14" t="s">
        <v>5253</v>
      </c>
      <c r="W602" s="5" t="s">
        <v>15334</v>
      </c>
    </row>
    <row r="603" spans="1:23">
      <c r="A603" s="2" t="s">
        <v>5255</v>
      </c>
      <c r="B603" s="3" t="s">
        <v>13290</v>
      </c>
      <c r="C603" s="3" t="s">
        <v>13888</v>
      </c>
      <c r="D603" s="4">
        <v>455</v>
      </c>
      <c r="E603" s="4">
        <v>1490</v>
      </c>
      <c r="F603" s="4">
        <f>[1]!Table1[[#This Row],[Actual_price]]*[1]!Table1[[#This Row],[Rating_count]]</f>
        <v>240898730</v>
      </c>
      <c r="G603" s="6" t="str">
        <f>IF([1]!Table1[[#This Row],[Actual_price]]&lt;200,"&lt;200",IF([1]!Table1[[#This Row],[Actual_price]]&lt;=500,"200–500","&gt;500"))</f>
        <v>&gt;500</v>
      </c>
      <c r="H603" s="15">
        <v>0.69</v>
      </c>
      <c r="I603" s="3">
        <v>4.0999999999999996</v>
      </c>
      <c r="J603" s="31">
        <v>161677</v>
      </c>
      <c r="K603" s="31" t="str">
        <f t="shared" si="36"/>
        <v>High</v>
      </c>
      <c r="L603" s="31">
        <f>ROUND([1]!Table1[[#This Row],[Rating]],0)</f>
        <v>4</v>
      </c>
      <c r="M603" s="31">
        <f t="shared" si="37"/>
        <v>662875.69999999995</v>
      </c>
      <c r="N603" s="3" t="s">
        <v>15335</v>
      </c>
      <c r="O603" s="3" t="s">
        <v>5258</v>
      </c>
      <c r="P603" s="3">
        <f t="shared" si="38"/>
        <v>8</v>
      </c>
      <c r="Q603" s="3" t="s">
        <v>5259</v>
      </c>
      <c r="R603" s="3" t="s">
        <v>5260</v>
      </c>
      <c r="S603" s="3">
        <f t="shared" si="39"/>
        <v>8</v>
      </c>
      <c r="T603" s="3" t="s">
        <v>5261</v>
      </c>
      <c r="U603" s="3" t="s">
        <v>5262</v>
      </c>
      <c r="V603" s="3" t="s">
        <v>5263</v>
      </c>
      <c r="W603" s="13" t="s">
        <v>15336</v>
      </c>
    </row>
    <row r="604" spans="1:23">
      <c r="A604" s="10" t="s">
        <v>5265</v>
      </c>
      <c r="B604" s="14" t="s">
        <v>15337</v>
      </c>
      <c r="C604" s="14" t="s">
        <v>13888</v>
      </c>
      <c r="D604" s="1">
        <v>399</v>
      </c>
      <c r="E604" s="1">
        <v>995</v>
      </c>
      <c r="F604" s="1">
        <f>[1]!Table1[[#This Row],[Actual_price]]*[1]!Table1[[#This Row],[Rating_count]]</f>
        <v>21265140</v>
      </c>
      <c r="G604" s="11" t="str">
        <f>IF([1]!Table1[[#This Row],[Actual_price]]&lt;200,"&lt;200",IF([1]!Table1[[#This Row],[Actual_price]]&lt;=500,"200–500","&gt;500"))</f>
        <v>&gt;500</v>
      </c>
      <c r="H604" s="12">
        <v>0.6</v>
      </c>
      <c r="I604" s="14">
        <v>3.9</v>
      </c>
      <c r="J604" s="9">
        <v>21372</v>
      </c>
      <c r="K604" s="9" t="str">
        <f t="shared" si="36"/>
        <v>High</v>
      </c>
      <c r="L604" s="9">
        <f>ROUND([1]!Table1[[#This Row],[Rating]],0)</f>
        <v>4</v>
      </c>
      <c r="M604" s="9">
        <f t="shared" si="37"/>
        <v>83350.8</v>
      </c>
      <c r="N604" s="14" t="s">
        <v>15338</v>
      </c>
      <c r="O604" s="14" t="s">
        <v>5269</v>
      </c>
      <c r="P604" s="14">
        <f t="shared" si="38"/>
        <v>8</v>
      </c>
      <c r="Q604" s="14" t="s">
        <v>5270</v>
      </c>
      <c r="R604" s="14" t="s">
        <v>5271</v>
      </c>
      <c r="S604" s="14">
        <f t="shared" si="39"/>
        <v>8</v>
      </c>
      <c r="T604" s="14" t="s">
        <v>15339</v>
      </c>
      <c r="U604" s="14" t="s">
        <v>5273</v>
      </c>
      <c r="V604" s="14" t="s">
        <v>5274</v>
      </c>
      <c r="W604" s="5" t="s">
        <v>15340</v>
      </c>
    </row>
    <row r="605" spans="1:23">
      <c r="A605" s="2" t="s">
        <v>3456</v>
      </c>
      <c r="B605" s="3" t="s">
        <v>13310</v>
      </c>
      <c r="C605" s="28" t="s">
        <v>13888</v>
      </c>
      <c r="D605" s="4">
        <v>1059</v>
      </c>
      <c r="E605" s="4">
        <v>3999</v>
      </c>
      <c r="F605" s="4">
        <f>[1]!Table1[[#This Row],[Actual_price]]*[1]!Table1[[#This Row],[Rating_count]]</f>
        <v>559999965</v>
      </c>
      <c r="G605" s="6" t="str">
        <f>IF([1]!Table1[[#This Row],[Actual_price]]&lt;200,"&lt;200",IF([1]!Table1[[#This Row],[Actual_price]]&lt;=500,"200–500","&gt;500"))</f>
        <v>&gt;500</v>
      </c>
      <c r="H605" s="15">
        <v>0.74</v>
      </c>
      <c r="I605" s="3">
        <v>4.3</v>
      </c>
      <c r="J605" s="31">
        <v>140035</v>
      </c>
      <c r="K605" s="31" t="str">
        <f t="shared" si="36"/>
        <v>High</v>
      </c>
      <c r="L605" s="31">
        <f>ROUND([1]!Table1[[#This Row],[Rating]],0)</f>
        <v>4</v>
      </c>
      <c r="M605" s="31">
        <f t="shared" si="37"/>
        <v>602150.5</v>
      </c>
      <c r="N605" s="3" t="s">
        <v>14844</v>
      </c>
      <c r="O605" s="3" t="s">
        <v>5276</v>
      </c>
      <c r="P605" s="3">
        <f t="shared" si="38"/>
        <v>8</v>
      </c>
      <c r="Q605" s="3" t="s">
        <v>5277</v>
      </c>
      <c r="R605" s="3" t="s">
        <v>5278</v>
      </c>
      <c r="S605" s="3">
        <f t="shared" si="39"/>
        <v>8</v>
      </c>
      <c r="T605" s="3" t="s">
        <v>5279</v>
      </c>
      <c r="U605" s="3" t="s">
        <v>5280</v>
      </c>
      <c r="V605" s="3" t="s">
        <v>5281</v>
      </c>
      <c r="W605" s="13" t="s">
        <v>15341</v>
      </c>
    </row>
    <row r="606" spans="1:23">
      <c r="A606" s="10" t="s">
        <v>5284</v>
      </c>
      <c r="B606" s="14" t="s">
        <v>15342</v>
      </c>
      <c r="C606" s="14" t="s">
        <v>13858</v>
      </c>
      <c r="D606" s="1">
        <v>717</v>
      </c>
      <c r="E606" s="1">
        <v>761</v>
      </c>
      <c r="F606" s="1">
        <f>[1]!Table1[[#This Row],[Actual_price]]*[1]!Table1[[#This Row],[Rating_count]]</f>
        <v>5478439</v>
      </c>
      <c r="G606" s="11" t="str">
        <f>IF([1]!Table1[[#This Row],[Actual_price]]&lt;200,"&lt;200",IF([1]!Table1[[#This Row],[Actual_price]]&lt;=500,"200–500","&gt;500"))</f>
        <v>&gt;500</v>
      </c>
      <c r="H606" s="12">
        <v>0.06</v>
      </c>
      <c r="I606" s="14">
        <v>4</v>
      </c>
      <c r="J606" s="9">
        <v>7199</v>
      </c>
      <c r="K606" s="9" t="str">
        <f t="shared" si="36"/>
        <v>low</v>
      </c>
      <c r="L606" s="9">
        <f>ROUND([1]!Table1[[#This Row],[Rating]],0)</f>
        <v>4</v>
      </c>
      <c r="M606" s="9">
        <f t="shared" si="37"/>
        <v>28796</v>
      </c>
      <c r="N606" s="14" t="s">
        <v>15343</v>
      </c>
      <c r="O606" s="14" t="s">
        <v>5288</v>
      </c>
      <c r="P606" s="14">
        <f t="shared" si="38"/>
        <v>8</v>
      </c>
      <c r="Q606" s="14" t="s">
        <v>5289</v>
      </c>
      <c r="R606" s="14" t="s">
        <v>5290</v>
      </c>
      <c r="S606" s="14">
        <f t="shared" si="39"/>
        <v>8</v>
      </c>
      <c r="T606" s="14" t="s">
        <v>15344</v>
      </c>
      <c r="U606" s="14" t="s">
        <v>5292</v>
      </c>
      <c r="V606" s="14" t="s">
        <v>5293</v>
      </c>
      <c r="W606" s="5" t="s">
        <v>15345</v>
      </c>
    </row>
    <row r="607" spans="1:23">
      <c r="A607" s="2" t="s">
        <v>5297</v>
      </c>
      <c r="B607" s="3" t="s">
        <v>13412</v>
      </c>
      <c r="C607" s="3" t="s">
        <v>13858</v>
      </c>
      <c r="D607" s="4">
        <v>39</v>
      </c>
      <c r="E607" s="4">
        <v>299</v>
      </c>
      <c r="F607" s="4">
        <f>[1]!Table1[[#This Row],[Actual_price]]*[1]!Table1[[#This Row],[Rating_count]]</f>
        <v>4554667</v>
      </c>
      <c r="G607" s="6" t="str">
        <f>IF([1]!Table1[[#This Row],[Actual_price]]&lt;200,"&lt;200",IF([1]!Table1[[#This Row],[Actual_price]]&lt;=500,"200–500","&gt;500"))</f>
        <v>200–500</v>
      </c>
      <c r="H607" s="15">
        <v>0.87</v>
      </c>
      <c r="I607" s="3">
        <v>3.5</v>
      </c>
      <c r="J607" s="31">
        <v>15233</v>
      </c>
      <c r="K607" s="31" t="str">
        <f t="shared" si="36"/>
        <v>High</v>
      </c>
      <c r="L607" s="31">
        <f>ROUND([1]!Table1[[#This Row],[Rating]],0)</f>
        <v>4</v>
      </c>
      <c r="M607" s="31">
        <f t="shared" si="37"/>
        <v>53315.5</v>
      </c>
      <c r="N607" s="3" t="s">
        <v>15346</v>
      </c>
      <c r="O607" s="3" t="s">
        <v>5301</v>
      </c>
      <c r="P607" s="3">
        <f t="shared" si="38"/>
        <v>8</v>
      </c>
      <c r="Q607" s="3" t="s">
        <v>5302</v>
      </c>
      <c r="R607" s="3" t="s">
        <v>5303</v>
      </c>
      <c r="S607" s="3">
        <f t="shared" si="39"/>
        <v>8</v>
      </c>
      <c r="T607" s="3" t="s">
        <v>5304</v>
      </c>
      <c r="U607" s="3" t="s">
        <v>5305</v>
      </c>
      <c r="V607" s="3" t="s">
        <v>5306</v>
      </c>
      <c r="W607" s="13" t="s">
        <v>15347</v>
      </c>
    </row>
    <row r="608" spans="1:23">
      <c r="A608" s="10" t="s">
        <v>5308</v>
      </c>
      <c r="B608" s="14" t="s">
        <v>13282</v>
      </c>
      <c r="C608" s="14" t="s">
        <v>13858</v>
      </c>
      <c r="D608" s="1">
        <v>889</v>
      </c>
      <c r="E608" s="1">
        <v>2500</v>
      </c>
      <c r="F608" s="1">
        <f>[1]!Table1[[#This Row],[Actual_price]]*[1]!Table1[[#This Row],[Rating_count]]</f>
        <v>139367500</v>
      </c>
      <c r="G608" s="11" t="str">
        <f>IF([1]!Table1[[#This Row],[Actual_price]]&lt;200,"&lt;200",IF([1]!Table1[[#This Row],[Actual_price]]&lt;=500,"200–500","&gt;500"))</f>
        <v>&gt;500</v>
      </c>
      <c r="H608" s="12">
        <v>0.64</v>
      </c>
      <c r="I608" s="14">
        <v>4.3</v>
      </c>
      <c r="J608" s="9">
        <v>55747</v>
      </c>
      <c r="K608" s="9" t="str">
        <f t="shared" si="36"/>
        <v>High</v>
      </c>
      <c r="L608" s="9">
        <f>ROUND([1]!Table1[[#This Row],[Rating]],0)</f>
        <v>4</v>
      </c>
      <c r="M608" s="9">
        <f t="shared" si="37"/>
        <v>239712.09999999998</v>
      </c>
      <c r="N608" s="14" t="s">
        <v>15348</v>
      </c>
      <c r="O608" s="14" t="s">
        <v>5311</v>
      </c>
      <c r="P608" s="14">
        <f t="shared" si="38"/>
        <v>8</v>
      </c>
      <c r="Q608" s="14" t="s">
        <v>5312</v>
      </c>
      <c r="R608" s="14" t="s">
        <v>5313</v>
      </c>
      <c r="S608" s="14">
        <f t="shared" si="39"/>
        <v>8</v>
      </c>
      <c r="T608" s="14" t="s">
        <v>5314</v>
      </c>
      <c r="U608" s="14" t="s">
        <v>5315</v>
      </c>
      <c r="V608" s="14" t="s">
        <v>5316</v>
      </c>
      <c r="W608" s="5" t="s">
        <v>15349</v>
      </c>
    </row>
    <row r="609" spans="1:23">
      <c r="A609" s="2" t="s">
        <v>5318</v>
      </c>
      <c r="B609" s="3" t="s">
        <v>13397</v>
      </c>
      <c r="C609" s="28" t="s">
        <v>13888</v>
      </c>
      <c r="D609" s="4">
        <v>1199</v>
      </c>
      <c r="E609" s="4">
        <v>4999</v>
      </c>
      <c r="F609" s="4">
        <f>[1]!Table1[[#This Row],[Actual_price]]*[1]!Table1[[#This Row],[Rating_count]]</f>
        <v>74790039</v>
      </c>
      <c r="G609" s="6" t="str">
        <f>IF([1]!Table1[[#This Row],[Actual_price]]&lt;200,"&lt;200",IF([1]!Table1[[#This Row],[Actual_price]]&lt;=500,"200–500","&gt;500"))</f>
        <v>&gt;500</v>
      </c>
      <c r="H609" s="15">
        <v>0.76</v>
      </c>
      <c r="I609" s="3">
        <v>3.8</v>
      </c>
      <c r="J609" s="31">
        <v>14961</v>
      </c>
      <c r="K609" s="31" t="str">
        <f t="shared" si="36"/>
        <v>High</v>
      </c>
      <c r="L609" s="31">
        <f>ROUND([1]!Table1[[#This Row],[Rating]],0)</f>
        <v>4</v>
      </c>
      <c r="M609" s="31">
        <f t="shared" si="37"/>
        <v>56851.799999999996</v>
      </c>
      <c r="N609" s="3" t="s">
        <v>5320</v>
      </c>
      <c r="O609" s="3" t="s">
        <v>5321</v>
      </c>
      <c r="P609" s="3">
        <f t="shared" si="38"/>
        <v>8</v>
      </c>
      <c r="Q609" s="3" t="s">
        <v>5322</v>
      </c>
      <c r="R609" s="3" t="s">
        <v>5323</v>
      </c>
      <c r="S609" s="3">
        <f t="shared" si="39"/>
        <v>8</v>
      </c>
      <c r="T609" s="3" t="s">
        <v>5324</v>
      </c>
      <c r="U609" s="3" t="s">
        <v>15350</v>
      </c>
      <c r="V609" s="3" t="s">
        <v>5326</v>
      </c>
      <c r="W609" s="13" t="s">
        <v>15351</v>
      </c>
    </row>
    <row r="610" spans="1:23">
      <c r="A610" s="10" t="s">
        <v>5328</v>
      </c>
      <c r="B610" s="14" t="s">
        <v>15352</v>
      </c>
      <c r="C610" s="14" t="s">
        <v>13858</v>
      </c>
      <c r="D610" s="1">
        <v>569</v>
      </c>
      <c r="E610" s="1">
        <v>1299</v>
      </c>
      <c r="F610" s="1">
        <f>[1]!Table1[[#This Row],[Actual_price]]*[1]!Table1[[#This Row],[Rating_count]]</f>
        <v>12048225</v>
      </c>
      <c r="G610" s="11" t="str">
        <f>IF([1]!Table1[[#This Row],[Actual_price]]&lt;200,"&lt;200",IF([1]!Table1[[#This Row],[Actual_price]]&lt;=500,"200–500","&gt;500"))</f>
        <v>&gt;500</v>
      </c>
      <c r="H610" s="12">
        <v>0.56000000000000005</v>
      </c>
      <c r="I610" s="14">
        <v>4.4000000000000004</v>
      </c>
      <c r="J610" s="9">
        <v>9275</v>
      </c>
      <c r="K610" s="9" t="str">
        <f t="shared" si="36"/>
        <v>High</v>
      </c>
      <c r="L610" s="9">
        <f>ROUND([1]!Table1[[#This Row],[Rating]],0)</f>
        <v>4</v>
      </c>
      <c r="M610" s="9">
        <f t="shared" si="37"/>
        <v>40810</v>
      </c>
      <c r="N610" s="14" t="s">
        <v>15353</v>
      </c>
      <c r="O610" s="14" t="s">
        <v>5331</v>
      </c>
      <c r="P610" s="14">
        <f t="shared" si="38"/>
        <v>8</v>
      </c>
      <c r="Q610" s="14" t="s">
        <v>5332</v>
      </c>
      <c r="R610" s="14" t="s">
        <v>5333</v>
      </c>
      <c r="S610" s="14">
        <f t="shared" si="39"/>
        <v>8</v>
      </c>
      <c r="T610" s="14" t="s">
        <v>5334</v>
      </c>
      <c r="U610" s="14" t="s">
        <v>15354</v>
      </c>
      <c r="V610" s="14" t="s">
        <v>5336</v>
      </c>
      <c r="W610" s="5" t="s">
        <v>15355</v>
      </c>
    </row>
    <row r="611" spans="1:23">
      <c r="A611" s="2" t="s">
        <v>5338</v>
      </c>
      <c r="B611" s="3" t="s">
        <v>13397</v>
      </c>
      <c r="C611" s="28" t="s">
        <v>13888</v>
      </c>
      <c r="D611" s="4">
        <v>1499</v>
      </c>
      <c r="E611" s="4">
        <v>8999</v>
      </c>
      <c r="F611" s="4">
        <f>[1]!Table1[[#This Row],[Actual_price]]*[1]!Table1[[#This Row],[Rating_count]]</f>
        <v>254887676</v>
      </c>
      <c r="G611" s="6" t="str">
        <f>IF([1]!Table1[[#This Row],[Actual_price]]&lt;200,"&lt;200",IF([1]!Table1[[#This Row],[Actual_price]]&lt;=500,"200–500","&gt;500"))</f>
        <v>&gt;500</v>
      </c>
      <c r="H611" s="15">
        <v>0.83</v>
      </c>
      <c r="I611" s="3">
        <v>3.7</v>
      </c>
      <c r="J611" s="31">
        <v>28324</v>
      </c>
      <c r="K611" s="31" t="str">
        <f t="shared" si="36"/>
        <v>High</v>
      </c>
      <c r="L611" s="31">
        <f>ROUND([1]!Table1[[#This Row],[Rating]],0)</f>
        <v>4</v>
      </c>
      <c r="M611" s="31">
        <f t="shared" si="37"/>
        <v>104798.8</v>
      </c>
      <c r="N611" s="3" t="s">
        <v>15356</v>
      </c>
      <c r="O611" s="3" t="s">
        <v>5341</v>
      </c>
      <c r="P611" s="3">
        <f t="shared" si="38"/>
        <v>8</v>
      </c>
      <c r="Q611" s="3" t="s">
        <v>5342</v>
      </c>
      <c r="R611" s="3" t="s">
        <v>5343</v>
      </c>
      <c r="S611" s="3">
        <f t="shared" si="39"/>
        <v>8</v>
      </c>
      <c r="T611" s="3" t="s">
        <v>5344</v>
      </c>
      <c r="U611" s="3" t="s">
        <v>15357</v>
      </c>
      <c r="V611" s="3" t="s">
        <v>5346</v>
      </c>
      <c r="W611" s="13" t="s">
        <v>15358</v>
      </c>
    </row>
    <row r="612" spans="1:23">
      <c r="A612" s="10" t="s">
        <v>5348</v>
      </c>
      <c r="B612" s="14" t="s">
        <v>15359</v>
      </c>
      <c r="C612" s="14" t="s">
        <v>13888</v>
      </c>
      <c r="D612" s="1">
        <v>149</v>
      </c>
      <c r="E612" s="1">
        <v>180</v>
      </c>
      <c r="F612" s="1">
        <f>[1]!Table1[[#This Row],[Actual_price]]*[1]!Table1[[#This Row],[Rating_count]]</f>
        <v>115920</v>
      </c>
      <c r="G612" s="11" t="str">
        <f>IF([1]!Table1[[#This Row],[Actual_price]]&lt;200,"&lt;200",IF([1]!Table1[[#This Row],[Actual_price]]&lt;=500,"200–500","&gt;500"))</f>
        <v>&lt;200</v>
      </c>
      <c r="H612" s="12">
        <v>0.17</v>
      </c>
      <c r="I612" s="14">
        <v>4.4000000000000004</v>
      </c>
      <c r="J612" s="9">
        <v>644</v>
      </c>
      <c r="K612" s="9" t="str">
        <f t="shared" si="36"/>
        <v>low</v>
      </c>
      <c r="L612" s="9">
        <f>ROUND([1]!Table1[[#This Row],[Rating]],0)</f>
        <v>4</v>
      </c>
      <c r="M612" s="9">
        <f t="shared" si="37"/>
        <v>2833.6000000000004</v>
      </c>
      <c r="N612" s="14" t="s">
        <v>15360</v>
      </c>
      <c r="O612" s="14" t="s">
        <v>5351</v>
      </c>
      <c r="P612" s="14">
        <f t="shared" si="38"/>
        <v>8</v>
      </c>
      <c r="Q612" s="14" t="s">
        <v>5352</v>
      </c>
      <c r="R612" s="14" t="s">
        <v>5353</v>
      </c>
      <c r="S612" s="14">
        <f t="shared" si="39"/>
        <v>8</v>
      </c>
      <c r="T612" s="14" t="s">
        <v>5354</v>
      </c>
      <c r="U612" s="14" t="s">
        <v>5355</v>
      </c>
      <c r="V612" s="14" t="s">
        <v>5356</v>
      </c>
      <c r="W612" s="5" t="s">
        <v>15361</v>
      </c>
    </row>
    <row r="613" spans="1:23">
      <c r="A613" s="2" t="s">
        <v>5358</v>
      </c>
      <c r="B613" s="3" t="s">
        <v>15362</v>
      </c>
      <c r="C613" s="3" t="s">
        <v>13858</v>
      </c>
      <c r="D613" s="4">
        <v>399</v>
      </c>
      <c r="E613" s="4">
        <v>549</v>
      </c>
      <c r="F613" s="4">
        <f>[1]!Table1[[#This Row],[Actual_price]]*[1]!Table1[[#This Row],[Rating_count]]</f>
        <v>9958311</v>
      </c>
      <c r="G613" s="6" t="str">
        <f>IF([1]!Table1[[#This Row],[Actual_price]]&lt;200,"&lt;200",IF([1]!Table1[[#This Row],[Actual_price]]&lt;=500,"200–500","&gt;500"))</f>
        <v>&gt;500</v>
      </c>
      <c r="H613" s="15">
        <v>0.27</v>
      </c>
      <c r="I613" s="3">
        <v>4.4000000000000004</v>
      </c>
      <c r="J613" s="31">
        <v>18139</v>
      </c>
      <c r="K613" s="31" t="str">
        <f t="shared" si="36"/>
        <v>low</v>
      </c>
      <c r="L613" s="31">
        <f>ROUND([1]!Table1[[#This Row],[Rating]],0)</f>
        <v>4</v>
      </c>
      <c r="M613" s="31">
        <f t="shared" si="37"/>
        <v>79811.600000000006</v>
      </c>
      <c r="N613" s="3" t="s">
        <v>15363</v>
      </c>
      <c r="O613" s="3" t="s">
        <v>5362</v>
      </c>
      <c r="P613" s="3">
        <f t="shared" si="38"/>
        <v>8</v>
      </c>
      <c r="Q613" s="3" t="s">
        <v>5363</v>
      </c>
      <c r="R613" s="3" t="s">
        <v>5364</v>
      </c>
      <c r="S613" s="3">
        <f t="shared" si="39"/>
        <v>8</v>
      </c>
      <c r="T613" s="3" t="s">
        <v>5365</v>
      </c>
      <c r="U613" s="3" t="s">
        <v>5366</v>
      </c>
      <c r="V613" s="3" t="s">
        <v>5367</v>
      </c>
      <c r="W613" s="13" t="s">
        <v>15364</v>
      </c>
    </row>
    <row r="614" spans="1:23">
      <c r="A614" s="10" t="s">
        <v>5369</v>
      </c>
      <c r="B614" s="14" t="s">
        <v>13415</v>
      </c>
      <c r="C614" s="14" t="s">
        <v>15292</v>
      </c>
      <c r="D614" s="1">
        <v>191</v>
      </c>
      <c r="E614" s="1">
        <v>225</v>
      </c>
      <c r="F614" s="1">
        <f>[1]!Table1[[#This Row],[Actual_price]]*[1]!Table1[[#This Row],[Rating_count]]</f>
        <v>1620675</v>
      </c>
      <c r="G614" s="11" t="str">
        <f>IF([1]!Table1[[#This Row],[Actual_price]]&lt;200,"&lt;200",IF([1]!Table1[[#This Row],[Actual_price]]&lt;=500,"200–500","&gt;500"))</f>
        <v>200–500</v>
      </c>
      <c r="H614" s="12">
        <v>0.15</v>
      </c>
      <c r="I614" s="14">
        <v>4.4000000000000004</v>
      </c>
      <c r="J614" s="9">
        <v>7203</v>
      </c>
      <c r="K614" s="9" t="str">
        <f t="shared" si="36"/>
        <v>low</v>
      </c>
      <c r="L614" s="9">
        <f>ROUND([1]!Table1[[#This Row],[Rating]],0)</f>
        <v>4</v>
      </c>
      <c r="M614" s="9">
        <f t="shared" si="37"/>
        <v>31693.200000000004</v>
      </c>
      <c r="N614" s="14" t="s">
        <v>15365</v>
      </c>
      <c r="O614" s="14" t="s">
        <v>5373</v>
      </c>
      <c r="P614" s="14">
        <f t="shared" si="38"/>
        <v>8</v>
      </c>
      <c r="Q614" s="14" t="s">
        <v>5374</v>
      </c>
      <c r="R614" s="14" t="s">
        <v>5375</v>
      </c>
      <c r="S614" s="14">
        <f t="shared" si="39"/>
        <v>8</v>
      </c>
      <c r="T614" s="14" t="s">
        <v>5376</v>
      </c>
      <c r="U614" s="14" t="s">
        <v>15366</v>
      </c>
      <c r="V614" s="14" t="s">
        <v>5378</v>
      </c>
      <c r="W614" s="5" t="s">
        <v>15367</v>
      </c>
    </row>
    <row r="615" spans="1:23">
      <c r="A615" s="2" t="s">
        <v>5380</v>
      </c>
      <c r="B615" s="3" t="s">
        <v>13416</v>
      </c>
      <c r="C615" s="3" t="s">
        <v>13858</v>
      </c>
      <c r="D615" s="4">
        <v>129</v>
      </c>
      <c r="E615" s="4">
        <v>999</v>
      </c>
      <c r="F615" s="4">
        <f>[1]!Table1[[#This Row],[Actual_price]]*[1]!Table1[[#This Row],[Rating_count]]</f>
        <v>490509</v>
      </c>
      <c r="G615" s="6" t="str">
        <f>IF([1]!Table1[[#This Row],[Actual_price]]&lt;200,"&lt;200",IF([1]!Table1[[#This Row],[Actual_price]]&lt;=500,"200–500","&gt;500"))</f>
        <v>&gt;500</v>
      </c>
      <c r="H615" s="15">
        <v>0.87</v>
      </c>
      <c r="I615" s="3">
        <v>4.2</v>
      </c>
      <c r="J615" s="31">
        <v>491</v>
      </c>
      <c r="K615" s="31" t="str">
        <f t="shared" si="36"/>
        <v>High</v>
      </c>
      <c r="L615" s="31">
        <f>ROUND([1]!Table1[[#This Row],[Rating]],0)</f>
        <v>4</v>
      </c>
      <c r="M615" s="31">
        <f t="shared" si="37"/>
        <v>2062.2000000000003</v>
      </c>
      <c r="N615" s="3" t="s">
        <v>5383</v>
      </c>
      <c r="O615" s="3" t="s">
        <v>5384</v>
      </c>
      <c r="P615" s="3">
        <f t="shared" si="38"/>
        <v>8</v>
      </c>
      <c r="Q615" s="3" t="s">
        <v>5385</v>
      </c>
      <c r="R615" s="3" t="s">
        <v>5386</v>
      </c>
      <c r="S615" s="3">
        <f t="shared" si="39"/>
        <v>8</v>
      </c>
      <c r="T615" s="3" t="s">
        <v>5387</v>
      </c>
      <c r="U615" s="3" t="s">
        <v>5388</v>
      </c>
      <c r="V615" s="3" t="s">
        <v>5389</v>
      </c>
      <c r="W615" s="13" t="s">
        <v>15368</v>
      </c>
    </row>
    <row r="616" spans="1:23">
      <c r="A616" s="10" t="s">
        <v>5391</v>
      </c>
      <c r="B616" s="14" t="s">
        <v>13137</v>
      </c>
      <c r="C616" s="14" t="s">
        <v>13858</v>
      </c>
      <c r="D616" s="1">
        <v>199</v>
      </c>
      <c r="E616" s="1">
        <v>599</v>
      </c>
      <c r="F616" s="1">
        <f>[1]!Table1[[#This Row],[Actual_price]]*[1]!Table1[[#This Row],[Rating_count]]</f>
        <v>8127232</v>
      </c>
      <c r="G616" s="11" t="str">
        <f>IF([1]!Table1[[#This Row],[Actual_price]]&lt;200,"&lt;200",IF([1]!Table1[[#This Row],[Actual_price]]&lt;=500,"200–500","&gt;500"))</f>
        <v>&gt;500</v>
      </c>
      <c r="H616" s="12">
        <v>0.67</v>
      </c>
      <c r="I616" s="14">
        <v>4.5</v>
      </c>
      <c r="J616" s="9">
        <v>13568</v>
      </c>
      <c r="K616" s="9" t="str">
        <f t="shared" si="36"/>
        <v>High</v>
      </c>
      <c r="L616" s="9">
        <f>ROUND([1]!Table1[[#This Row],[Rating]],0)</f>
        <v>5</v>
      </c>
      <c r="M616" s="9">
        <f t="shared" si="37"/>
        <v>61056</v>
      </c>
      <c r="N616" s="14" t="s">
        <v>15369</v>
      </c>
      <c r="O616" s="14" t="s">
        <v>5395</v>
      </c>
      <c r="P616" s="14">
        <f t="shared" si="38"/>
        <v>8</v>
      </c>
      <c r="Q616" s="14" t="s">
        <v>5396</v>
      </c>
      <c r="R616" s="14" t="s">
        <v>5397</v>
      </c>
      <c r="S616" s="14">
        <f t="shared" si="39"/>
        <v>8</v>
      </c>
      <c r="T616" s="14" t="s">
        <v>5398</v>
      </c>
      <c r="U616" s="14" t="s">
        <v>15370</v>
      </c>
      <c r="V616" s="14" t="s">
        <v>5400</v>
      </c>
      <c r="W616" s="5" t="s">
        <v>15371</v>
      </c>
    </row>
    <row r="617" spans="1:23">
      <c r="A617" s="2" t="s">
        <v>5402</v>
      </c>
      <c r="B617" s="3" t="s">
        <v>13397</v>
      </c>
      <c r="C617" s="3" t="s">
        <v>13888</v>
      </c>
      <c r="D617" s="4">
        <v>999</v>
      </c>
      <c r="E617" s="4">
        <v>4499</v>
      </c>
      <c r="F617" s="4">
        <f>[1]!Table1[[#This Row],[Actual_price]]*[1]!Table1[[#This Row],[Rating_count]]</f>
        <v>15251610</v>
      </c>
      <c r="G617" s="6" t="str">
        <f>IF([1]!Table1[[#This Row],[Actual_price]]&lt;200,"&lt;200",IF([1]!Table1[[#This Row],[Actual_price]]&lt;=500,"200–500","&gt;500"))</f>
        <v>&gt;500</v>
      </c>
      <c r="H617" s="15">
        <v>0.78</v>
      </c>
      <c r="I617" s="3">
        <v>3.8</v>
      </c>
      <c r="J617" s="31">
        <v>3390</v>
      </c>
      <c r="K617" s="31" t="str">
        <f t="shared" si="36"/>
        <v>High</v>
      </c>
      <c r="L617" s="31">
        <f>ROUND([1]!Table1[[#This Row],[Rating]],0)</f>
        <v>4</v>
      </c>
      <c r="M617" s="31">
        <f t="shared" si="37"/>
        <v>12882</v>
      </c>
      <c r="N617" s="3" t="s">
        <v>15372</v>
      </c>
      <c r="O617" s="3" t="s">
        <v>5405</v>
      </c>
      <c r="P617" s="3">
        <f t="shared" si="38"/>
        <v>8</v>
      </c>
      <c r="Q617" s="3" t="s">
        <v>5406</v>
      </c>
      <c r="R617" s="3" t="s">
        <v>5407</v>
      </c>
      <c r="S617" s="3">
        <f t="shared" si="39"/>
        <v>8</v>
      </c>
      <c r="T617" s="3" t="s">
        <v>5408</v>
      </c>
      <c r="U617" s="3" t="s">
        <v>5409</v>
      </c>
      <c r="V617" s="3" t="s">
        <v>5410</v>
      </c>
      <c r="W617" s="13" t="s">
        <v>15373</v>
      </c>
    </row>
    <row r="618" spans="1:23">
      <c r="A618" s="10" t="s">
        <v>5412</v>
      </c>
      <c r="B618" s="14" t="s">
        <v>13397</v>
      </c>
      <c r="C618" s="14" t="s">
        <v>13888</v>
      </c>
      <c r="D618" s="1">
        <v>899</v>
      </c>
      <c r="E618" s="1">
        <v>4499</v>
      </c>
      <c r="F618" s="1">
        <f>[1]!Table1[[#This Row],[Actual_price]]*[1]!Table1[[#This Row],[Rating_count]]</f>
        <v>463630948</v>
      </c>
      <c r="G618" s="11" t="str">
        <f>IF([1]!Table1[[#This Row],[Actual_price]]&lt;200,"&lt;200",IF([1]!Table1[[#This Row],[Actual_price]]&lt;=500,"200–500","&gt;500"))</f>
        <v>&gt;500</v>
      </c>
      <c r="H618" s="12">
        <v>0.8</v>
      </c>
      <c r="I618" s="14">
        <v>3.8</v>
      </c>
      <c r="J618" s="9">
        <v>103052</v>
      </c>
      <c r="K618" s="9" t="str">
        <f t="shared" si="36"/>
        <v>High</v>
      </c>
      <c r="L618" s="9">
        <f>ROUND([1]!Table1[[#This Row],[Rating]],0)</f>
        <v>4</v>
      </c>
      <c r="M618" s="9">
        <f t="shared" si="37"/>
        <v>391597.6</v>
      </c>
      <c r="N618" s="14" t="s">
        <v>15374</v>
      </c>
      <c r="O618" s="14" t="s">
        <v>5415</v>
      </c>
      <c r="P618" s="14">
        <f t="shared" si="38"/>
        <v>8</v>
      </c>
      <c r="Q618" s="14" t="s">
        <v>5416</v>
      </c>
      <c r="R618" s="14" t="s">
        <v>5417</v>
      </c>
      <c r="S618" s="14">
        <f t="shared" si="39"/>
        <v>8</v>
      </c>
      <c r="T618" s="14" t="s">
        <v>5418</v>
      </c>
      <c r="U618" s="14" t="s">
        <v>15375</v>
      </c>
      <c r="V618" s="14" t="s">
        <v>5420</v>
      </c>
      <c r="W618" s="5" t="s">
        <v>15376</v>
      </c>
    </row>
    <row r="619" spans="1:23">
      <c r="A619" s="2" t="s">
        <v>5425</v>
      </c>
      <c r="B619" s="3" t="s">
        <v>15377</v>
      </c>
      <c r="C619" s="3" t="s">
        <v>15289</v>
      </c>
      <c r="D619" s="4">
        <v>522</v>
      </c>
      <c r="E619" s="4">
        <v>550</v>
      </c>
      <c r="F619" s="4">
        <f>[1]!Table1[[#This Row],[Actual_price]]*[1]!Table1[[#This Row],[Rating_count]]</f>
        <v>6698450</v>
      </c>
      <c r="G619" s="6" t="str">
        <f>IF([1]!Table1[[#This Row],[Actual_price]]&lt;200,"&lt;200",IF([1]!Table1[[#This Row],[Actual_price]]&lt;=500,"200–500","&gt;500"))</f>
        <v>&gt;500</v>
      </c>
      <c r="H619" s="15">
        <v>0.05</v>
      </c>
      <c r="I619" s="3">
        <v>4.4000000000000004</v>
      </c>
      <c r="J619" s="31">
        <v>12179</v>
      </c>
      <c r="K619" s="31" t="str">
        <f t="shared" si="36"/>
        <v>low</v>
      </c>
      <c r="L619" s="31">
        <f>ROUND([1]!Table1[[#This Row],[Rating]],0)</f>
        <v>4</v>
      </c>
      <c r="M619" s="31">
        <f t="shared" si="37"/>
        <v>53587.600000000006</v>
      </c>
      <c r="N619" s="3" t="s">
        <v>15378</v>
      </c>
      <c r="O619" s="3" t="s">
        <v>5428</v>
      </c>
      <c r="P619" s="3">
        <f t="shared" si="38"/>
        <v>8</v>
      </c>
      <c r="Q619" s="3" t="s">
        <v>5429</v>
      </c>
      <c r="R619" s="3" t="s">
        <v>5430</v>
      </c>
      <c r="S619" s="3">
        <f t="shared" si="39"/>
        <v>8</v>
      </c>
      <c r="T619" s="3" t="s">
        <v>5431</v>
      </c>
      <c r="U619" s="3" t="s">
        <v>5432</v>
      </c>
      <c r="V619" s="3" t="s">
        <v>5433</v>
      </c>
      <c r="W619" s="13" t="s">
        <v>15379</v>
      </c>
    </row>
    <row r="620" spans="1:23">
      <c r="A620" s="10" t="s">
        <v>5435</v>
      </c>
      <c r="B620" s="14" t="s">
        <v>15380</v>
      </c>
      <c r="C620" s="14" t="s">
        <v>13888</v>
      </c>
      <c r="D620" s="1">
        <v>799</v>
      </c>
      <c r="E620" s="1">
        <v>1999</v>
      </c>
      <c r="F620" s="1">
        <f>[1]!Table1[[#This Row],[Actual_price]]*[1]!Table1[[#This Row],[Rating_count]]</f>
        <v>25903042</v>
      </c>
      <c r="G620" s="11" t="str">
        <f>IF([1]!Table1[[#This Row],[Actual_price]]&lt;200,"&lt;200",IF([1]!Table1[[#This Row],[Actual_price]]&lt;=500,"200–500","&gt;500"))</f>
        <v>&gt;500</v>
      </c>
      <c r="H620" s="12">
        <v>0.6</v>
      </c>
      <c r="I620" s="14">
        <v>3.8</v>
      </c>
      <c r="J620" s="9">
        <v>12958</v>
      </c>
      <c r="K620" s="9" t="str">
        <f t="shared" si="36"/>
        <v>High</v>
      </c>
      <c r="L620" s="9">
        <f>ROUND([1]!Table1[[#This Row],[Rating]],0)</f>
        <v>4</v>
      </c>
      <c r="M620" s="9">
        <f t="shared" si="37"/>
        <v>49240.399999999994</v>
      </c>
      <c r="N620" s="14" t="s">
        <v>15381</v>
      </c>
      <c r="O620" s="14" t="s">
        <v>5439</v>
      </c>
      <c r="P620" s="14">
        <f t="shared" si="38"/>
        <v>8</v>
      </c>
      <c r="Q620" s="14" t="s">
        <v>5440</v>
      </c>
      <c r="R620" s="14" t="s">
        <v>5441</v>
      </c>
      <c r="S620" s="14">
        <f t="shared" si="39"/>
        <v>8</v>
      </c>
      <c r="T620" s="14" t="s">
        <v>5442</v>
      </c>
      <c r="U620" s="14" t="s">
        <v>5443</v>
      </c>
      <c r="V620" s="14" t="s">
        <v>5444</v>
      </c>
      <c r="W620" s="5" t="s">
        <v>15382</v>
      </c>
    </row>
    <row r="621" spans="1:23">
      <c r="A621" s="2" t="s">
        <v>5446</v>
      </c>
      <c r="B621" s="3" t="s">
        <v>15383</v>
      </c>
      <c r="C621" s="3" t="s">
        <v>13858</v>
      </c>
      <c r="D621" s="4">
        <v>681</v>
      </c>
      <c r="E621" s="4">
        <v>1199</v>
      </c>
      <c r="F621" s="4">
        <f>[1]!Table1[[#This Row],[Actual_price]]*[1]!Table1[[#This Row],[Rating_count]]</f>
        <v>9901342</v>
      </c>
      <c r="G621" s="6" t="str">
        <f>IF([1]!Table1[[#This Row],[Actual_price]]&lt;200,"&lt;200",IF([1]!Table1[[#This Row],[Actual_price]]&lt;=500,"200–500","&gt;500"))</f>
        <v>&gt;500</v>
      </c>
      <c r="H621" s="15">
        <v>0.43</v>
      </c>
      <c r="I621" s="3">
        <v>4.2</v>
      </c>
      <c r="J621" s="31">
        <v>8258</v>
      </c>
      <c r="K621" s="31" t="str">
        <f t="shared" si="36"/>
        <v>low</v>
      </c>
      <c r="L621" s="31">
        <f>ROUND([1]!Table1[[#This Row],[Rating]],0)</f>
        <v>4</v>
      </c>
      <c r="M621" s="31">
        <f t="shared" si="37"/>
        <v>34683.599999999999</v>
      </c>
      <c r="N621" s="3" t="s">
        <v>15384</v>
      </c>
      <c r="O621" s="3" t="s">
        <v>5449</v>
      </c>
      <c r="P621" s="3">
        <f t="shared" si="38"/>
        <v>8</v>
      </c>
      <c r="Q621" s="3" t="s">
        <v>5450</v>
      </c>
      <c r="R621" s="3" t="s">
        <v>5451</v>
      </c>
      <c r="S621" s="3">
        <f t="shared" si="39"/>
        <v>8</v>
      </c>
      <c r="T621" s="3" t="s">
        <v>5452</v>
      </c>
      <c r="U621" s="3" t="s">
        <v>15385</v>
      </c>
      <c r="V621" s="3" t="s">
        <v>5454</v>
      </c>
      <c r="W621" s="13" t="s">
        <v>15386</v>
      </c>
    </row>
    <row r="622" spans="1:23">
      <c r="A622" s="10" t="s">
        <v>5456</v>
      </c>
      <c r="B622" s="14" t="s">
        <v>13418</v>
      </c>
      <c r="C622" s="7" t="s">
        <v>13858</v>
      </c>
      <c r="D622" s="1">
        <v>1199</v>
      </c>
      <c r="E622" s="1">
        <v>3490</v>
      </c>
      <c r="F622" s="1">
        <f>[1]!Table1[[#This Row],[Actual_price]]*[1]!Table1[[#This Row],[Rating_count]]</f>
        <v>40888840</v>
      </c>
      <c r="G622" s="11" t="str">
        <f>IF([1]!Table1[[#This Row],[Actual_price]]&lt;200,"&lt;200",IF([1]!Table1[[#This Row],[Actual_price]]&lt;=500,"200–500","&gt;500"))</f>
        <v>&gt;500</v>
      </c>
      <c r="H622" s="12">
        <v>0.66</v>
      </c>
      <c r="I622" s="14">
        <v>4.0999999999999996</v>
      </c>
      <c r="J622" s="9">
        <v>11716</v>
      </c>
      <c r="K622" s="9" t="str">
        <f t="shared" si="36"/>
        <v>High</v>
      </c>
      <c r="L622" s="9">
        <f>ROUND([1]!Table1[[#This Row],[Rating]],0)</f>
        <v>4</v>
      </c>
      <c r="M622" s="9">
        <f t="shared" si="37"/>
        <v>48035.6</v>
      </c>
      <c r="N622" s="14" t="s">
        <v>15387</v>
      </c>
      <c r="O622" s="14" t="s">
        <v>5460</v>
      </c>
      <c r="P622" s="14">
        <f t="shared" si="38"/>
        <v>8</v>
      </c>
      <c r="Q622" s="14" t="s">
        <v>5461</v>
      </c>
      <c r="R622" s="14" t="s">
        <v>5462</v>
      </c>
      <c r="S622" s="14">
        <f t="shared" si="39"/>
        <v>8</v>
      </c>
      <c r="T622" s="14" t="s">
        <v>5463</v>
      </c>
      <c r="U622" s="14" t="s">
        <v>15388</v>
      </c>
      <c r="V622" s="14" t="s">
        <v>5465</v>
      </c>
      <c r="W622" s="5" t="s">
        <v>15389</v>
      </c>
    </row>
    <row r="623" spans="1:23">
      <c r="A623" s="2" t="s">
        <v>5467</v>
      </c>
      <c r="B623" s="3" t="s">
        <v>15390</v>
      </c>
      <c r="C623" s="28" t="s">
        <v>13858</v>
      </c>
      <c r="D623" s="4">
        <v>2499</v>
      </c>
      <c r="E623" s="4">
        <v>4999</v>
      </c>
      <c r="F623" s="4">
        <f>[1]!Table1[[#This Row],[Actual_price]]*[1]!Table1[[#This Row],[Rating_count]]</f>
        <v>175084976</v>
      </c>
      <c r="G623" s="6" t="str">
        <f>IF([1]!Table1[[#This Row],[Actual_price]]&lt;200,"&lt;200",IF([1]!Table1[[#This Row],[Actual_price]]&lt;=500,"200–500","&gt;500"))</f>
        <v>&gt;500</v>
      </c>
      <c r="H623" s="15">
        <v>0.5</v>
      </c>
      <c r="I623" s="3">
        <v>4.4000000000000004</v>
      </c>
      <c r="J623" s="31">
        <v>35024</v>
      </c>
      <c r="K623" s="31" t="str">
        <f t="shared" si="36"/>
        <v>High</v>
      </c>
      <c r="L623" s="31">
        <f>ROUND([1]!Table1[[#This Row],[Rating]],0)</f>
        <v>4</v>
      </c>
      <c r="M623" s="31">
        <f t="shared" si="37"/>
        <v>154105.60000000001</v>
      </c>
      <c r="N623" s="3" t="s">
        <v>15391</v>
      </c>
      <c r="O623" s="3" t="s">
        <v>5471</v>
      </c>
      <c r="P623" s="3">
        <f t="shared" si="38"/>
        <v>8</v>
      </c>
      <c r="Q623" s="3" t="s">
        <v>5472</v>
      </c>
      <c r="R623" s="3" t="s">
        <v>5473</v>
      </c>
      <c r="S623" s="3">
        <f t="shared" si="39"/>
        <v>8</v>
      </c>
      <c r="T623" s="3" t="s">
        <v>5474</v>
      </c>
      <c r="U623" s="3" t="s">
        <v>5475</v>
      </c>
      <c r="V623" s="3" t="s">
        <v>5476</v>
      </c>
      <c r="W623" s="13" t="s">
        <v>15392</v>
      </c>
    </row>
    <row r="624" spans="1:23">
      <c r="A624" s="10" t="s">
        <v>5478</v>
      </c>
      <c r="B624" s="14" t="s">
        <v>13358</v>
      </c>
      <c r="C624" s="7" t="s">
        <v>13888</v>
      </c>
      <c r="D624" s="1">
        <v>1799</v>
      </c>
      <c r="E624" s="1">
        <v>4999</v>
      </c>
      <c r="F624" s="1">
        <f>[1]!Table1[[#This Row],[Actual_price]]*[1]!Table1[[#This Row],[Rating_count]]</f>
        <v>275904808</v>
      </c>
      <c r="G624" s="11" t="str">
        <f>IF([1]!Table1[[#This Row],[Actual_price]]&lt;200,"&lt;200",IF([1]!Table1[[#This Row],[Actual_price]]&lt;=500,"200–500","&gt;500"))</f>
        <v>&gt;500</v>
      </c>
      <c r="H624" s="12">
        <v>0.64</v>
      </c>
      <c r="I624" s="14">
        <v>4.0999999999999996</v>
      </c>
      <c r="J624" s="9">
        <v>55192</v>
      </c>
      <c r="K624" s="9" t="str">
        <f t="shared" si="36"/>
        <v>High</v>
      </c>
      <c r="L624" s="9">
        <f>ROUND([1]!Table1[[#This Row],[Rating]],0)</f>
        <v>4</v>
      </c>
      <c r="M624" s="9">
        <f t="shared" si="37"/>
        <v>226287.19999999998</v>
      </c>
      <c r="N624" s="14" t="s">
        <v>15393</v>
      </c>
      <c r="O624" s="14" t="s">
        <v>5482</v>
      </c>
      <c r="P624" s="14">
        <f t="shared" si="38"/>
        <v>8</v>
      </c>
      <c r="Q624" s="14" t="s">
        <v>5483</v>
      </c>
      <c r="R624" s="14" t="s">
        <v>5484</v>
      </c>
      <c r="S624" s="14">
        <f t="shared" si="39"/>
        <v>8</v>
      </c>
      <c r="T624" s="14" t="s">
        <v>5485</v>
      </c>
      <c r="U624" s="14" t="s">
        <v>15394</v>
      </c>
      <c r="V624" s="14" t="s">
        <v>5487</v>
      </c>
      <c r="W624" s="5" t="s">
        <v>15395</v>
      </c>
    </row>
    <row r="625" spans="1:23">
      <c r="A625" s="2" t="s">
        <v>5489</v>
      </c>
      <c r="B625" s="3" t="s">
        <v>13419</v>
      </c>
      <c r="C625" s="3" t="s">
        <v>13888</v>
      </c>
      <c r="D625" s="4">
        <v>429</v>
      </c>
      <c r="E625" s="4">
        <v>599</v>
      </c>
      <c r="F625" s="4">
        <f>[1]!Table1[[#This Row],[Actual_price]]*[1]!Table1[[#This Row],[Rating_count]]</f>
        <v>71560134</v>
      </c>
      <c r="G625" s="6" t="str">
        <f>IF([1]!Table1[[#This Row],[Actual_price]]&lt;200,"&lt;200",IF([1]!Table1[[#This Row],[Actual_price]]&lt;=500,"200–500","&gt;500"))</f>
        <v>&gt;500</v>
      </c>
      <c r="H625" s="15">
        <v>0.28000000000000003</v>
      </c>
      <c r="I625" s="3">
        <v>4.0999999999999996</v>
      </c>
      <c r="J625" s="31">
        <v>119466</v>
      </c>
      <c r="K625" s="31" t="str">
        <f t="shared" si="36"/>
        <v>low</v>
      </c>
      <c r="L625" s="31">
        <f>ROUND([1]!Table1[[#This Row],[Rating]],0)</f>
        <v>4</v>
      </c>
      <c r="M625" s="31">
        <f t="shared" si="37"/>
        <v>489810.6</v>
      </c>
      <c r="N625" s="3" t="s">
        <v>15396</v>
      </c>
      <c r="O625" s="3" t="s">
        <v>5492</v>
      </c>
      <c r="P625" s="3">
        <f t="shared" si="38"/>
        <v>8</v>
      </c>
      <c r="Q625" s="3" t="s">
        <v>5493</v>
      </c>
      <c r="R625" s="3" t="s">
        <v>5494</v>
      </c>
      <c r="S625" s="3">
        <f t="shared" si="39"/>
        <v>8</v>
      </c>
      <c r="T625" s="3" t="s">
        <v>5495</v>
      </c>
      <c r="U625" s="3" t="s">
        <v>15397</v>
      </c>
      <c r="V625" s="3" t="s">
        <v>5497</v>
      </c>
      <c r="W625" s="13" t="s">
        <v>15398</v>
      </c>
    </row>
    <row r="626" spans="1:23">
      <c r="A626" s="10" t="s">
        <v>5499</v>
      </c>
      <c r="B626" s="14" t="s">
        <v>15399</v>
      </c>
      <c r="C626" s="14" t="s">
        <v>13858</v>
      </c>
      <c r="D626" s="1">
        <v>100</v>
      </c>
      <c r="E626" s="1">
        <v>499</v>
      </c>
      <c r="F626" s="1">
        <f>[1]!Table1[[#This Row],[Actual_price]]*[1]!Table1[[#This Row],[Rating_count]]</f>
        <v>4809362</v>
      </c>
      <c r="G626" s="11" t="str">
        <f>IF([1]!Table1[[#This Row],[Actual_price]]&lt;200,"&lt;200",IF([1]!Table1[[#This Row],[Actual_price]]&lt;=500,"200–500","&gt;500"))</f>
        <v>200–500</v>
      </c>
      <c r="H626" s="12">
        <v>0.8</v>
      </c>
      <c r="I626" s="14">
        <v>3.5</v>
      </c>
      <c r="J626" s="9">
        <v>9638</v>
      </c>
      <c r="K626" s="9" t="str">
        <f t="shared" si="36"/>
        <v>High</v>
      </c>
      <c r="L626" s="9">
        <f>ROUND([1]!Table1[[#This Row],[Rating]],0)</f>
        <v>4</v>
      </c>
      <c r="M626" s="9">
        <f t="shared" si="37"/>
        <v>33733</v>
      </c>
      <c r="N626" s="14" t="s">
        <v>15400</v>
      </c>
      <c r="O626" s="14" t="s">
        <v>5502</v>
      </c>
      <c r="P626" s="14">
        <f t="shared" si="38"/>
        <v>8</v>
      </c>
      <c r="Q626" s="14" t="s">
        <v>5503</v>
      </c>
      <c r="R626" s="14" t="s">
        <v>5504</v>
      </c>
      <c r="S626" s="14">
        <f t="shared" si="39"/>
        <v>8</v>
      </c>
      <c r="T626" s="14" t="s">
        <v>5505</v>
      </c>
      <c r="U626" s="14" t="s">
        <v>5506</v>
      </c>
      <c r="V626" s="14" t="s">
        <v>5507</v>
      </c>
      <c r="W626" s="5" t="s">
        <v>15401</v>
      </c>
    </row>
    <row r="627" spans="1:23">
      <c r="A627" s="2" t="s">
        <v>5509</v>
      </c>
      <c r="B627" s="3" t="s">
        <v>15402</v>
      </c>
      <c r="C627" s="3" t="s">
        <v>13858</v>
      </c>
      <c r="D627" s="4">
        <v>329</v>
      </c>
      <c r="E627" s="4">
        <v>399</v>
      </c>
      <c r="F627" s="4">
        <f>[1]!Table1[[#This Row],[Actual_price]]*[1]!Table1[[#This Row],[Rating_count]]</f>
        <v>13460265</v>
      </c>
      <c r="G627" s="6" t="str">
        <f>IF([1]!Table1[[#This Row],[Actual_price]]&lt;200,"&lt;200",IF([1]!Table1[[#This Row],[Actual_price]]&lt;=500,"200–500","&gt;500"))</f>
        <v>200–500</v>
      </c>
      <c r="H627" s="15">
        <v>0.18</v>
      </c>
      <c r="I627" s="3">
        <v>3.6</v>
      </c>
      <c r="J627" s="31">
        <v>33735</v>
      </c>
      <c r="K627" s="31" t="str">
        <f t="shared" si="36"/>
        <v>low</v>
      </c>
      <c r="L627" s="31">
        <f>ROUND([1]!Table1[[#This Row],[Rating]],0)</f>
        <v>4</v>
      </c>
      <c r="M627" s="31">
        <f t="shared" si="37"/>
        <v>121446</v>
      </c>
      <c r="N627" s="3" t="s">
        <v>15403</v>
      </c>
      <c r="O627" s="3" t="s">
        <v>5512</v>
      </c>
      <c r="P627" s="3">
        <f t="shared" si="38"/>
        <v>8</v>
      </c>
      <c r="Q627" s="3" t="s">
        <v>5513</v>
      </c>
      <c r="R627" s="3" t="s">
        <v>5514</v>
      </c>
      <c r="S627" s="3">
        <f t="shared" si="39"/>
        <v>8</v>
      </c>
      <c r="T627" s="3" t="s">
        <v>5515</v>
      </c>
      <c r="U627" s="3" t="s">
        <v>15404</v>
      </c>
      <c r="V627" s="3" t="s">
        <v>5517</v>
      </c>
      <c r="W627" s="13" t="s">
        <v>15405</v>
      </c>
    </row>
    <row r="628" spans="1:23">
      <c r="A628" s="10" t="s">
        <v>5520</v>
      </c>
      <c r="B628" s="14" t="s">
        <v>15406</v>
      </c>
      <c r="C628" s="14" t="s">
        <v>13858</v>
      </c>
      <c r="D628" s="1">
        <v>139</v>
      </c>
      <c r="E628" s="1">
        <v>299</v>
      </c>
      <c r="F628" s="1">
        <f>[1]!Table1[[#This Row],[Actual_price]]*[1]!Table1[[#This Row],[Rating_count]]</f>
        <v>910156</v>
      </c>
      <c r="G628" s="11" t="str">
        <f>IF([1]!Table1[[#This Row],[Actual_price]]&lt;200,"&lt;200",IF([1]!Table1[[#This Row],[Actual_price]]&lt;=500,"200–500","&gt;500"))</f>
        <v>200–500</v>
      </c>
      <c r="H628" s="12">
        <v>0.54</v>
      </c>
      <c r="I628" s="14">
        <v>3.8</v>
      </c>
      <c r="J628" s="9">
        <v>3044</v>
      </c>
      <c r="K628" s="9" t="str">
        <f t="shared" si="36"/>
        <v>High</v>
      </c>
      <c r="L628" s="9">
        <f>ROUND([1]!Table1[[#This Row],[Rating]],0)</f>
        <v>4</v>
      </c>
      <c r="M628" s="9">
        <f t="shared" si="37"/>
        <v>11567.199999999999</v>
      </c>
      <c r="N628" s="14" t="s">
        <v>15407</v>
      </c>
      <c r="O628" s="14" t="s">
        <v>5523</v>
      </c>
      <c r="P628" s="14">
        <f t="shared" si="38"/>
        <v>8</v>
      </c>
      <c r="Q628" s="14" t="s">
        <v>5524</v>
      </c>
      <c r="R628" s="14" t="s">
        <v>5525</v>
      </c>
      <c r="S628" s="14">
        <f t="shared" si="39"/>
        <v>8</v>
      </c>
      <c r="T628" s="14" t="s">
        <v>5526</v>
      </c>
      <c r="U628" s="14" t="s">
        <v>15408</v>
      </c>
      <c r="V628" s="14" t="s">
        <v>5528</v>
      </c>
      <c r="W628" s="5" t="s">
        <v>15409</v>
      </c>
    </row>
    <row r="629" spans="1:23">
      <c r="A629" s="2" t="s">
        <v>5530</v>
      </c>
      <c r="B629" s="3" t="s">
        <v>13358</v>
      </c>
      <c r="C629" s="28" t="s">
        <v>13888</v>
      </c>
      <c r="D629" s="4">
        <v>1199</v>
      </c>
      <c r="E629" s="4">
        <v>2499</v>
      </c>
      <c r="F629" s="4">
        <f>[1]!Table1[[#This Row],[Actual_price]]*[1]!Table1[[#This Row],[Rating_count]]</f>
        <v>83926416</v>
      </c>
      <c r="G629" s="6" t="str">
        <f>IF([1]!Table1[[#This Row],[Actual_price]]&lt;200,"&lt;200",IF([1]!Table1[[#This Row],[Actual_price]]&lt;=500,"200–500","&gt;500"))</f>
        <v>&gt;500</v>
      </c>
      <c r="H629" s="15">
        <v>0.52</v>
      </c>
      <c r="I629" s="3">
        <v>4</v>
      </c>
      <c r="J629" s="31">
        <v>33584</v>
      </c>
      <c r="K629" s="31" t="str">
        <f t="shared" si="36"/>
        <v>High</v>
      </c>
      <c r="L629" s="31">
        <f>ROUND([1]!Table1[[#This Row],[Rating]],0)</f>
        <v>4</v>
      </c>
      <c r="M629" s="31">
        <f t="shared" si="37"/>
        <v>134336</v>
      </c>
      <c r="N629" s="3" t="s">
        <v>15410</v>
      </c>
      <c r="O629" s="3" t="s">
        <v>5533</v>
      </c>
      <c r="P629" s="3">
        <f t="shared" si="38"/>
        <v>8</v>
      </c>
      <c r="Q629" s="3" t="s">
        <v>5534</v>
      </c>
      <c r="R629" s="3" t="s">
        <v>5535</v>
      </c>
      <c r="S629" s="3">
        <f t="shared" si="39"/>
        <v>8</v>
      </c>
      <c r="T629" s="3" t="s">
        <v>5536</v>
      </c>
      <c r="U629" s="3" t="s">
        <v>15411</v>
      </c>
      <c r="V629" s="3" t="s">
        <v>5538</v>
      </c>
      <c r="W629" s="13" t="s">
        <v>15412</v>
      </c>
    </row>
    <row r="630" spans="1:23">
      <c r="A630" s="10" t="s">
        <v>5540</v>
      </c>
      <c r="B630" s="14" t="s">
        <v>15413</v>
      </c>
      <c r="C630" s="7" t="s">
        <v>13888</v>
      </c>
      <c r="D630" s="1">
        <v>1049</v>
      </c>
      <c r="E630" s="1">
        <v>2299</v>
      </c>
      <c r="F630" s="1">
        <f>[1]!Table1[[#This Row],[Actual_price]]*[1]!Table1[[#This Row],[Rating_count]]</f>
        <v>4089921</v>
      </c>
      <c r="G630" s="11" t="str">
        <f>IF([1]!Table1[[#This Row],[Actual_price]]&lt;200,"&lt;200",IF([1]!Table1[[#This Row],[Actual_price]]&lt;=500,"200–500","&gt;500"))</f>
        <v>&gt;500</v>
      </c>
      <c r="H630" s="12">
        <v>0.54</v>
      </c>
      <c r="I630" s="14">
        <v>3.9</v>
      </c>
      <c r="J630" s="9">
        <v>1779</v>
      </c>
      <c r="K630" s="9" t="str">
        <f t="shared" si="36"/>
        <v>High</v>
      </c>
      <c r="L630" s="9">
        <f>ROUND([1]!Table1[[#This Row],[Rating]],0)</f>
        <v>4</v>
      </c>
      <c r="M630" s="9">
        <f t="shared" si="37"/>
        <v>6938.0999999999995</v>
      </c>
      <c r="N630" s="14" t="s">
        <v>15414</v>
      </c>
      <c r="O630" s="14" t="s">
        <v>5544</v>
      </c>
      <c r="P630" s="14">
        <f t="shared" si="38"/>
        <v>8</v>
      </c>
      <c r="Q630" s="14" t="s">
        <v>5545</v>
      </c>
      <c r="R630" s="14" t="s">
        <v>5546</v>
      </c>
      <c r="S630" s="14">
        <f t="shared" si="39"/>
        <v>8</v>
      </c>
      <c r="T630" s="14" t="s">
        <v>5547</v>
      </c>
      <c r="U630" s="14" t="s">
        <v>5548</v>
      </c>
      <c r="V630" s="14" t="s">
        <v>5549</v>
      </c>
      <c r="W630" s="5" t="s">
        <v>15415</v>
      </c>
    </row>
    <row r="631" spans="1:23">
      <c r="A631" s="2" t="s">
        <v>5556</v>
      </c>
      <c r="B631" s="3" t="s">
        <v>15416</v>
      </c>
      <c r="C631" s="3" t="s">
        <v>13888</v>
      </c>
      <c r="D631" s="4">
        <v>225</v>
      </c>
      <c r="E631" s="4">
        <v>250</v>
      </c>
      <c r="F631" s="4">
        <f>[1]!Table1[[#This Row],[Actual_price]]*[1]!Table1[[#This Row],[Rating_count]]</f>
        <v>6639000</v>
      </c>
      <c r="G631" s="6" t="str">
        <f>IF([1]!Table1[[#This Row],[Actual_price]]&lt;200,"&lt;200",IF([1]!Table1[[#This Row],[Actual_price]]&lt;=500,"200–500","&gt;500"))</f>
        <v>200–500</v>
      </c>
      <c r="H631" s="15">
        <v>0.1</v>
      </c>
      <c r="I631" s="3">
        <v>4.4000000000000004</v>
      </c>
      <c r="J631" s="31">
        <v>26556</v>
      </c>
      <c r="K631" s="31" t="str">
        <f t="shared" si="36"/>
        <v>low</v>
      </c>
      <c r="L631" s="31">
        <f>ROUND([1]!Table1[[#This Row],[Rating]],0)</f>
        <v>4</v>
      </c>
      <c r="M631" s="31">
        <f t="shared" si="37"/>
        <v>116846.40000000001</v>
      </c>
      <c r="N631" s="3" t="s">
        <v>15417</v>
      </c>
      <c r="O631" s="3" t="s">
        <v>5560</v>
      </c>
      <c r="P631" s="3">
        <f t="shared" si="38"/>
        <v>8</v>
      </c>
      <c r="Q631" s="3" t="s">
        <v>5561</v>
      </c>
      <c r="R631" s="3" t="s">
        <v>5562</v>
      </c>
      <c r="S631" s="3">
        <f t="shared" si="39"/>
        <v>8</v>
      </c>
      <c r="T631" s="3" t="s">
        <v>5563</v>
      </c>
      <c r="U631" s="3" t="s">
        <v>5564</v>
      </c>
      <c r="V631" s="3" t="s">
        <v>5565</v>
      </c>
      <c r="W631" s="13" t="s">
        <v>15418</v>
      </c>
    </row>
    <row r="632" spans="1:23">
      <c r="A632" s="10" t="s">
        <v>5567</v>
      </c>
      <c r="B632" s="14" t="s">
        <v>15419</v>
      </c>
      <c r="C632" s="14" t="s">
        <v>13858</v>
      </c>
      <c r="D632" s="1">
        <v>656</v>
      </c>
      <c r="E632" s="1">
        <v>1499</v>
      </c>
      <c r="F632" s="1">
        <f>[1]!Table1[[#This Row],[Actual_price]]*[1]!Table1[[#This Row],[Rating_count]]</f>
        <v>38828597</v>
      </c>
      <c r="G632" s="11" t="str">
        <f>IF([1]!Table1[[#This Row],[Actual_price]]&lt;200,"&lt;200",IF([1]!Table1[[#This Row],[Actual_price]]&lt;=500,"200–500","&gt;500"))</f>
        <v>&gt;500</v>
      </c>
      <c r="H632" s="12">
        <v>0.56000000000000005</v>
      </c>
      <c r="I632" s="14">
        <v>4.3</v>
      </c>
      <c r="J632" s="9">
        <v>25903</v>
      </c>
      <c r="K632" s="9" t="str">
        <f t="shared" si="36"/>
        <v>High</v>
      </c>
      <c r="L632" s="9">
        <f>ROUND([1]!Table1[[#This Row],[Rating]],0)</f>
        <v>4</v>
      </c>
      <c r="M632" s="9">
        <f t="shared" si="37"/>
        <v>111382.9</v>
      </c>
      <c r="N632" s="14" t="s">
        <v>15420</v>
      </c>
      <c r="O632" s="14" t="s">
        <v>5570</v>
      </c>
      <c r="P632" s="14">
        <f t="shared" si="38"/>
        <v>8</v>
      </c>
      <c r="Q632" s="14" t="s">
        <v>5571</v>
      </c>
      <c r="R632" s="14" t="s">
        <v>5572</v>
      </c>
      <c r="S632" s="14">
        <f t="shared" si="39"/>
        <v>8</v>
      </c>
      <c r="T632" s="14" t="s">
        <v>5573</v>
      </c>
      <c r="U632" s="14" t="s">
        <v>5574</v>
      </c>
      <c r="V632" s="14" t="s">
        <v>5575</v>
      </c>
      <c r="W632" s="5" t="s">
        <v>15421</v>
      </c>
    </row>
    <row r="633" spans="1:23">
      <c r="A633" s="2" t="s">
        <v>5577</v>
      </c>
      <c r="B633" s="3" t="s">
        <v>13282</v>
      </c>
      <c r="C633" s="28" t="s">
        <v>13858</v>
      </c>
      <c r="D633" s="4">
        <v>1109</v>
      </c>
      <c r="E633" s="4">
        <v>2800</v>
      </c>
      <c r="F633" s="4">
        <f>[1]!Table1[[#This Row],[Actual_price]]*[1]!Table1[[#This Row],[Rating_count]]</f>
        <v>149699200</v>
      </c>
      <c r="G633" s="6" t="str">
        <f>IF([1]!Table1[[#This Row],[Actual_price]]&lt;200,"&lt;200",IF([1]!Table1[[#This Row],[Actual_price]]&lt;=500,"200–500","&gt;500"))</f>
        <v>&gt;500</v>
      </c>
      <c r="H633" s="15">
        <v>0.6</v>
      </c>
      <c r="I633" s="3">
        <v>4.3</v>
      </c>
      <c r="J633" s="31">
        <v>53464</v>
      </c>
      <c r="K633" s="31" t="str">
        <f t="shared" si="36"/>
        <v>High</v>
      </c>
      <c r="L633" s="31">
        <f>ROUND([1]!Table1[[#This Row],[Rating]],0)</f>
        <v>4</v>
      </c>
      <c r="M633" s="31">
        <f t="shared" si="37"/>
        <v>229895.19999999998</v>
      </c>
      <c r="N633" s="3" t="s">
        <v>15422</v>
      </c>
      <c r="O633" s="3" t="s">
        <v>5580</v>
      </c>
      <c r="P633" s="3">
        <f t="shared" si="38"/>
        <v>8</v>
      </c>
      <c r="Q633" s="3" t="s">
        <v>5581</v>
      </c>
      <c r="R633" s="3" t="s">
        <v>5582</v>
      </c>
      <c r="S633" s="3">
        <f t="shared" si="39"/>
        <v>8</v>
      </c>
      <c r="T633" s="3" t="s">
        <v>5583</v>
      </c>
      <c r="U633" s="3" t="s">
        <v>5584</v>
      </c>
      <c r="V633" s="3" t="s">
        <v>5585</v>
      </c>
      <c r="W633" s="13" t="s">
        <v>15423</v>
      </c>
    </row>
    <row r="634" spans="1:23">
      <c r="A634" s="10" t="s">
        <v>5589</v>
      </c>
      <c r="B634" s="14" t="s">
        <v>13424</v>
      </c>
      <c r="C634" s="14" t="s">
        <v>13858</v>
      </c>
      <c r="D634" s="1">
        <v>169</v>
      </c>
      <c r="E634" s="1">
        <v>299</v>
      </c>
      <c r="F634" s="1">
        <f>[1]!Table1[[#This Row],[Actual_price]]*[1]!Table1[[#This Row],[Rating_count]]</f>
        <v>1547624</v>
      </c>
      <c r="G634" s="11" t="str">
        <f>IF([1]!Table1[[#This Row],[Actual_price]]&lt;200,"&lt;200",IF([1]!Table1[[#This Row],[Actual_price]]&lt;=500,"200–500","&gt;500"))</f>
        <v>200–500</v>
      </c>
      <c r="H634" s="12">
        <v>0.43</v>
      </c>
      <c r="I634" s="14">
        <v>4.4000000000000004</v>
      </c>
      <c r="J634" s="9">
        <v>5176</v>
      </c>
      <c r="K634" s="9" t="str">
        <f t="shared" si="36"/>
        <v>low</v>
      </c>
      <c r="L634" s="9">
        <f>ROUND([1]!Table1[[#This Row],[Rating]],0)</f>
        <v>4</v>
      </c>
      <c r="M634" s="9">
        <f t="shared" si="37"/>
        <v>22774.400000000001</v>
      </c>
      <c r="N634" s="14" t="s">
        <v>15424</v>
      </c>
      <c r="O634" s="14" t="s">
        <v>5592</v>
      </c>
      <c r="P634" s="14">
        <f t="shared" si="38"/>
        <v>8</v>
      </c>
      <c r="Q634" s="14" t="s">
        <v>5593</v>
      </c>
      <c r="R634" s="14" t="s">
        <v>5594</v>
      </c>
      <c r="S634" s="14">
        <f t="shared" si="39"/>
        <v>8</v>
      </c>
      <c r="T634" s="14" t="s">
        <v>5595</v>
      </c>
      <c r="U634" s="14" t="s">
        <v>15425</v>
      </c>
      <c r="V634" s="14" t="s">
        <v>5597</v>
      </c>
      <c r="W634" s="5" t="s">
        <v>15426</v>
      </c>
    </row>
    <row r="635" spans="1:23">
      <c r="A635" s="2" t="s">
        <v>5599</v>
      </c>
      <c r="B635" s="3" t="s">
        <v>15427</v>
      </c>
      <c r="C635" s="3" t="s">
        <v>13858</v>
      </c>
      <c r="D635" s="4">
        <v>309</v>
      </c>
      <c r="E635" s="4">
        <v>404</v>
      </c>
      <c r="F635" s="4">
        <f>[1]!Table1[[#This Row],[Actual_price]]*[1]!Table1[[#This Row],[Rating_count]]</f>
        <v>3480056</v>
      </c>
      <c r="G635" s="6" t="str">
        <f>IF([1]!Table1[[#This Row],[Actual_price]]&lt;200,"&lt;200",IF([1]!Table1[[#This Row],[Actual_price]]&lt;=500,"200–500","&gt;500"))</f>
        <v>200–500</v>
      </c>
      <c r="H635" s="15">
        <v>0.24</v>
      </c>
      <c r="I635" s="3">
        <v>4.4000000000000004</v>
      </c>
      <c r="J635" s="31">
        <v>8614</v>
      </c>
      <c r="K635" s="31" t="str">
        <f t="shared" si="36"/>
        <v>low</v>
      </c>
      <c r="L635" s="31">
        <f>ROUND([1]!Table1[[#This Row],[Rating]],0)</f>
        <v>4</v>
      </c>
      <c r="M635" s="31">
        <f t="shared" si="37"/>
        <v>37901.600000000006</v>
      </c>
      <c r="N635" s="3" t="s">
        <v>15428</v>
      </c>
      <c r="O635" s="3" t="s">
        <v>5602</v>
      </c>
      <c r="P635" s="3">
        <f t="shared" si="38"/>
        <v>8</v>
      </c>
      <c r="Q635" s="3" t="s">
        <v>5603</v>
      </c>
      <c r="R635" s="3" t="s">
        <v>5604</v>
      </c>
      <c r="S635" s="3">
        <f t="shared" si="39"/>
        <v>8</v>
      </c>
      <c r="T635" s="3" t="s">
        <v>5605</v>
      </c>
      <c r="U635" s="3" t="s">
        <v>5606</v>
      </c>
      <c r="V635" s="3" t="s">
        <v>5607</v>
      </c>
      <c r="W635" s="13" t="s">
        <v>15429</v>
      </c>
    </row>
    <row r="636" spans="1:23">
      <c r="A636" s="10" t="s">
        <v>5609</v>
      </c>
      <c r="B636" s="14" t="s">
        <v>15430</v>
      </c>
      <c r="C636" s="14" t="s">
        <v>13888</v>
      </c>
      <c r="D636" s="1">
        <v>599</v>
      </c>
      <c r="E636" s="1">
        <v>1399</v>
      </c>
      <c r="F636" s="1">
        <f>[1]!Table1[[#This Row],[Actual_price]]*[1]!Table1[[#This Row],[Rating_count]]</f>
        <v>83976374</v>
      </c>
      <c r="G636" s="11" t="str">
        <f>IF([1]!Table1[[#This Row],[Actual_price]]&lt;200,"&lt;200",IF([1]!Table1[[#This Row],[Actual_price]]&lt;=500,"200–500","&gt;500"))</f>
        <v>&gt;500</v>
      </c>
      <c r="H636" s="12">
        <v>0.56999999999999995</v>
      </c>
      <c r="I636" s="14">
        <v>3.8</v>
      </c>
      <c r="J636" s="9">
        <v>60026</v>
      </c>
      <c r="K636" s="9" t="str">
        <f t="shared" si="36"/>
        <v>High</v>
      </c>
      <c r="L636" s="9">
        <f>ROUND([1]!Table1[[#This Row],[Rating]],0)</f>
        <v>4</v>
      </c>
      <c r="M636" s="9">
        <f t="shared" si="37"/>
        <v>228098.8</v>
      </c>
      <c r="N636" s="14" t="s">
        <v>15431</v>
      </c>
      <c r="O636" s="14" t="s">
        <v>5612</v>
      </c>
      <c r="P636" s="14">
        <f t="shared" si="38"/>
        <v>8</v>
      </c>
      <c r="Q636" s="14" t="s">
        <v>5613</v>
      </c>
      <c r="R636" s="14" t="s">
        <v>5614</v>
      </c>
      <c r="S636" s="14">
        <f t="shared" si="39"/>
        <v>8</v>
      </c>
      <c r="T636" s="14" t="s">
        <v>5615</v>
      </c>
      <c r="U636" s="14" t="s">
        <v>15432</v>
      </c>
      <c r="V636" s="14" t="s">
        <v>5617</v>
      </c>
      <c r="W636" s="5" t="s">
        <v>15433</v>
      </c>
    </row>
    <row r="637" spans="1:23">
      <c r="A637" s="2" t="s">
        <v>5619</v>
      </c>
      <c r="B637" s="3" t="s">
        <v>15434</v>
      </c>
      <c r="C637" s="3" t="s">
        <v>13858</v>
      </c>
      <c r="D637" s="4">
        <v>299</v>
      </c>
      <c r="E637" s="4">
        <v>599</v>
      </c>
      <c r="F637" s="4">
        <f>[1]!Table1[[#This Row],[Actual_price]]*[1]!Table1[[#This Row],[Rating_count]]</f>
        <v>1836534</v>
      </c>
      <c r="G637" s="6" t="str">
        <f>IF([1]!Table1[[#This Row],[Actual_price]]&lt;200,"&lt;200",IF([1]!Table1[[#This Row],[Actual_price]]&lt;=500,"200–500","&gt;500"))</f>
        <v>&gt;500</v>
      </c>
      <c r="H637" s="15">
        <v>0.5</v>
      </c>
      <c r="I637" s="3">
        <v>3.8</v>
      </c>
      <c r="J637" s="31">
        <v>3066</v>
      </c>
      <c r="K637" s="31" t="str">
        <f t="shared" si="36"/>
        <v>High</v>
      </c>
      <c r="L637" s="31">
        <f>ROUND([1]!Table1[[#This Row],[Rating]],0)</f>
        <v>4</v>
      </c>
      <c r="M637" s="31">
        <f t="shared" si="37"/>
        <v>11650.8</v>
      </c>
      <c r="N637" s="3" t="s">
        <v>15435</v>
      </c>
      <c r="O637" s="3" t="s">
        <v>5622</v>
      </c>
      <c r="P637" s="3">
        <f t="shared" si="38"/>
        <v>8</v>
      </c>
      <c r="Q637" s="3" t="s">
        <v>5623</v>
      </c>
      <c r="R637" s="3" t="s">
        <v>5624</v>
      </c>
      <c r="S637" s="3">
        <f t="shared" si="39"/>
        <v>8</v>
      </c>
      <c r="T637" s="3" t="s">
        <v>5625</v>
      </c>
      <c r="U637" s="3" t="s">
        <v>5626</v>
      </c>
      <c r="V637" s="3" t="s">
        <v>5627</v>
      </c>
      <c r="W637" s="13" t="s">
        <v>15436</v>
      </c>
    </row>
    <row r="638" spans="1:23">
      <c r="A638" s="10" t="s">
        <v>5629</v>
      </c>
      <c r="B638" s="14" t="s">
        <v>13427</v>
      </c>
      <c r="C638" s="14" t="s">
        <v>13858</v>
      </c>
      <c r="D638" s="1">
        <v>449</v>
      </c>
      <c r="E638" s="1">
        <v>999</v>
      </c>
      <c r="F638" s="1">
        <f>[1]!Table1[[#This Row],[Actual_price]]*[1]!Table1[[#This Row],[Rating_count]]</f>
        <v>2099898</v>
      </c>
      <c r="G638" s="11" t="str">
        <f>IF([1]!Table1[[#This Row],[Actual_price]]&lt;200,"&lt;200",IF([1]!Table1[[#This Row],[Actual_price]]&lt;=500,"200–500","&gt;500"))</f>
        <v>&gt;500</v>
      </c>
      <c r="H638" s="12">
        <v>0.55000000000000004</v>
      </c>
      <c r="I638" s="14">
        <v>4</v>
      </c>
      <c r="J638" s="9">
        <v>2102</v>
      </c>
      <c r="K638" s="9" t="str">
        <f t="shared" si="36"/>
        <v>High</v>
      </c>
      <c r="L638" s="9">
        <f>ROUND([1]!Table1[[#This Row],[Rating]],0)</f>
        <v>4</v>
      </c>
      <c r="M638" s="9">
        <f t="shared" si="37"/>
        <v>8408</v>
      </c>
      <c r="N638" s="14" t="s">
        <v>15437</v>
      </c>
      <c r="O638" s="14" t="s">
        <v>5632</v>
      </c>
      <c r="P638" s="14">
        <f t="shared" si="38"/>
        <v>8</v>
      </c>
      <c r="Q638" s="14" t="s">
        <v>5633</v>
      </c>
      <c r="R638" s="14" t="s">
        <v>5634</v>
      </c>
      <c r="S638" s="14">
        <f t="shared" si="39"/>
        <v>8</v>
      </c>
      <c r="T638" s="14" t="s">
        <v>5635</v>
      </c>
      <c r="U638" s="14" t="s">
        <v>5636</v>
      </c>
      <c r="V638" s="14" t="s">
        <v>5637</v>
      </c>
      <c r="W638" s="5" t="s">
        <v>15438</v>
      </c>
    </row>
    <row r="639" spans="1:23">
      <c r="A639" s="2" t="s">
        <v>5639</v>
      </c>
      <c r="B639" s="3" t="s">
        <v>15439</v>
      </c>
      <c r="C639" s="3" t="s">
        <v>13858</v>
      </c>
      <c r="D639" s="4">
        <v>799</v>
      </c>
      <c r="E639" s="4">
        <v>1295</v>
      </c>
      <c r="F639" s="4">
        <f>[1]!Table1[[#This Row],[Actual_price]]*[1]!Table1[[#This Row],[Rating_count]]</f>
        <v>45133340</v>
      </c>
      <c r="G639" s="6" t="str">
        <f>IF([1]!Table1[[#This Row],[Actual_price]]&lt;200,"&lt;200",IF([1]!Table1[[#This Row],[Actual_price]]&lt;=500,"200–500","&gt;500"))</f>
        <v>&gt;500</v>
      </c>
      <c r="H639" s="15">
        <v>0.38</v>
      </c>
      <c r="I639" s="3">
        <v>4.4000000000000004</v>
      </c>
      <c r="J639" s="31">
        <v>34852</v>
      </c>
      <c r="K639" s="31" t="str">
        <f t="shared" si="36"/>
        <v>low</v>
      </c>
      <c r="L639" s="31">
        <f>ROUND([1]!Table1[[#This Row],[Rating]],0)</f>
        <v>4</v>
      </c>
      <c r="M639" s="31">
        <f t="shared" si="37"/>
        <v>153348.80000000002</v>
      </c>
      <c r="N639" s="3" t="s">
        <v>15440</v>
      </c>
      <c r="O639" s="3" t="s">
        <v>5642</v>
      </c>
      <c r="P639" s="3">
        <f t="shared" si="38"/>
        <v>8</v>
      </c>
      <c r="Q639" s="3" t="s">
        <v>5643</v>
      </c>
      <c r="R639" s="3" t="s">
        <v>5644</v>
      </c>
      <c r="S639" s="3">
        <f t="shared" si="39"/>
        <v>8</v>
      </c>
      <c r="T639" s="3" t="s">
        <v>5645</v>
      </c>
      <c r="U639" s="3" t="s">
        <v>5646</v>
      </c>
      <c r="V639" s="3" t="s">
        <v>5647</v>
      </c>
      <c r="W639" s="13" t="s">
        <v>15441</v>
      </c>
    </row>
    <row r="640" spans="1:23">
      <c r="A640" s="10" t="s">
        <v>5650</v>
      </c>
      <c r="B640" s="14" t="s">
        <v>13429</v>
      </c>
      <c r="C640" s="14" t="s">
        <v>15289</v>
      </c>
      <c r="D640" s="1">
        <v>157</v>
      </c>
      <c r="E640" s="1">
        <v>160</v>
      </c>
      <c r="F640" s="1">
        <f>[1]!Table1[[#This Row],[Actual_price]]*[1]!Table1[[#This Row],[Rating_count]]</f>
        <v>1378880</v>
      </c>
      <c r="G640" s="11" t="str">
        <f>IF([1]!Table1[[#This Row],[Actual_price]]&lt;200,"&lt;200",IF([1]!Table1[[#This Row],[Actual_price]]&lt;=500,"200–500","&gt;500"))</f>
        <v>&lt;200</v>
      </c>
      <c r="H640" s="12">
        <v>0.02</v>
      </c>
      <c r="I640" s="14">
        <v>4.5</v>
      </c>
      <c r="J640" s="9">
        <v>8618</v>
      </c>
      <c r="K640" s="9" t="str">
        <f t="shared" si="36"/>
        <v>low</v>
      </c>
      <c r="L640" s="9">
        <f>ROUND([1]!Table1[[#This Row],[Rating]],0)</f>
        <v>5</v>
      </c>
      <c r="M640" s="9">
        <f t="shared" si="37"/>
        <v>38781</v>
      </c>
      <c r="N640" s="14" t="s">
        <v>15442</v>
      </c>
      <c r="O640" s="14" t="s">
        <v>5654</v>
      </c>
      <c r="P640" s="14">
        <f t="shared" si="38"/>
        <v>8</v>
      </c>
      <c r="Q640" s="14" t="s">
        <v>5655</v>
      </c>
      <c r="R640" s="14" t="s">
        <v>5656</v>
      </c>
      <c r="S640" s="14">
        <f t="shared" si="39"/>
        <v>8</v>
      </c>
      <c r="T640" s="14" t="s">
        <v>5657</v>
      </c>
      <c r="U640" s="14" t="s">
        <v>5658</v>
      </c>
      <c r="V640" s="14" t="s">
        <v>5659</v>
      </c>
      <c r="W640" s="5" t="s">
        <v>15443</v>
      </c>
    </row>
    <row r="641" spans="1:23">
      <c r="A641" s="2" t="s">
        <v>5664</v>
      </c>
      <c r="B641" s="3" t="s">
        <v>15444</v>
      </c>
      <c r="C641" s="3" t="s">
        <v>13858</v>
      </c>
      <c r="D641" s="4">
        <v>599</v>
      </c>
      <c r="E641" s="4">
        <v>899</v>
      </c>
      <c r="F641" s="4">
        <f>[1]!Table1[[#This Row],[Actual_price]]*[1]!Table1[[#This Row],[Rating_count]]</f>
        <v>3612182</v>
      </c>
      <c r="G641" s="6" t="str">
        <f>IF([1]!Table1[[#This Row],[Actual_price]]&lt;200,"&lt;200",IF([1]!Table1[[#This Row],[Actual_price]]&lt;=500,"200–500","&gt;500"))</f>
        <v>&gt;500</v>
      </c>
      <c r="H641" s="15">
        <v>0.33</v>
      </c>
      <c r="I641" s="3">
        <v>4</v>
      </c>
      <c r="J641" s="31">
        <v>4018</v>
      </c>
      <c r="K641" s="31" t="str">
        <f t="shared" si="36"/>
        <v>low</v>
      </c>
      <c r="L641" s="31">
        <f>ROUND([1]!Table1[[#This Row],[Rating]],0)</f>
        <v>4</v>
      </c>
      <c r="M641" s="31">
        <f t="shared" si="37"/>
        <v>16072</v>
      </c>
      <c r="N641" s="3" t="s">
        <v>15445</v>
      </c>
      <c r="O641" s="3" t="s">
        <v>5667</v>
      </c>
      <c r="P641" s="3">
        <f t="shared" si="38"/>
        <v>8</v>
      </c>
      <c r="Q641" s="3" t="s">
        <v>5668</v>
      </c>
      <c r="R641" s="3" t="s">
        <v>5669</v>
      </c>
      <c r="S641" s="3">
        <f t="shared" si="39"/>
        <v>8</v>
      </c>
      <c r="T641" s="3" t="s">
        <v>5670</v>
      </c>
      <c r="U641" s="3" t="s">
        <v>5671</v>
      </c>
      <c r="V641" s="3" t="s">
        <v>5672</v>
      </c>
      <c r="W641" s="13" t="s">
        <v>15446</v>
      </c>
    </row>
    <row r="642" spans="1:23">
      <c r="A642" s="10" t="s">
        <v>5674</v>
      </c>
      <c r="B642" s="14" t="s">
        <v>13431</v>
      </c>
      <c r="C642" s="14" t="s">
        <v>13888</v>
      </c>
      <c r="D642" s="1">
        <v>479</v>
      </c>
      <c r="E642" s="1">
        <v>599</v>
      </c>
      <c r="F642" s="1">
        <f>[1]!Table1[[#This Row],[Actual_price]]*[1]!Table1[[#This Row],[Rating_count]]</f>
        <v>7000513</v>
      </c>
      <c r="G642" s="11" t="str">
        <f>IF([1]!Table1[[#This Row],[Actual_price]]&lt;200,"&lt;200",IF([1]!Table1[[#This Row],[Actual_price]]&lt;=500,"200–500","&gt;500"))</f>
        <v>&gt;500</v>
      </c>
      <c r="H642" s="12">
        <v>0.2</v>
      </c>
      <c r="I642" s="14">
        <v>4.3</v>
      </c>
      <c r="J642" s="9">
        <v>11687</v>
      </c>
      <c r="K642" s="9" t="str">
        <f t="shared" ref="K642:K705" si="40">IF(H642&gt;=0.5,"High","low")</f>
        <v>low</v>
      </c>
      <c r="L642" s="9">
        <f>ROUND([1]!Table1[[#This Row],[Rating]],0)</f>
        <v>4</v>
      </c>
      <c r="M642" s="9">
        <f t="shared" ref="M642:M705" si="41">I642*J642</f>
        <v>50254.1</v>
      </c>
      <c r="N642" s="14" t="s">
        <v>15447</v>
      </c>
      <c r="O642" s="14" t="s">
        <v>5678</v>
      </c>
      <c r="P642" s="14">
        <f t="shared" ref="P642:P705" si="42">LEN(O642)-LEN(SUBSTITUTE(O642,",",""))+1</f>
        <v>8</v>
      </c>
      <c r="Q642" s="14" t="s">
        <v>5679</v>
      </c>
      <c r="R642" s="14" t="s">
        <v>5680</v>
      </c>
      <c r="S642" s="14">
        <f t="shared" ref="S642:S705" si="43">LEN(R642)-LEN(SUBSTITUTE(R642,",",""))+1</f>
        <v>8</v>
      </c>
      <c r="T642" s="14" t="s">
        <v>5681</v>
      </c>
      <c r="U642" s="14" t="s">
        <v>15448</v>
      </c>
      <c r="V642" s="14" t="s">
        <v>5683</v>
      </c>
      <c r="W642" s="5" t="s">
        <v>15449</v>
      </c>
    </row>
    <row r="643" spans="1:23">
      <c r="A643" s="2" t="s">
        <v>5686</v>
      </c>
      <c r="B643" s="3" t="s">
        <v>13386</v>
      </c>
      <c r="C643" s="28" t="s">
        <v>13888</v>
      </c>
      <c r="D643" s="4">
        <v>1598</v>
      </c>
      <c r="E643" s="4">
        <v>2990</v>
      </c>
      <c r="F643" s="4">
        <f>[1]!Table1[[#This Row],[Actual_price]]*[1]!Table1[[#This Row],[Rating_count]]</f>
        <v>32934850</v>
      </c>
      <c r="G643" s="6" t="str">
        <f>IF([1]!Table1[[#This Row],[Actual_price]]&lt;200,"&lt;200",IF([1]!Table1[[#This Row],[Actual_price]]&lt;=500,"200–500","&gt;500"))</f>
        <v>&gt;500</v>
      </c>
      <c r="H643" s="15">
        <v>0.47</v>
      </c>
      <c r="I643" s="3">
        <v>3.8</v>
      </c>
      <c r="J643" s="31">
        <v>11015</v>
      </c>
      <c r="K643" s="31" t="str">
        <f t="shared" si="40"/>
        <v>low</v>
      </c>
      <c r="L643" s="31">
        <f>ROUND([1]!Table1[[#This Row],[Rating]],0)</f>
        <v>4</v>
      </c>
      <c r="M643" s="31">
        <f t="shared" si="41"/>
        <v>41857</v>
      </c>
      <c r="N643" s="3" t="s">
        <v>15450</v>
      </c>
      <c r="O643" s="3" t="s">
        <v>5689</v>
      </c>
      <c r="P643" s="3">
        <f t="shared" si="42"/>
        <v>8</v>
      </c>
      <c r="Q643" s="3" t="s">
        <v>5690</v>
      </c>
      <c r="R643" s="3" t="s">
        <v>5691</v>
      </c>
      <c r="S643" s="3">
        <f t="shared" si="43"/>
        <v>8</v>
      </c>
      <c r="T643" s="3" t="s">
        <v>5692</v>
      </c>
      <c r="U643" s="3" t="s">
        <v>5693</v>
      </c>
      <c r="V643" s="3" t="s">
        <v>5694</v>
      </c>
      <c r="W643" s="13" t="s">
        <v>15451</v>
      </c>
    </row>
    <row r="644" spans="1:23">
      <c r="A644" s="10" t="s">
        <v>5696</v>
      </c>
      <c r="B644" s="14" t="s">
        <v>13877</v>
      </c>
      <c r="C644" s="14" t="s">
        <v>13858</v>
      </c>
      <c r="D644" s="1">
        <v>599</v>
      </c>
      <c r="E644" s="1">
        <v>899</v>
      </c>
      <c r="F644" s="1">
        <f>[1]!Table1[[#This Row],[Actual_price]]*[1]!Table1[[#This Row],[Rating_count]]</f>
        <v>85509284</v>
      </c>
      <c r="G644" s="11" t="str">
        <f>IF([1]!Table1[[#This Row],[Actual_price]]&lt;200,"&lt;200",IF([1]!Table1[[#This Row],[Actual_price]]&lt;=500,"200–500","&gt;500"))</f>
        <v>&gt;500</v>
      </c>
      <c r="H644" s="12">
        <v>0.33</v>
      </c>
      <c r="I644" s="14">
        <v>4.3</v>
      </c>
      <c r="J644" s="9">
        <v>95116</v>
      </c>
      <c r="K644" s="9" t="str">
        <f t="shared" si="40"/>
        <v>low</v>
      </c>
      <c r="L644" s="9">
        <f>ROUND([1]!Table1[[#This Row],[Rating]],0)</f>
        <v>4</v>
      </c>
      <c r="M644" s="9">
        <f t="shared" si="41"/>
        <v>408998.8</v>
      </c>
      <c r="N644" s="14" t="s">
        <v>15452</v>
      </c>
      <c r="O644" s="14" t="s">
        <v>5700</v>
      </c>
      <c r="P644" s="14">
        <f t="shared" si="42"/>
        <v>8</v>
      </c>
      <c r="Q644" s="14" t="s">
        <v>5701</v>
      </c>
      <c r="R644" s="14" t="s">
        <v>5702</v>
      </c>
      <c r="S644" s="14">
        <f t="shared" si="43"/>
        <v>8</v>
      </c>
      <c r="T644" s="14" t="s">
        <v>5703</v>
      </c>
      <c r="U644" s="14" t="s">
        <v>15453</v>
      </c>
      <c r="V644" s="14" t="s">
        <v>5705</v>
      </c>
      <c r="W644" s="5" t="s">
        <v>15454</v>
      </c>
    </row>
    <row r="645" spans="1:23">
      <c r="A645" s="2" t="s">
        <v>5708</v>
      </c>
      <c r="B645" s="3" t="s">
        <v>13282</v>
      </c>
      <c r="C645" s="28" t="s">
        <v>13858</v>
      </c>
      <c r="D645" s="4">
        <v>1299</v>
      </c>
      <c r="E645" s="4">
        <v>3000</v>
      </c>
      <c r="F645" s="4">
        <f>[1]!Table1[[#This Row],[Actual_price]]*[1]!Table1[[#This Row],[Rating_count]]</f>
        <v>69066000</v>
      </c>
      <c r="G645" s="6" t="str">
        <f>IF([1]!Table1[[#This Row],[Actual_price]]&lt;200,"&lt;200",IF([1]!Table1[[#This Row],[Actual_price]]&lt;=500,"200–500","&gt;500"))</f>
        <v>&gt;500</v>
      </c>
      <c r="H645" s="15">
        <v>0.56999999999999995</v>
      </c>
      <c r="I645" s="3">
        <v>4.3</v>
      </c>
      <c r="J645" s="31">
        <v>23022</v>
      </c>
      <c r="K645" s="31" t="str">
        <f t="shared" si="40"/>
        <v>High</v>
      </c>
      <c r="L645" s="31">
        <f>ROUND([1]!Table1[[#This Row],[Rating]],0)</f>
        <v>4</v>
      </c>
      <c r="M645" s="31">
        <f t="shared" si="41"/>
        <v>98994.599999999991</v>
      </c>
      <c r="N645" s="3" t="s">
        <v>15455</v>
      </c>
      <c r="O645" s="3" t="s">
        <v>5711</v>
      </c>
      <c r="P645" s="3">
        <f t="shared" si="42"/>
        <v>8</v>
      </c>
      <c r="Q645" s="3" t="s">
        <v>5712</v>
      </c>
      <c r="R645" s="3" t="s">
        <v>5713</v>
      </c>
      <c r="S645" s="3">
        <f t="shared" si="43"/>
        <v>8</v>
      </c>
      <c r="T645" s="3" t="s">
        <v>5714</v>
      </c>
      <c r="U645" s="3" t="s">
        <v>15456</v>
      </c>
      <c r="V645" s="3" t="s">
        <v>5716</v>
      </c>
      <c r="W645" s="13" t="s">
        <v>15457</v>
      </c>
    </row>
    <row r="646" spans="1:23">
      <c r="A646" s="10" t="s">
        <v>3803</v>
      </c>
      <c r="B646" s="14" t="s">
        <v>13295</v>
      </c>
      <c r="C646" s="7" t="s">
        <v>13888</v>
      </c>
      <c r="D646" s="1">
        <v>1599</v>
      </c>
      <c r="E646" s="1">
        <v>4999</v>
      </c>
      <c r="F646" s="1">
        <f>[1]!Table1[[#This Row],[Actual_price]]*[1]!Table1[[#This Row],[Rating_count]]</f>
        <v>339687049</v>
      </c>
      <c r="G646" s="11" t="str">
        <f>IF([1]!Table1[[#This Row],[Actual_price]]&lt;200,"&lt;200",IF([1]!Table1[[#This Row],[Actual_price]]&lt;=500,"200–500","&gt;500"))</f>
        <v>&gt;500</v>
      </c>
      <c r="H646" s="12">
        <v>0.68</v>
      </c>
      <c r="I646" s="14">
        <v>4</v>
      </c>
      <c r="J646" s="9">
        <v>67951</v>
      </c>
      <c r="K646" s="9" t="str">
        <f t="shared" si="40"/>
        <v>High</v>
      </c>
      <c r="L646" s="9">
        <f>ROUND([1]!Table1[[#This Row],[Rating]],0)</f>
        <v>4</v>
      </c>
      <c r="M646" s="9">
        <f t="shared" si="41"/>
        <v>271804</v>
      </c>
      <c r="N646" s="14" t="s">
        <v>14942</v>
      </c>
      <c r="O646" s="14" t="s">
        <v>5718</v>
      </c>
      <c r="P646" s="14">
        <f t="shared" si="42"/>
        <v>8</v>
      </c>
      <c r="Q646" s="14" t="s">
        <v>5719</v>
      </c>
      <c r="R646" s="14" t="s">
        <v>5720</v>
      </c>
      <c r="S646" s="14">
        <f t="shared" si="43"/>
        <v>8</v>
      </c>
      <c r="T646" s="14" t="s">
        <v>5721</v>
      </c>
      <c r="U646" s="14" t="s">
        <v>15458</v>
      </c>
      <c r="V646" s="14" t="s">
        <v>5723</v>
      </c>
      <c r="W646" s="5" t="s">
        <v>15459</v>
      </c>
    </row>
    <row r="647" spans="1:23">
      <c r="A647" s="2" t="s">
        <v>5725</v>
      </c>
      <c r="B647" s="3" t="s">
        <v>15460</v>
      </c>
      <c r="C647" s="3" t="s">
        <v>13858</v>
      </c>
      <c r="D647" s="4">
        <v>294</v>
      </c>
      <c r="E647" s="4">
        <v>4999</v>
      </c>
      <c r="F647" s="4">
        <f>[1]!Table1[[#This Row],[Actual_price]]*[1]!Table1[[#This Row],[Rating_count]]</f>
        <v>22125574</v>
      </c>
      <c r="G647" s="6" t="str">
        <f>IF([1]!Table1[[#This Row],[Actual_price]]&lt;200,"&lt;200",IF([1]!Table1[[#This Row],[Actual_price]]&lt;=500,"200–500","&gt;500"))</f>
        <v>&gt;500</v>
      </c>
      <c r="H647" s="15">
        <v>0.94</v>
      </c>
      <c r="I647" s="3">
        <v>4.3</v>
      </c>
      <c r="J647" s="31">
        <v>4426</v>
      </c>
      <c r="K647" s="31" t="str">
        <f t="shared" si="40"/>
        <v>High</v>
      </c>
      <c r="L647" s="31">
        <f>ROUND([1]!Table1[[#This Row],[Rating]],0)</f>
        <v>4</v>
      </c>
      <c r="M647" s="31">
        <f t="shared" si="41"/>
        <v>19031.8</v>
      </c>
      <c r="N647" s="3" t="s">
        <v>15461</v>
      </c>
      <c r="O647" s="3" t="s">
        <v>5729</v>
      </c>
      <c r="P647" s="3">
        <f t="shared" si="42"/>
        <v>8</v>
      </c>
      <c r="Q647" s="3" t="s">
        <v>5730</v>
      </c>
      <c r="R647" s="3" t="s">
        <v>5731</v>
      </c>
      <c r="S647" s="3">
        <f t="shared" si="43"/>
        <v>8</v>
      </c>
      <c r="T647" s="3" t="s">
        <v>5732</v>
      </c>
      <c r="U647" s="3" t="s">
        <v>5733</v>
      </c>
      <c r="V647" s="3" t="s">
        <v>5734</v>
      </c>
      <c r="W647" s="13" t="s">
        <v>15462</v>
      </c>
    </row>
    <row r="648" spans="1:23">
      <c r="A648" s="10" t="s">
        <v>5736</v>
      </c>
      <c r="B648" s="14" t="s">
        <v>15463</v>
      </c>
      <c r="C648" s="14" t="s">
        <v>13858</v>
      </c>
      <c r="D648" s="1">
        <v>828</v>
      </c>
      <c r="E648" s="1">
        <v>861</v>
      </c>
      <c r="F648" s="1">
        <f>[1]!Table1[[#This Row],[Actual_price]]*[1]!Table1[[#This Row],[Rating_count]]</f>
        <v>3932187</v>
      </c>
      <c r="G648" s="11" t="str">
        <f>IF([1]!Table1[[#This Row],[Actual_price]]&lt;200,"&lt;200",IF([1]!Table1[[#This Row],[Actual_price]]&lt;=500,"200–500","&gt;500"))</f>
        <v>&gt;500</v>
      </c>
      <c r="H648" s="12">
        <v>0.04</v>
      </c>
      <c r="I648" s="14">
        <v>4.2</v>
      </c>
      <c r="J648" s="9">
        <v>4567</v>
      </c>
      <c r="K648" s="9" t="str">
        <f t="shared" si="40"/>
        <v>low</v>
      </c>
      <c r="L648" s="9">
        <f>ROUND([1]!Table1[[#This Row],[Rating]],0)</f>
        <v>4</v>
      </c>
      <c r="M648" s="9">
        <f t="shared" si="41"/>
        <v>19181.400000000001</v>
      </c>
      <c r="N648" s="14" t="s">
        <v>15464</v>
      </c>
      <c r="O648" s="14" t="s">
        <v>5739</v>
      </c>
      <c r="P648" s="14">
        <f t="shared" si="42"/>
        <v>8</v>
      </c>
      <c r="Q648" s="14" t="s">
        <v>5740</v>
      </c>
      <c r="R648" s="14" t="s">
        <v>5741</v>
      </c>
      <c r="S648" s="14">
        <f t="shared" si="43"/>
        <v>8</v>
      </c>
      <c r="T648" s="14" t="s">
        <v>5742</v>
      </c>
      <c r="U648" s="14" t="s">
        <v>5743</v>
      </c>
      <c r="V648" s="14" t="s">
        <v>5744</v>
      </c>
      <c r="W648" s="5" t="s">
        <v>15465</v>
      </c>
    </row>
    <row r="649" spans="1:23">
      <c r="A649" s="2" t="s">
        <v>5746</v>
      </c>
      <c r="B649" s="3" t="s">
        <v>15466</v>
      </c>
      <c r="C649" s="3" t="s">
        <v>13888</v>
      </c>
      <c r="D649" s="4">
        <v>745</v>
      </c>
      <c r="E649" s="4">
        <v>795</v>
      </c>
      <c r="F649" s="4">
        <f>[1]!Table1[[#This Row],[Actual_price]]*[1]!Table1[[#This Row],[Rating_count]]</f>
        <v>10968615</v>
      </c>
      <c r="G649" s="6" t="str">
        <f>IF([1]!Table1[[#This Row],[Actual_price]]&lt;200,"&lt;200",IF([1]!Table1[[#This Row],[Actual_price]]&lt;=500,"200–500","&gt;500"))</f>
        <v>&gt;500</v>
      </c>
      <c r="H649" s="15">
        <v>0.06</v>
      </c>
      <c r="I649" s="3">
        <v>4</v>
      </c>
      <c r="J649" s="31">
        <v>13797</v>
      </c>
      <c r="K649" s="31" t="str">
        <f t="shared" si="40"/>
        <v>low</v>
      </c>
      <c r="L649" s="31">
        <f>ROUND([1]!Table1[[#This Row],[Rating]],0)</f>
        <v>4</v>
      </c>
      <c r="M649" s="31">
        <f t="shared" si="41"/>
        <v>55188</v>
      </c>
      <c r="N649" s="3" t="s">
        <v>15467</v>
      </c>
      <c r="O649" s="3" t="s">
        <v>5749</v>
      </c>
      <c r="P649" s="3">
        <f t="shared" si="42"/>
        <v>8</v>
      </c>
      <c r="Q649" s="3" t="s">
        <v>5750</v>
      </c>
      <c r="R649" s="3" t="s">
        <v>5751</v>
      </c>
      <c r="S649" s="3">
        <f t="shared" si="43"/>
        <v>8</v>
      </c>
      <c r="T649" s="3" t="s">
        <v>5752</v>
      </c>
      <c r="U649" s="3" t="s">
        <v>5753</v>
      </c>
      <c r="V649" s="3" t="s">
        <v>5754</v>
      </c>
      <c r="W649" s="13" t="s">
        <v>15468</v>
      </c>
    </row>
    <row r="650" spans="1:23">
      <c r="A650" s="10" t="s">
        <v>5756</v>
      </c>
      <c r="B650" s="14" t="s">
        <v>13435</v>
      </c>
      <c r="C650" s="7" t="s">
        <v>13888</v>
      </c>
      <c r="D650" s="1">
        <v>1549</v>
      </c>
      <c r="E650" s="1">
        <v>2495</v>
      </c>
      <c r="F650" s="1">
        <f>[1]!Table1[[#This Row],[Actual_price]]*[1]!Table1[[#This Row],[Rating_count]]</f>
        <v>37766815</v>
      </c>
      <c r="G650" s="11" t="str">
        <f>IF([1]!Table1[[#This Row],[Actual_price]]&lt;200,"&lt;200",IF([1]!Table1[[#This Row],[Actual_price]]&lt;=500,"200–500","&gt;500"))</f>
        <v>&gt;500</v>
      </c>
      <c r="H650" s="12">
        <v>0.38</v>
      </c>
      <c r="I650" s="14">
        <v>4.4000000000000004</v>
      </c>
      <c r="J650" s="9">
        <v>15137</v>
      </c>
      <c r="K650" s="9" t="str">
        <f t="shared" si="40"/>
        <v>low</v>
      </c>
      <c r="L650" s="9">
        <f>ROUND([1]!Table1[[#This Row],[Rating]],0)</f>
        <v>4</v>
      </c>
      <c r="M650" s="9">
        <f t="shared" si="41"/>
        <v>66602.8</v>
      </c>
      <c r="N650" s="14" t="s">
        <v>15469</v>
      </c>
      <c r="O650" s="14" t="s">
        <v>5760</v>
      </c>
      <c r="P650" s="14">
        <f t="shared" si="42"/>
        <v>8</v>
      </c>
      <c r="Q650" s="14" t="s">
        <v>5761</v>
      </c>
      <c r="R650" s="14" t="s">
        <v>5762</v>
      </c>
      <c r="S650" s="14">
        <f t="shared" si="43"/>
        <v>8</v>
      </c>
      <c r="T650" s="14" t="s">
        <v>5763</v>
      </c>
      <c r="U650" s="14" t="s">
        <v>15470</v>
      </c>
      <c r="V650" s="14" t="s">
        <v>5765</v>
      </c>
      <c r="W650" s="5" t="s">
        <v>15471</v>
      </c>
    </row>
    <row r="651" spans="1:23">
      <c r="A651" s="2" t="s">
        <v>5772</v>
      </c>
      <c r="B651" s="3" t="s">
        <v>15472</v>
      </c>
      <c r="C651" s="28" t="s">
        <v>13858</v>
      </c>
      <c r="D651" s="4">
        <v>1469</v>
      </c>
      <c r="E651" s="4">
        <v>2499</v>
      </c>
      <c r="F651" s="4">
        <f>[1]!Table1[[#This Row],[Actual_price]]*[1]!Table1[[#This Row],[Rating_count]]</f>
        <v>391438362</v>
      </c>
      <c r="G651" s="6" t="str">
        <f>IF([1]!Table1[[#This Row],[Actual_price]]&lt;200,"&lt;200",IF([1]!Table1[[#This Row],[Actual_price]]&lt;=500,"200–500","&gt;500"))</f>
        <v>&gt;500</v>
      </c>
      <c r="H651" s="15">
        <v>0.41</v>
      </c>
      <c r="I651" s="3">
        <v>4.2</v>
      </c>
      <c r="J651" s="31">
        <v>156638</v>
      </c>
      <c r="K651" s="31" t="str">
        <f t="shared" si="40"/>
        <v>low</v>
      </c>
      <c r="L651" s="31">
        <f>ROUND([1]!Table1[[#This Row],[Rating]],0)</f>
        <v>4</v>
      </c>
      <c r="M651" s="31">
        <f t="shared" si="41"/>
        <v>657879.6</v>
      </c>
      <c r="N651" s="3" t="s">
        <v>15473</v>
      </c>
      <c r="O651" s="3" t="s">
        <v>5775</v>
      </c>
      <c r="P651" s="3">
        <f t="shared" si="42"/>
        <v>8</v>
      </c>
      <c r="Q651" s="3" t="s">
        <v>5776</v>
      </c>
      <c r="R651" s="3" t="s">
        <v>5777</v>
      </c>
      <c r="S651" s="3">
        <f t="shared" si="43"/>
        <v>8</v>
      </c>
      <c r="T651" s="3" t="s">
        <v>5778</v>
      </c>
      <c r="U651" s="3" t="s">
        <v>5779</v>
      </c>
      <c r="V651" s="3" t="s">
        <v>5780</v>
      </c>
      <c r="W651" s="13" t="s">
        <v>15474</v>
      </c>
    </row>
    <row r="652" spans="1:23">
      <c r="A652" s="10" t="s">
        <v>5782</v>
      </c>
      <c r="B652" s="14" t="s">
        <v>13436</v>
      </c>
      <c r="C652" s="14" t="s">
        <v>15289</v>
      </c>
      <c r="D652" s="1">
        <v>198</v>
      </c>
      <c r="E652" s="1">
        <v>800</v>
      </c>
      <c r="F652" s="1">
        <f>[1]!Table1[[#This Row],[Actual_price]]*[1]!Table1[[#This Row],[Rating_count]]</f>
        <v>7475200</v>
      </c>
      <c r="G652" s="11" t="str">
        <f>IF([1]!Table1[[#This Row],[Actual_price]]&lt;200,"&lt;200",IF([1]!Table1[[#This Row],[Actual_price]]&lt;=500,"200–500","&gt;500"))</f>
        <v>&gt;500</v>
      </c>
      <c r="H652" s="12">
        <v>0.75</v>
      </c>
      <c r="I652" s="14">
        <v>4.0999999999999996</v>
      </c>
      <c r="J652" s="9">
        <v>9344</v>
      </c>
      <c r="K652" s="9" t="str">
        <f t="shared" si="40"/>
        <v>High</v>
      </c>
      <c r="L652" s="9">
        <f>ROUND([1]!Table1[[#This Row],[Rating]],0)</f>
        <v>4</v>
      </c>
      <c r="M652" s="9">
        <f t="shared" si="41"/>
        <v>38310.399999999994</v>
      </c>
      <c r="N652" s="14" t="s">
        <v>15475</v>
      </c>
      <c r="O652" s="14" t="s">
        <v>5786</v>
      </c>
      <c r="P652" s="14">
        <f t="shared" si="42"/>
        <v>8</v>
      </c>
      <c r="Q652" s="14" t="s">
        <v>5787</v>
      </c>
      <c r="R652" s="14" t="s">
        <v>5788</v>
      </c>
      <c r="S652" s="14">
        <f t="shared" si="43"/>
        <v>8</v>
      </c>
      <c r="T652" s="14" t="s">
        <v>5789</v>
      </c>
      <c r="U652" s="14" t="s">
        <v>15476</v>
      </c>
      <c r="V652" s="14" t="s">
        <v>5791</v>
      </c>
      <c r="W652" s="5" t="s">
        <v>15477</v>
      </c>
    </row>
    <row r="653" spans="1:23">
      <c r="A653" s="2" t="s">
        <v>5793</v>
      </c>
      <c r="B653" s="3" t="s">
        <v>13437</v>
      </c>
      <c r="C653" s="3" t="s">
        <v>13888</v>
      </c>
      <c r="D653" s="4">
        <v>549</v>
      </c>
      <c r="E653" s="4">
        <v>549</v>
      </c>
      <c r="F653" s="4">
        <f>[1]!Table1[[#This Row],[Actual_price]]*[1]!Table1[[#This Row],[Rating_count]]</f>
        <v>2676375</v>
      </c>
      <c r="G653" s="6" t="str">
        <f>IF([1]!Table1[[#This Row],[Actual_price]]&lt;200,"&lt;200",IF([1]!Table1[[#This Row],[Actual_price]]&lt;=500,"200–500","&gt;500"))</f>
        <v>&gt;500</v>
      </c>
      <c r="H653" s="15">
        <v>0</v>
      </c>
      <c r="I653" s="3">
        <v>4.5</v>
      </c>
      <c r="J653" s="31">
        <v>4875</v>
      </c>
      <c r="K653" s="31" t="str">
        <f t="shared" si="40"/>
        <v>low</v>
      </c>
      <c r="L653" s="31">
        <f>ROUND([1]!Table1[[#This Row],[Rating]],0)</f>
        <v>5</v>
      </c>
      <c r="M653" s="31">
        <f t="shared" si="41"/>
        <v>21937.5</v>
      </c>
      <c r="N653" s="3" t="s">
        <v>15478</v>
      </c>
      <c r="O653" s="3" t="s">
        <v>5797</v>
      </c>
      <c r="P653" s="3">
        <f t="shared" si="42"/>
        <v>8</v>
      </c>
      <c r="Q653" s="3" t="s">
        <v>5798</v>
      </c>
      <c r="R653" s="3" t="s">
        <v>5799</v>
      </c>
      <c r="S653" s="3">
        <f t="shared" si="43"/>
        <v>8</v>
      </c>
      <c r="T653" s="3" t="s">
        <v>5800</v>
      </c>
      <c r="U653" s="3" t="s">
        <v>5801</v>
      </c>
      <c r="V653" s="3" t="s">
        <v>5802</v>
      </c>
      <c r="W653" s="13" t="s">
        <v>15479</v>
      </c>
    </row>
    <row r="654" spans="1:23">
      <c r="A654" s="10" t="s">
        <v>5806</v>
      </c>
      <c r="B654" s="14" t="s">
        <v>13286</v>
      </c>
      <c r="C654" s="7" t="s">
        <v>13888</v>
      </c>
      <c r="D654" s="1">
        <v>12000</v>
      </c>
      <c r="E654" s="1">
        <v>29999</v>
      </c>
      <c r="F654" s="1">
        <f>[1]!Table1[[#This Row],[Actual_price]]*[1]!Table1[[#This Row],[Rating_count]]</f>
        <v>142315256</v>
      </c>
      <c r="G654" s="11" t="str">
        <f>IF([1]!Table1[[#This Row],[Actual_price]]&lt;200,"&lt;200",IF([1]!Table1[[#This Row],[Actual_price]]&lt;=500,"200–500","&gt;500"))</f>
        <v>&gt;500</v>
      </c>
      <c r="H654" s="12">
        <v>0.6</v>
      </c>
      <c r="I654" s="14">
        <v>4.3</v>
      </c>
      <c r="J654" s="9">
        <v>4744</v>
      </c>
      <c r="K654" s="9" t="str">
        <f t="shared" si="40"/>
        <v>High</v>
      </c>
      <c r="L654" s="9">
        <f>ROUND([1]!Table1[[#This Row],[Rating]],0)</f>
        <v>4</v>
      </c>
      <c r="M654" s="9">
        <f t="shared" si="41"/>
        <v>20399.2</v>
      </c>
      <c r="N654" s="14" t="s">
        <v>15480</v>
      </c>
      <c r="O654" s="14" t="s">
        <v>5809</v>
      </c>
      <c r="P654" s="14">
        <f t="shared" si="42"/>
        <v>8</v>
      </c>
      <c r="Q654" s="14" t="s">
        <v>5810</v>
      </c>
      <c r="R654" s="14" t="s">
        <v>5811</v>
      </c>
      <c r="S654" s="14">
        <f t="shared" si="43"/>
        <v>8</v>
      </c>
      <c r="T654" s="14" t="s">
        <v>5812</v>
      </c>
      <c r="U654" s="14" t="s">
        <v>5813</v>
      </c>
      <c r="V654" s="14" t="s">
        <v>5814</v>
      </c>
      <c r="W654" s="5" t="s">
        <v>15481</v>
      </c>
    </row>
    <row r="655" spans="1:23">
      <c r="A655" s="2" t="s">
        <v>5816</v>
      </c>
      <c r="B655" s="3" t="s">
        <v>13438</v>
      </c>
      <c r="C655" s="28" t="s">
        <v>13888</v>
      </c>
      <c r="D655" s="4">
        <v>1299</v>
      </c>
      <c r="E655" s="4">
        <v>3499</v>
      </c>
      <c r="F655" s="4">
        <f>[1]!Table1[[#This Row],[Actual_price]]*[1]!Table1[[#This Row],[Rating_count]]</f>
        <v>43569548</v>
      </c>
      <c r="G655" s="6" t="str">
        <f>IF([1]!Table1[[#This Row],[Actual_price]]&lt;200,"&lt;200",IF([1]!Table1[[#This Row],[Actual_price]]&lt;=500,"200–500","&gt;500"))</f>
        <v>&gt;500</v>
      </c>
      <c r="H655" s="15">
        <v>0.63</v>
      </c>
      <c r="I655" s="3">
        <v>3.9</v>
      </c>
      <c r="J655" s="31">
        <v>12452</v>
      </c>
      <c r="K655" s="31" t="str">
        <f t="shared" si="40"/>
        <v>High</v>
      </c>
      <c r="L655" s="31">
        <f>ROUND([1]!Table1[[#This Row],[Rating]],0)</f>
        <v>4</v>
      </c>
      <c r="M655" s="31">
        <f t="shared" si="41"/>
        <v>48562.799999999996</v>
      </c>
      <c r="N655" s="3" t="s">
        <v>15482</v>
      </c>
      <c r="O655" s="3" t="s">
        <v>5819</v>
      </c>
      <c r="P655" s="3">
        <f t="shared" si="42"/>
        <v>8</v>
      </c>
      <c r="Q655" s="3" t="s">
        <v>5820</v>
      </c>
      <c r="R655" s="3" t="s">
        <v>5821</v>
      </c>
      <c r="S655" s="3">
        <f t="shared" si="43"/>
        <v>8</v>
      </c>
      <c r="T655" s="3" t="s">
        <v>5822</v>
      </c>
      <c r="U655" s="3" t="s">
        <v>15483</v>
      </c>
      <c r="V655" s="3" t="s">
        <v>5824</v>
      </c>
      <c r="W655" s="13" t="s">
        <v>15484</v>
      </c>
    </row>
    <row r="656" spans="1:23">
      <c r="A656" s="10" t="s">
        <v>5826</v>
      </c>
      <c r="B656" s="14" t="s">
        <v>13401</v>
      </c>
      <c r="C656" s="14" t="s">
        <v>13888</v>
      </c>
      <c r="D656" s="1">
        <v>269</v>
      </c>
      <c r="E656" s="1">
        <v>315</v>
      </c>
      <c r="F656" s="1">
        <f>[1]!Table1[[#This Row],[Actual_price]]*[1]!Table1[[#This Row],[Rating_count]]</f>
        <v>5610150</v>
      </c>
      <c r="G656" s="11" t="str">
        <f>IF([1]!Table1[[#This Row],[Actual_price]]&lt;200,"&lt;200",IF([1]!Table1[[#This Row],[Actual_price]]&lt;=500,"200–500","&gt;500"))</f>
        <v>200–500</v>
      </c>
      <c r="H656" s="12">
        <v>0.15</v>
      </c>
      <c r="I656" s="14">
        <v>4.5</v>
      </c>
      <c r="J656" s="9">
        <v>17810</v>
      </c>
      <c r="K656" s="9" t="str">
        <f t="shared" si="40"/>
        <v>low</v>
      </c>
      <c r="L656" s="9">
        <f>ROUND([1]!Table1[[#This Row],[Rating]],0)</f>
        <v>5</v>
      </c>
      <c r="M656" s="9">
        <f t="shared" si="41"/>
        <v>80145</v>
      </c>
      <c r="N656" s="14" t="s">
        <v>15485</v>
      </c>
      <c r="O656" s="14" t="s">
        <v>5829</v>
      </c>
      <c r="P656" s="14">
        <f t="shared" si="42"/>
        <v>8</v>
      </c>
      <c r="Q656" s="14" t="s">
        <v>5830</v>
      </c>
      <c r="R656" s="14" t="s">
        <v>5831</v>
      </c>
      <c r="S656" s="14">
        <f t="shared" si="43"/>
        <v>8</v>
      </c>
      <c r="T656" s="14" t="s">
        <v>5832</v>
      </c>
      <c r="U656" s="14" t="s">
        <v>5833</v>
      </c>
      <c r="V656" s="14" t="s">
        <v>5834</v>
      </c>
      <c r="W656" s="5" t="s">
        <v>15486</v>
      </c>
    </row>
    <row r="657" spans="1:23">
      <c r="A657" s="2" t="s">
        <v>5836</v>
      </c>
      <c r="B657" s="3" t="s">
        <v>15487</v>
      </c>
      <c r="C657" s="3" t="s">
        <v>13888</v>
      </c>
      <c r="D657" s="4">
        <v>799</v>
      </c>
      <c r="E657" s="4">
        <v>1499</v>
      </c>
      <c r="F657" s="4">
        <f>[1]!Table1[[#This Row],[Actual_price]]*[1]!Table1[[#This Row],[Rating_count]]</f>
        <v>80418352</v>
      </c>
      <c r="G657" s="6" t="str">
        <f>IF([1]!Table1[[#This Row],[Actual_price]]&lt;200,"&lt;200",IF([1]!Table1[[#This Row],[Actual_price]]&lt;=500,"200–500","&gt;500"))</f>
        <v>&gt;500</v>
      </c>
      <c r="H657" s="15">
        <v>0.47</v>
      </c>
      <c r="I657" s="3">
        <v>4.0999999999999996</v>
      </c>
      <c r="J657" s="31">
        <v>53648</v>
      </c>
      <c r="K657" s="31" t="str">
        <f t="shared" si="40"/>
        <v>low</v>
      </c>
      <c r="L657" s="31">
        <f>ROUND([1]!Table1[[#This Row],[Rating]],0)</f>
        <v>4</v>
      </c>
      <c r="M657" s="31">
        <f t="shared" si="41"/>
        <v>219956.8</v>
      </c>
      <c r="N657" s="3" t="s">
        <v>15488</v>
      </c>
      <c r="O657" s="3" t="s">
        <v>5839</v>
      </c>
      <c r="P657" s="3">
        <f t="shared" si="42"/>
        <v>8</v>
      </c>
      <c r="Q657" s="3" t="s">
        <v>5840</v>
      </c>
      <c r="R657" s="3" t="s">
        <v>5841</v>
      </c>
      <c r="S657" s="3">
        <f t="shared" si="43"/>
        <v>8</v>
      </c>
      <c r="T657" s="3" t="s">
        <v>5842</v>
      </c>
      <c r="U657" s="3" t="s">
        <v>15489</v>
      </c>
      <c r="V657" s="3" t="s">
        <v>5844</v>
      </c>
      <c r="W657" s="13" t="s">
        <v>15490</v>
      </c>
    </row>
    <row r="658" spans="1:23">
      <c r="A658" s="10" t="s">
        <v>5846</v>
      </c>
      <c r="B658" s="14" t="s">
        <v>15491</v>
      </c>
      <c r="C658" s="7" t="s">
        <v>13858</v>
      </c>
      <c r="D658" s="1">
        <v>6299</v>
      </c>
      <c r="E658" s="1">
        <v>13750</v>
      </c>
      <c r="F658" s="1">
        <f>[1]!Table1[[#This Row],[Actual_price]]*[1]!Table1[[#This Row],[Rating_count]]</f>
        <v>27692500</v>
      </c>
      <c r="G658" s="11" t="str">
        <f>IF([1]!Table1[[#This Row],[Actual_price]]&lt;200,"&lt;200",IF([1]!Table1[[#This Row],[Actual_price]]&lt;=500,"200–500","&gt;500"))</f>
        <v>&gt;500</v>
      </c>
      <c r="H658" s="12">
        <v>0.54</v>
      </c>
      <c r="I658" s="14">
        <v>4.2</v>
      </c>
      <c r="J658" s="9">
        <v>2014</v>
      </c>
      <c r="K658" s="9" t="str">
        <f t="shared" si="40"/>
        <v>High</v>
      </c>
      <c r="L658" s="9">
        <f>ROUND([1]!Table1[[#This Row],[Rating]],0)</f>
        <v>4</v>
      </c>
      <c r="M658" s="9">
        <f t="shared" si="41"/>
        <v>8458.8000000000011</v>
      </c>
      <c r="N658" s="14" t="s">
        <v>15492</v>
      </c>
      <c r="O658" s="14" t="s">
        <v>5850</v>
      </c>
      <c r="P658" s="14">
        <f t="shared" si="42"/>
        <v>8</v>
      </c>
      <c r="Q658" s="14" t="s">
        <v>5851</v>
      </c>
      <c r="R658" s="14" t="s">
        <v>5852</v>
      </c>
      <c r="S658" s="14">
        <f t="shared" si="43"/>
        <v>8</v>
      </c>
      <c r="T658" s="14" t="s">
        <v>5853</v>
      </c>
      <c r="U658" s="14" t="s">
        <v>15493</v>
      </c>
      <c r="V658" s="14" t="s">
        <v>5855</v>
      </c>
      <c r="W658" s="5" t="s">
        <v>15494</v>
      </c>
    </row>
    <row r="659" spans="1:23">
      <c r="A659" s="2" t="s">
        <v>5857</v>
      </c>
      <c r="B659" s="3" t="s">
        <v>15495</v>
      </c>
      <c r="C659" s="3" t="s">
        <v>13858</v>
      </c>
      <c r="D659" s="4">
        <v>59</v>
      </c>
      <c r="E659" s="4">
        <v>59</v>
      </c>
      <c r="F659" s="4">
        <f>[1]!Table1[[#This Row],[Actual_price]]*[1]!Table1[[#This Row],[Rating_count]]</f>
        <v>351522</v>
      </c>
      <c r="G659" s="6" t="str">
        <f>IF([1]!Table1[[#This Row],[Actual_price]]&lt;200,"&lt;200",IF([1]!Table1[[#This Row],[Actual_price]]&lt;=500,"200–500","&gt;500"))</f>
        <v>&lt;200</v>
      </c>
      <c r="H659" s="15">
        <v>0</v>
      </c>
      <c r="I659" s="3">
        <v>3.8</v>
      </c>
      <c r="J659" s="31">
        <v>5958</v>
      </c>
      <c r="K659" s="31" t="str">
        <f t="shared" si="40"/>
        <v>low</v>
      </c>
      <c r="L659" s="31">
        <f>ROUND([1]!Table1[[#This Row],[Rating]],0)</f>
        <v>4</v>
      </c>
      <c r="M659" s="31">
        <f t="shared" si="41"/>
        <v>22640.399999999998</v>
      </c>
      <c r="N659" s="3" t="s">
        <v>15496</v>
      </c>
      <c r="O659" s="3" t="s">
        <v>5861</v>
      </c>
      <c r="P659" s="3">
        <f t="shared" si="42"/>
        <v>8</v>
      </c>
      <c r="Q659" s="3" t="s">
        <v>5862</v>
      </c>
      <c r="R659" s="3" t="s">
        <v>5863</v>
      </c>
      <c r="S659" s="3">
        <f t="shared" si="43"/>
        <v>8</v>
      </c>
      <c r="T659" s="3" t="s">
        <v>5864</v>
      </c>
      <c r="U659" s="3" t="s">
        <v>5865</v>
      </c>
      <c r="V659" s="3" t="s">
        <v>5866</v>
      </c>
      <c r="W659" s="13" t="s">
        <v>15497</v>
      </c>
    </row>
    <row r="660" spans="1:23">
      <c r="A660" s="10" t="s">
        <v>5868</v>
      </c>
      <c r="B660" s="14" t="s">
        <v>13441</v>
      </c>
      <c r="C660" s="14" t="s">
        <v>13888</v>
      </c>
      <c r="D660" s="1">
        <v>571</v>
      </c>
      <c r="E660" s="1">
        <v>999</v>
      </c>
      <c r="F660" s="1">
        <f>[1]!Table1[[#This Row],[Actual_price]]*[1]!Table1[[#This Row],[Rating_count]]</f>
        <v>38182779</v>
      </c>
      <c r="G660" s="11" t="str">
        <f>IF([1]!Table1[[#This Row],[Actual_price]]&lt;200,"&lt;200",IF([1]!Table1[[#This Row],[Actual_price]]&lt;=500,"200–500","&gt;500"))</f>
        <v>&gt;500</v>
      </c>
      <c r="H660" s="12">
        <v>0.43</v>
      </c>
      <c r="I660" s="14">
        <v>4.3</v>
      </c>
      <c r="J660" s="9">
        <v>38221</v>
      </c>
      <c r="K660" s="9" t="str">
        <f t="shared" si="40"/>
        <v>low</v>
      </c>
      <c r="L660" s="9">
        <f>ROUND([1]!Table1[[#This Row],[Rating]],0)</f>
        <v>4</v>
      </c>
      <c r="M660" s="9">
        <f t="shared" si="41"/>
        <v>164350.29999999999</v>
      </c>
      <c r="N660" s="14" t="s">
        <v>15498</v>
      </c>
      <c r="O660" s="14" t="s">
        <v>5871</v>
      </c>
      <c r="P660" s="14">
        <f t="shared" si="42"/>
        <v>8</v>
      </c>
      <c r="Q660" s="14" t="s">
        <v>5872</v>
      </c>
      <c r="R660" s="14" t="s">
        <v>5873</v>
      </c>
      <c r="S660" s="14">
        <f t="shared" si="43"/>
        <v>8</v>
      </c>
      <c r="T660" s="14" t="s">
        <v>5874</v>
      </c>
      <c r="U660" s="14" t="s">
        <v>5875</v>
      </c>
      <c r="V660" s="14" t="s">
        <v>5876</v>
      </c>
      <c r="W660" s="5" t="s">
        <v>15499</v>
      </c>
    </row>
    <row r="661" spans="1:23">
      <c r="A661" s="2" t="s">
        <v>5878</v>
      </c>
      <c r="B661" s="3" t="s">
        <v>15500</v>
      </c>
      <c r="C661" s="3" t="s">
        <v>13888</v>
      </c>
      <c r="D661" s="4">
        <v>549</v>
      </c>
      <c r="E661" s="4">
        <v>999</v>
      </c>
      <c r="F661" s="4">
        <f>[1]!Table1[[#This Row],[Actual_price]]*[1]!Table1[[#This Row],[Rating_count]]</f>
        <v>64640295</v>
      </c>
      <c r="G661" s="6" t="str">
        <f>IF([1]!Table1[[#This Row],[Actual_price]]&lt;200,"&lt;200",IF([1]!Table1[[#This Row],[Actual_price]]&lt;=500,"200–500","&gt;500"))</f>
        <v>&gt;500</v>
      </c>
      <c r="H661" s="15">
        <v>0.45</v>
      </c>
      <c r="I661" s="3">
        <v>3.9</v>
      </c>
      <c r="J661" s="31">
        <v>64705</v>
      </c>
      <c r="K661" s="31" t="str">
        <f t="shared" si="40"/>
        <v>low</v>
      </c>
      <c r="L661" s="31">
        <f>ROUND([1]!Table1[[#This Row],[Rating]],0)</f>
        <v>4</v>
      </c>
      <c r="M661" s="31">
        <f t="shared" si="41"/>
        <v>252349.5</v>
      </c>
      <c r="N661" s="3" t="s">
        <v>15501</v>
      </c>
      <c r="O661" s="3" t="s">
        <v>5881</v>
      </c>
      <c r="P661" s="3">
        <f t="shared" si="42"/>
        <v>8</v>
      </c>
      <c r="Q661" s="3" t="s">
        <v>5882</v>
      </c>
      <c r="R661" s="3" t="s">
        <v>5883</v>
      </c>
      <c r="S661" s="3">
        <f t="shared" si="43"/>
        <v>8</v>
      </c>
      <c r="T661" s="3" t="s">
        <v>5884</v>
      </c>
      <c r="U661" s="3" t="s">
        <v>15502</v>
      </c>
      <c r="V661" s="3" t="s">
        <v>5886</v>
      </c>
      <c r="W661" s="13" t="s">
        <v>15503</v>
      </c>
    </row>
    <row r="662" spans="1:23">
      <c r="A662" s="10" t="s">
        <v>5891</v>
      </c>
      <c r="B662" s="14" t="s">
        <v>13442</v>
      </c>
      <c r="C662" s="14" t="s">
        <v>13858</v>
      </c>
      <c r="D662" s="1">
        <v>448</v>
      </c>
      <c r="E662" s="1">
        <v>699</v>
      </c>
      <c r="F662" s="1">
        <f>[1]!Table1[[#This Row],[Actual_price]]*[1]!Table1[[#This Row],[Rating_count]]</f>
        <v>12126252</v>
      </c>
      <c r="G662" s="11" t="str">
        <f>IF([1]!Table1[[#This Row],[Actual_price]]&lt;200,"&lt;200",IF([1]!Table1[[#This Row],[Actual_price]]&lt;=500,"200–500","&gt;500"))</f>
        <v>&gt;500</v>
      </c>
      <c r="H662" s="12">
        <v>0.36</v>
      </c>
      <c r="I662" s="14">
        <v>3.9</v>
      </c>
      <c r="J662" s="9">
        <v>17348</v>
      </c>
      <c r="K662" s="9" t="str">
        <f t="shared" si="40"/>
        <v>low</v>
      </c>
      <c r="L662" s="9">
        <f>ROUND([1]!Table1[[#This Row],[Rating]],0)</f>
        <v>4</v>
      </c>
      <c r="M662" s="9">
        <f t="shared" si="41"/>
        <v>67657.2</v>
      </c>
      <c r="N662" s="14" t="s">
        <v>15504</v>
      </c>
      <c r="O662" s="14" t="s">
        <v>5894</v>
      </c>
      <c r="P662" s="14">
        <f t="shared" si="42"/>
        <v>8</v>
      </c>
      <c r="Q662" s="14" t="s">
        <v>5895</v>
      </c>
      <c r="R662" s="14" t="s">
        <v>5896</v>
      </c>
      <c r="S662" s="14">
        <f t="shared" si="43"/>
        <v>8</v>
      </c>
      <c r="T662" s="14" t="s">
        <v>5897</v>
      </c>
      <c r="U662" s="14" t="s">
        <v>15505</v>
      </c>
      <c r="V662" s="14" t="s">
        <v>5899</v>
      </c>
      <c r="W662" s="5" t="s">
        <v>15506</v>
      </c>
    </row>
    <row r="663" spans="1:23">
      <c r="A663" s="2" t="s">
        <v>5901</v>
      </c>
      <c r="B663" s="3" t="s">
        <v>13443</v>
      </c>
      <c r="C663" s="28" t="s">
        <v>13888</v>
      </c>
      <c r="D663" s="4">
        <v>1499</v>
      </c>
      <c r="E663" s="4">
        <v>2999</v>
      </c>
      <c r="F663" s="4">
        <f>[1]!Table1[[#This Row],[Actual_price]]*[1]!Table1[[#This Row],[Rating_count]]</f>
        <v>263306202</v>
      </c>
      <c r="G663" s="6" t="str">
        <f>IF([1]!Table1[[#This Row],[Actual_price]]&lt;200,"&lt;200",IF([1]!Table1[[#This Row],[Actual_price]]&lt;=500,"200–500","&gt;500"))</f>
        <v>&gt;500</v>
      </c>
      <c r="H663" s="15">
        <v>0.5</v>
      </c>
      <c r="I663" s="3">
        <v>3.7</v>
      </c>
      <c r="J663" s="31">
        <v>87798</v>
      </c>
      <c r="K663" s="31" t="str">
        <f t="shared" si="40"/>
        <v>High</v>
      </c>
      <c r="L663" s="31">
        <f>ROUND([1]!Table1[[#This Row],[Rating]],0)</f>
        <v>4</v>
      </c>
      <c r="M663" s="31">
        <f t="shared" si="41"/>
        <v>324852.60000000003</v>
      </c>
      <c r="N663" s="3" t="s">
        <v>15507</v>
      </c>
      <c r="O663" s="3" t="s">
        <v>5904</v>
      </c>
      <c r="P663" s="3">
        <f t="shared" si="42"/>
        <v>8</v>
      </c>
      <c r="Q663" s="3" t="s">
        <v>5905</v>
      </c>
      <c r="R663" s="3" t="s">
        <v>5906</v>
      </c>
      <c r="S663" s="3">
        <f t="shared" si="43"/>
        <v>8</v>
      </c>
      <c r="T663" s="3" t="s">
        <v>5907</v>
      </c>
      <c r="U663" s="3" t="s">
        <v>5908</v>
      </c>
      <c r="V663" s="3" t="s">
        <v>5909</v>
      </c>
      <c r="W663" s="13" t="s">
        <v>15508</v>
      </c>
    </row>
    <row r="664" spans="1:23">
      <c r="A664" s="10" t="s">
        <v>5911</v>
      </c>
      <c r="B664" s="14" t="s">
        <v>13137</v>
      </c>
      <c r="C664" s="14" t="s">
        <v>13888</v>
      </c>
      <c r="D664" s="1">
        <v>299</v>
      </c>
      <c r="E664" s="1">
        <v>499</v>
      </c>
      <c r="F664" s="1">
        <f>[1]!Table1[[#This Row],[Actual_price]]*[1]!Table1[[#This Row],[Rating_count]]</f>
        <v>12191568</v>
      </c>
      <c r="G664" s="11" t="str">
        <f>IF([1]!Table1[[#This Row],[Actual_price]]&lt;200,"&lt;200",IF([1]!Table1[[#This Row],[Actual_price]]&lt;=500,"200–500","&gt;500"))</f>
        <v>200–500</v>
      </c>
      <c r="H664" s="12">
        <v>0.4</v>
      </c>
      <c r="I664" s="14">
        <v>4.2</v>
      </c>
      <c r="J664" s="9">
        <v>24432</v>
      </c>
      <c r="K664" s="9" t="str">
        <f t="shared" si="40"/>
        <v>low</v>
      </c>
      <c r="L664" s="9">
        <f>ROUND([1]!Table1[[#This Row],[Rating]],0)</f>
        <v>4</v>
      </c>
      <c r="M664" s="9">
        <f t="shared" si="41"/>
        <v>102614.40000000001</v>
      </c>
      <c r="N664" s="14" t="s">
        <v>15509</v>
      </c>
      <c r="O664" s="14" t="s">
        <v>5915</v>
      </c>
      <c r="P664" s="14">
        <f t="shared" si="42"/>
        <v>8</v>
      </c>
      <c r="Q664" s="14" t="s">
        <v>5916</v>
      </c>
      <c r="R664" s="14" t="s">
        <v>5917</v>
      </c>
      <c r="S664" s="14">
        <f t="shared" si="43"/>
        <v>8</v>
      </c>
      <c r="T664" s="14" t="s">
        <v>5918</v>
      </c>
      <c r="U664" s="14" t="s">
        <v>5919</v>
      </c>
      <c r="V664" s="14" t="s">
        <v>5920</v>
      </c>
      <c r="W664" s="5" t="s">
        <v>15510</v>
      </c>
    </row>
    <row r="665" spans="1:23">
      <c r="A665" s="2" t="s">
        <v>5922</v>
      </c>
      <c r="B665" s="3" t="s">
        <v>13282</v>
      </c>
      <c r="C665" s="3" t="s">
        <v>13858</v>
      </c>
      <c r="D665" s="4">
        <v>579</v>
      </c>
      <c r="E665" s="4">
        <v>1400</v>
      </c>
      <c r="F665" s="4">
        <f>[1]!Table1[[#This Row],[Actual_price]]*[1]!Table1[[#This Row],[Rating_count]]</f>
        <v>264745600</v>
      </c>
      <c r="G665" s="6" t="str">
        <f>IF([1]!Table1[[#This Row],[Actual_price]]&lt;200,"&lt;200",IF([1]!Table1[[#This Row],[Actual_price]]&lt;=500,"200–500","&gt;500"))</f>
        <v>&gt;500</v>
      </c>
      <c r="H665" s="15">
        <v>0.59</v>
      </c>
      <c r="I665" s="3">
        <v>4.3</v>
      </c>
      <c r="J665" s="31">
        <v>189104</v>
      </c>
      <c r="K665" s="31" t="str">
        <f t="shared" si="40"/>
        <v>High</v>
      </c>
      <c r="L665" s="31">
        <f>ROUND([1]!Table1[[#This Row],[Rating]],0)</f>
        <v>4</v>
      </c>
      <c r="M665" s="31">
        <f t="shared" si="41"/>
        <v>813147.2</v>
      </c>
      <c r="N665" s="3" t="s">
        <v>15511</v>
      </c>
      <c r="O665" s="3" t="s">
        <v>5925</v>
      </c>
      <c r="P665" s="3">
        <f t="shared" si="42"/>
        <v>8</v>
      </c>
      <c r="Q665" s="3" t="s">
        <v>5926</v>
      </c>
      <c r="R665" s="3" t="s">
        <v>5927</v>
      </c>
      <c r="S665" s="3">
        <f t="shared" si="43"/>
        <v>8</v>
      </c>
      <c r="T665" s="3" t="s">
        <v>5928</v>
      </c>
      <c r="U665" s="3" t="s">
        <v>15512</v>
      </c>
      <c r="V665" s="3" t="s">
        <v>5930</v>
      </c>
      <c r="W665" s="13" t="s">
        <v>15513</v>
      </c>
    </row>
    <row r="666" spans="1:23">
      <c r="A666" s="10" t="s">
        <v>5932</v>
      </c>
      <c r="B666" s="14" t="s">
        <v>15514</v>
      </c>
      <c r="C666" s="7" t="s">
        <v>13888</v>
      </c>
      <c r="D666" s="1">
        <v>2499</v>
      </c>
      <c r="E666" s="1">
        <v>3299</v>
      </c>
      <c r="F666" s="1">
        <f>[1]!Table1[[#This Row],[Actual_price]]*[1]!Table1[[#This Row],[Rating_count]]</f>
        <v>307176488</v>
      </c>
      <c r="G666" s="11" t="str">
        <f>IF([1]!Table1[[#This Row],[Actual_price]]&lt;200,"&lt;200",IF([1]!Table1[[#This Row],[Actual_price]]&lt;=500,"200–500","&gt;500"))</f>
        <v>&gt;500</v>
      </c>
      <c r="H666" s="12">
        <v>0.24</v>
      </c>
      <c r="I666" s="14">
        <v>4.2</v>
      </c>
      <c r="J666" s="9">
        <v>93112</v>
      </c>
      <c r="K666" s="9" t="str">
        <f t="shared" si="40"/>
        <v>low</v>
      </c>
      <c r="L666" s="9">
        <f>ROUND([1]!Table1[[#This Row],[Rating]],0)</f>
        <v>4</v>
      </c>
      <c r="M666" s="9">
        <f t="shared" si="41"/>
        <v>391070.4</v>
      </c>
      <c r="N666" s="14" t="s">
        <v>15515</v>
      </c>
      <c r="O666" s="14" t="s">
        <v>5936</v>
      </c>
      <c r="P666" s="14">
        <f t="shared" si="42"/>
        <v>8</v>
      </c>
      <c r="Q666" s="14" t="s">
        <v>5937</v>
      </c>
      <c r="R666" s="14" t="s">
        <v>5938</v>
      </c>
      <c r="S666" s="14">
        <f t="shared" si="43"/>
        <v>8</v>
      </c>
      <c r="T666" s="14" t="s">
        <v>5939</v>
      </c>
      <c r="U666" s="14" t="s">
        <v>15516</v>
      </c>
      <c r="V666" s="14" t="s">
        <v>5941</v>
      </c>
      <c r="W666" s="5" t="s">
        <v>15517</v>
      </c>
    </row>
    <row r="667" spans="1:23">
      <c r="A667" s="2" t="s">
        <v>5943</v>
      </c>
      <c r="B667" s="3" t="s">
        <v>13386</v>
      </c>
      <c r="C667" s="28" t="s">
        <v>13888</v>
      </c>
      <c r="D667" s="4">
        <v>1199</v>
      </c>
      <c r="E667" s="4">
        <v>5999</v>
      </c>
      <c r="F667" s="4">
        <f>[1]!Table1[[#This Row],[Actual_price]]*[1]!Table1[[#This Row],[Rating_count]]</f>
        <v>285078479</v>
      </c>
      <c r="G667" s="6" t="str">
        <f>IF([1]!Table1[[#This Row],[Actual_price]]&lt;200,"&lt;200",IF([1]!Table1[[#This Row],[Actual_price]]&lt;=500,"200–500","&gt;500"))</f>
        <v>&gt;500</v>
      </c>
      <c r="H667" s="15">
        <v>0.8</v>
      </c>
      <c r="I667" s="3">
        <v>3.9</v>
      </c>
      <c r="J667" s="31">
        <v>47521</v>
      </c>
      <c r="K667" s="31" t="str">
        <f t="shared" si="40"/>
        <v>High</v>
      </c>
      <c r="L667" s="31">
        <f>ROUND([1]!Table1[[#This Row],[Rating]],0)</f>
        <v>4</v>
      </c>
      <c r="M667" s="31">
        <f t="shared" si="41"/>
        <v>185331.9</v>
      </c>
      <c r="N667" s="3" t="s">
        <v>15518</v>
      </c>
      <c r="O667" s="3" t="s">
        <v>5946</v>
      </c>
      <c r="P667" s="3">
        <f t="shared" si="42"/>
        <v>8</v>
      </c>
      <c r="Q667" s="3" t="s">
        <v>5947</v>
      </c>
      <c r="R667" s="3" t="s">
        <v>5948</v>
      </c>
      <c r="S667" s="3">
        <f t="shared" si="43"/>
        <v>8</v>
      </c>
      <c r="T667" s="3" t="s">
        <v>5949</v>
      </c>
      <c r="U667" s="3" t="s">
        <v>5950</v>
      </c>
      <c r="V667" s="3" t="s">
        <v>5951</v>
      </c>
      <c r="W667" s="13" t="s">
        <v>15519</v>
      </c>
    </row>
    <row r="668" spans="1:23">
      <c r="A668" s="10" t="s">
        <v>5953</v>
      </c>
      <c r="B668" s="14" t="s">
        <v>13444</v>
      </c>
      <c r="C668" s="14" t="s">
        <v>13888</v>
      </c>
      <c r="D668" s="1">
        <v>399</v>
      </c>
      <c r="E668" s="1">
        <v>499</v>
      </c>
      <c r="F668" s="1">
        <f>[1]!Table1[[#This Row],[Actual_price]]*[1]!Table1[[#This Row],[Rating_count]]</f>
        <v>13573299</v>
      </c>
      <c r="G668" s="11" t="str">
        <f>IF([1]!Table1[[#This Row],[Actual_price]]&lt;200,"&lt;200",IF([1]!Table1[[#This Row],[Actual_price]]&lt;=500,"200–500","&gt;500"))</f>
        <v>200–500</v>
      </c>
      <c r="H668" s="12">
        <v>0.2</v>
      </c>
      <c r="I668" s="14">
        <v>4.3</v>
      </c>
      <c r="J668" s="9">
        <v>27201</v>
      </c>
      <c r="K668" s="9" t="str">
        <f t="shared" si="40"/>
        <v>low</v>
      </c>
      <c r="L668" s="9">
        <f>ROUND([1]!Table1[[#This Row],[Rating]],0)</f>
        <v>4</v>
      </c>
      <c r="M668" s="9">
        <f t="shared" si="41"/>
        <v>116964.29999999999</v>
      </c>
      <c r="N668" s="14" t="s">
        <v>15520</v>
      </c>
      <c r="O668" s="14" t="s">
        <v>5956</v>
      </c>
      <c r="P668" s="14">
        <f t="shared" si="42"/>
        <v>8</v>
      </c>
      <c r="Q668" s="14" t="s">
        <v>5957</v>
      </c>
      <c r="R668" s="14" t="s">
        <v>5958</v>
      </c>
      <c r="S668" s="14">
        <f t="shared" si="43"/>
        <v>8</v>
      </c>
      <c r="T668" s="14" t="s">
        <v>5959</v>
      </c>
      <c r="U668" s="14" t="s">
        <v>15521</v>
      </c>
      <c r="V668" s="14" t="s">
        <v>5961</v>
      </c>
      <c r="W668" s="5" t="s">
        <v>15522</v>
      </c>
    </row>
    <row r="669" spans="1:23">
      <c r="A669" s="2" t="s">
        <v>5967</v>
      </c>
      <c r="B669" s="3" t="s">
        <v>15523</v>
      </c>
      <c r="C669" s="3" t="s">
        <v>13858</v>
      </c>
      <c r="D669" s="4">
        <v>279</v>
      </c>
      <c r="E669" s="4">
        <v>375</v>
      </c>
      <c r="F669" s="4">
        <f>[1]!Table1[[#This Row],[Actual_price]]*[1]!Table1[[#This Row],[Rating_count]]</f>
        <v>11825250</v>
      </c>
      <c r="G669" s="6" t="str">
        <f>IF([1]!Table1[[#This Row],[Actual_price]]&lt;200,"&lt;200",IF([1]!Table1[[#This Row],[Actual_price]]&lt;=500,"200–500","&gt;500"))</f>
        <v>200–500</v>
      </c>
      <c r="H669" s="15">
        <v>0.26</v>
      </c>
      <c r="I669" s="3">
        <v>4.3</v>
      </c>
      <c r="J669" s="31">
        <v>31534</v>
      </c>
      <c r="K669" s="31" t="str">
        <f t="shared" si="40"/>
        <v>low</v>
      </c>
      <c r="L669" s="31">
        <f>ROUND([1]!Table1[[#This Row],[Rating]],0)</f>
        <v>4</v>
      </c>
      <c r="M669" s="31">
        <f t="shared" si="41"/>
        <v>135596.19999999998</v>
      </c>
      <c r="N669" s="3" t="s">
        <v>15524</v>
      </c>
      <c r="O669" s="3" t="s">
        <v>5970</v>
      </c>
      <c r="P669" s="3">
        <f t="shared" si="42"/>
        <v>8</v>
      </c>
      <c r="Q669" s="3" t="s">
        <v>5971</v>
      </c>
      <c r="R669" s="3" t="s">
        <v>5972</v>
      </c>
      <c r="S669" s="3">
        <f t="shared" si="43"/>
        <v>8</v>
      </c>
      <c r="T669" s="3" t="s">
        <v>5973</v>
      </c>
      <c r="U669" s="3" t="s">
        <v>15525</v>
      </c>
      <c r="V669" s="3" t="s">
        <v>5975</v>
      </c>
      <c r="W669" s="13" t="s">
        <v>15526</v>
      </c>
    </row>
    <row r="670" spans="1:23">
      <c r="A670" s="10" t="s">
        <v>5977</v>
      </c>
      <c r="B670" s="14" t="s">
        <v>13283</v>
      </c>
      <c r="C670" s="7" t="s">
        <v>13888</v>
      </c>
      <c r="D670" s="1">
        <v>2499</v>
      </c>
      <c r="E670" s="1">
        <v>4999</v>
      </c>
      <c r="F670" s="1">
        <f>[1]!Table1[[#This Row],[Actual_price]]*[1]!Table1[[#This Row],[Rating_count]]</f>
        <v>37847429</v>
      </c>
      <c r="G670" s="11" t="str">
        <f>IF([1]!Table1[[#This Row],[Actual_price]]&lt;200,"&lt;200",IF([1]!Table1[[#This Row],[Actual_price]]&lt;=500,"200–500","&gt;500"))</f>
        <v>&gt;500</v>
      </c>
      <c r="H670" s="12">
        <v>0.5</v>
      </c>
      <c r="I670" s="14">
        <v>3.9</v>
      </c>
      <c r="J670" s="9">
        <v>7571</v>
      </c>
      <c r="K670" s="9" t="str">
        <f t="shared" si="40"/>
        <v>High</v>
      </c>
      <c r="L670" s="9">
        <f>ROUND([1]!Table1[[#This Row],[Rating]],0)</f>
        <v>4</v>
      </c>
      <c r="M670" s="9">
        <f t="shared" si="41"/>
        <v>29526.899999999998</v>
      </c>
      <c r="N670" s="14" t="s">
        <v>15527</v>
      </c>
      <c r="O670" s="14" t="s">
        <v>4109</v>
      </c>
      <c r="P670" s="14">
        <f t="shared" si="42"/>
        <v>8</v>
      </c>
      <c r="Q670" s="14" t="s">
        <v>4110</v>
      </c>
      <c r="R670" s="14" t="s">
        <v>4111</v>
      </c>
      <c r="S670" s="14">
        <f t="shared" si="43"/>
        <v>8</v>
      </c>
      <c r="T670" s="14" t="s">
        <v>4112</v>
      </c>
      <c r="U670" s="14" t="s">
        <v>4113</v>
      </c>
      <c r="V670" s="14" t="s">
        <v>5980</v>
      </c>
      <c r="W670" s="5" t="s">
        <v>15528</v>
      </c>
    </row>
    <row r="671" spans="1:23">
      <c r="A671" s="2" t="s">
        <v>5982</v>
      </c>
      <c r="B671" s="3" t="s">
        <v>15529</v>
      </c>
      <c r="C671" s="3" t="s">
        <v>15289</v>
      </c>
      <c r="D671" s="4">
        <v>137</v>
      </c>
      <c r="E671" s="4">
        <v>160</v>
      </c>
      <c r="F671" s="4">
        <f>[1]!Table1[[#This Row],[Actual_price]]*[1]!Table1[[#This Row],[Rating_count]]</f>
        <v>1045920</v>
      </c>
      <c r="G671" s="6" t="str">
        <f>IF([1]!Table1[[#This Row],[Actual_price]]&lt;200,"&lt;200",IF([1]!Table1[[#This Row],[Actual_price]]&lt;=500,"200–500","&gt;500"))</f>
        <v>&lt;200</v>
      </c>
      <c r="H671" s="15">
        <v>0.14000000000000001</v>
      </c>
      <c r="I671" s="3">
        <v>4.4000000000000004</v>
      </c>
      <c r="J671" s="31">
        <v>6537</v>
      </c>
      <c r="K671" s="31" t="str">
        <f t="shared" si="40"/>
        <v>low</v>
      </c>
      <c r="L671" s="31">
        <f>ROUND([1]!Table1[[#This Row],[Rating]],0)</f>
        <v>4</v>
      </c>
      <c r="M671" s="31">
        <f t="shared" si="41"/>
        <v>28762.800000000003</v>
      </c>
      <c r="N671" s="3" t="s">
        <v>15530</v>
      </c>
      <c r="O671" s="3" t="s">
        <v>5985</v>
      </c>
      <c r="P671" s="3">
        <f t="shared" si="42"/>
        <v>8</v>
      </c>
      <c r="Q671" s="3" t="s">
        <v>5986</v>
      </c>
      <c r="R671" s="3" t="s">
        <v>5987</v>
      </c>
      <c r="S671" s="3">
        <f t="shared" si="43"/>
        <v>8</v>
      </c>
      <c r="T671" s="3" t="s">
        <v>5988</v>
      </c>
      <c r="U671" s="3" t="s">
        <v>15531</v>
      </c>
      <c r="V671" s="3" t="s">
        <v>5990</v>
      </c>
      <c r="W671" s="13" t="s">
        <v>15532</v>
      </c>
    </row>
    <row r="672" spans="1:23">
      <c r="A672" s="10" t="s">
        <v>5993</v>
      </c>
      <c r="B672" s="14" t="s">
        <v>13446</v>
      </c>
      <c r="C672" s="14" t="s">
        <v>13858</v>
      </c>
      <c r="D672" s="1">
        <v>299</v>
      </c>
      <c r="E672" s="1">
        <v>499</v>
      </c>
      <c r="F672" s="1">
        <f>[1]!Table1[[#This Row],[Actual_price]]*[1]!Table1[[#This Row],[Rating_count]]</f>
        <v>10483990</v>
      </c>
      <c r="G672" s="11" t="str">
        <f>IF([1]!Table1[[#This Row],[Actual_price]]&lt;200,"&lt;200",IF([1]!Table1[[#This Row],[Actual_price]]&lt;=500,"200–500","&gt;500"))</f>
        <v>200–500</v>
      </c>
      <c r="H672" s="12">
        <v>0.4</v>
      </c>
      <c r="I672" s="14">
        <v>4.5</v>
      </c>
      <c r="J672" s="9">
        <v>21010</v>
      </c>
      <c r="K672" s="9" t="str">
        <f t="shared" si="40"/>
        <v>low</v>
      </c>
      <c r="L672" s="9">
        <f>ROUND([1]!Table1[[#This Row],[Rating]],0)</f>
        <v>5</v>
      </c>
      <c r="M672" s="9">
        <f t="shared" si="41"/>
        <v>94545</v>
      </c>
      <c r="N672" s="14" t="s">
        <v>15533</v>
      </c>
      <c r="O672" s="14" t="s">
        <v>5996</v>
      </c>
      <c r="P672" s="14">
        <f t="shared" si="42"/>
        <v>8</v>
      </c>
      <c r="Q672" s="14" t="s">
        <v>5997</v>
      </c>
      <c r="R672" s="14" t="s">
        <v>5998</v>
      </c>
      <c r="S672" s="14">
        <f t="shared" si="43"/>
        <v>8</v>
      </c>
      <c r="T672" s="14" t="s">
        <v>5999</v>
      </c>
      <c r="U672" s="14" t="s">
        <v>6000</v>
      </c>
      <c r="V672" s="14" t="s">
        <v>6001</v>
      </c>
      <c r="W672" s="5" t="s">
        <v>15534</v>
      </c>
    </row>
    <row r="673" spans="1:23">
      <c r="A673" s="2" t="s">
        <v>6003</v>
      </c>
      <c r="B673" s="3" t="s">
        <v>13438</v>
      </c>
      <c r="C673" s="28" t="s">
        <v>13888</v>
      </c>
      <c r="D673" s="4">
        <v>1799</v>
      </c>
      <c r="E673" s="4">
        <v>3999</v>
      </c>
      <c r="F673" s="4">
        <f>[1]!Table1[[#This Row],[Actual_price]]*[1]!Table1[[#This Row],[Rating_count]]</f>
        <v>14064483</v>
      </c>
      <c r="G673" s="6" t="str">
        <f>IF([1]!Table1[[#This Row],[Actual_price]]&lt;200,"&lt;200",IF([1]!Table1[[#This Row],[Actual_price]]&lt;=500,"200–500","&gt;500"))</f>
        <v>&gt;500</v>
      </c>
      <c r="H673" s="15">
        <v>0.55000000000000004</v>
      </c>
      <c r="I673" s="3">
        <v>3.9</v>
      </c>
      <c r="J673" s="31">
        <v>3517</v>
      </c>
      <c r="K673" s="31" t="str">
        <f t="shared" si="40"/>
        <v>High</v>
      </c>
      <c r="L673" s="31">
        <f>ROUND([1]!Table1[[#This Row],[Rating]],0)</f>
        <v>4</v>
      </c>
      <c r="M673" s="31">
        <f t="shared" si="41"/>
        <v>13716.3</v>
      </c>
      <c r="N673" s="3" t="s">
        <v>15535</v>
      </c>
      <c r="O673" s="3" t="s">
        <v>6006</v>
      </c>
      <c r="P673" s="3">
        <f t="shared" si="42"/>
        <v>8</v>
      </c>
      <c r="Q673" s="3" t="s">
        <v>6007</v>
      </c>
      <c r="R673" s="3" t="s">
        <v>6008</v>
      </c>
      <c r="S673" s="3">
        <f t="shared" si="43"/>
        <v>8</v>
      </c>
      <c r="T673" s="3" t="s">
        <v>6009</v>
      </c>
      <c r="U673" s="3" t="s">
        <v>6010</v>
      </c>
      <c r="V673" s="3" t="s">
        <v>6011</v>
      </c>
      <c r="W673" s="13" t="s">
        <v>15536</v>
      </c>
    </row>
    <row r="674" spans="1:23">
      <c r="A674" s="10" t="s">
        <v>6013</v>
      </c>
      <c r="B674" s="14" t="s">
        <v>13447</v>
      </c>
      <c r="C674" s="7" t="s">
        <v>13888</v>
      </c>
      <c r="D674" s="1">
        <v>1999</v>
      </c>
      <c r="E674" s="1">
        <v>2999</v>
      </c>
      <c r="F674" s="1">
        <f>[1]!Table1[[#This Row],[Actual_price]]*[1]!Table1[[#This Row],[Rating_count]]</f>
        <v>191633101</v>
      </c>
      <c r="G674" s="11" t="str">
        <f>IF([1]!Table1[[#This Row],[Actual_price]]&lt;200,"&lt;200",IF([1]!Table1[[#This Row],[Actual_price]]&lt;=500,"200–500","&gt;500"))</f>
        <v>&gt;500</v>
      </c>
      <c r="H674" s="12">
        <v>0.33</v>
      </c>
      <c r="I674" s="14">
        <v>4.3</v>
      </c>
      <c r="J674" s="9">
        <v>63899</v>
      </c>
      <c r="K674" s="9" t="str">
        <f t="shared" si="40"/>
        <v>low</v>
      </c>
      <c r="L674" s="9">
        <f>ROUND([1]!Table1[[#This Row],[Rating]],0)</f>
        <v>4</v>
      </c>
      <c r="M674" s="9">
        <f t="shared" si="41"/>
        <v>274765.7</v>
      </c>
      <c r="N674" s="14" t="s">
        <v>15537</v>
      </c>
      <c r="O674" s="14" t="s">
        <v>6016</v>
      </c>
      <c r="P674" s="14">
        <f t="shared" si="42"/>
        <v>8</v>
      </c>
      <c r="Q674" s="14" t="s">
        <v>6017</v>
      </c>
      <c r="R674" s="14" t="s">
        <v>6018</v>
      </c>
      <c r="S674" s="14">
        <f t="shared" si="43"/>
        <v>8</v>
      </c>
      <c r="T674" s="14" t="s">
        <v>6019</v>
      </c>
      <c r="U674" s="14" t="s">
        <v>15538</v>
      </c>
      <c r="V674" s="14" t="s">
        <v>6021</v>
      </c>
      <c r="W674" s="5" t="s">
        <v>15539</v>
      </c>
    </row>
    <row r="675" spans="1:23">
      <c r="A675" s="2" t="s">
        <v>6024</v>
      </c>
      <c r="B675" s="3" t="s">
        <v>13448</v>
      </c>
      <c r="C675" s="3" t="s">
        <v>13858</v>
      </c>
      <c r="D675" s="4">
        <v>399</v>
      </c>
      <c r="E675" s="4">
        <v>1499</v>
      </c>
      <c r="F675" s="4">
        <f>[1]!Table1[[#This Row],[Actual_price]]*[1]!Table1[[#This Row],[Rating_count]]</f>
        <v>8589270</v>
      </c>
      <c r="G675" s="6" t="str">
        <f>IF([1]!Table1[[#This Row],[Actual_price]]&lt;200,"&lt;200",IF([1]!Table1[[#This Row],[Actual_price]]&lt;=500,"200–500","&gt;500"))</f>
        <v>&gt;500</v>
      </c>
      <c r="H675" s="15">
        <v>0.73</v>
      </c>
      <c r="I675" s="3">
        <v>4.0999999999999996</v>
      </c>
      <c r="J675" s="31">
        <v>5730</v>
      </c>
      <c r="K675" s="31" t="str">
        <f t="shared" si="40"/>
        <v>High</v>
      </c>
      <c r="L675" s="31">
        <f>ROUND([1]!Table1[[#This Row],[Rating]],0)</f>
        <v>4</v>
      </c>
      <c r="M675" s="31">
        <f t="shared" si="41"/>
        <v>23492.999999999996</v>
      </c>
      <c r="N675" s="3" t="s">
        <v>15540</v>
      </c>
      <c r="O675" s="3" t="s">
        <v>6028</v>
      </c>
      <c r="P675" s="3">
        <f t="shared" si="42"/>
        <v>8</v>
      </c>
      <c r="Q675" s="3" t="s">
        <v>6029</v>
      </c>
      <c r="R675" s="3" t="s">
        <v>6030</v>
      </c>
      <c r="S675" s="3">
        <f t="shared" si="43"/>
        <v>8</v>
      </c>
      <c r="T675" s="3" t="s">
        <v>6031</v>
      </c>
      <c r="U675" s="3" t="s">
        <v>6032</v>
      </c>
      <c r="V675" s="3" t="s">
        <v>6033</v>
      </c>
      <c r="W675" s="13" t="s">
        <v>15541</v>
      </c>
    </row>
    <row r="676" spans="1:23">
      <c r="A676" s="10" t="s">
        <v>6035</v>
      </c>
      <c r="B676" s="14" t="s">
        <v>13449</v>
      </c>
      <c r="C676" s="7" t="s">
        <v>13858</v>
      </c>
      <c r="D676" s="1">
        <v>1699</v>
      </c>
      <c r="E676" s="1">
        <v>3999</v>
      </c>
      <c r="F676" s="1">
        <f>[1]!Table1[[#This Row],[Actual_price]]*[1]!Table1[[#This Row],[Rating_count]]</f>
        <v>101926512</v>
      </c>
      <c r="G676" s="11" t="str">
        <f>IF([1]!Table1[[#This Row],[Actual_price]]&lt;200,"&lt;200",IF([1]!Table1[[#This Row],[Actual_price]]&lt;=500,"200–500","&gt;500"))</f>
        <v>&gt;500</v>
      </c>
      <c r="H676" s="12">
        <v>0.57999999999999996</v>
      </c>
      <c r="I676" s="14">
        <v>4.2</v>
      </c>
      <c r="J676" s="9">
        <v>25488</v>
      </c>
      <c r="K676" s="9" t="str">
        <f t="shared" si="40"/>
        <v>High</v>
      </c>
      <c r="L676" s="9">
        <f>ROUND([1]!Table1[[#This Row],[Rating]],0)</f>
        <v>4</v>
      </c>
      <c r="M676" s="9">
        <f t="shared" si="41"/>
        <v>107049.60000000001</v>
      </c>
      <c r="N676" s="14" t="s">
        <v>15542</v>
      </c>
      <c r="O676" s="14" t="s">
        <v>6039</v>
      </c>
      <c r="P676" s="14">
        <f t="shared" si="42"/>
        <v>8</v>
      </c>
      <c r="Q676" s="14" t="s">
        <v>6040</v>
      </c>
      <c r="R676" s="14" t="s">
        <v>6041</v>
      </c>
      <c r="S676" s="14">
        <f t="shared" si="43"/>
        <v>8</v>
      </c>
      <c r="T676" s="14" t="s">
        <v>6042</v>
      </c>
      <c r="U676" s="14" t="s">
        <v>6043</v>
      </c>
      <c r="V676" s="14" t="s">
        <v>6044</v>
      </c>
      <c r="W676" s="5" t="s">
        <v>15543</v>
      </c>
    </row>
    <row r="677" spans="1:23">
      <c r="A677" s="2" t="s">
        <v>6046</v>
      </c>
      <c r="B677" s="3" t="s">
        <v>15544</v>
      </c>
      <c r="C677" s="3" t="s">
        <v>13858</v>
      </c>
      <c r="D677" s="4">
        <v>699</v>
      </c>
      <c r="E677" s="4">
        <v>995</v>
      </c>
      <c r="F677" s="4">
        <f>[1]!Table1[[#This Row],[Actual_price]]*[1]!Table1[[#This Row],[Rating_count]]</f>
        <v>54132975</v>
      </c>
      <c r="G677" s="6" t="str">
        <f>IF([1]!Table1[[#This Row],[Actual_price]]&lt;200,"&lt;200",IF([1]!Table1[[#This Row],[Actual_price]]&lt;=500,"200–500","&gt;500"))</f>
        <v>&gt;500</v>
      </c>
      <c r="H677" s="15">
        <v>0.3</v>
      </c>
      <c r="I677" s="3">
        <v>4.5</v>
      </c>
      <c r="J677" s="31">
        <v>54405</v>
      </c>
      <c r="K677" s="31" t="str">
        <f t="shared" si="40"/>
        <v>low</v>
      </c>
      <c r="L677" s="31">
        <f>ROUND([1]!Table1[[#This Row],[Rating]],0)</f>
        <v>5</v>
      </c>
      <c r="M677" s="31">
        <f t="shared" si="41"/>
        <v>244822.5</v>
      </c>
      <c r="N677" s="3" t="s">
        <v>15545</v>
      </c>
      <c r="O677" s="3" t="s">
        <v>6049</v>
      </c>
      <c r="P677" s="3">
        <f t="shared" si="42"/>
        <v>8</v>
      </c>
      <c r="Q677" s="3" t="s">
        <v>6050</v>
      </c>
      <c r="R677" s="3" t="s">
        <v>6051</v>
      </c>
      <c r="S677" s="3">
        <f t="shared" si="43"/>
        <v>8</v>
      </c>
      <c r="T677" s="3" t="s">
        <v>15546</v>
      </c>
      <c r="U677" s="3" t="s">
        <v>15547</v>
      </c>
      <c r="V677" s="3" t="s">
        <v>6054</v>
      </c>
      <c r="W677" s="13" t="s">
        <v>15548</v>
      </c>
    </row>
    <row r="678" spans="1:23">
      <c r="A678" s="10" t="s">
        <v>6058</v>
      </c>
      <c r="B678" s="14" t="s">
        <v>15549</v>
      </c>
      <c r="C678" s="7" t="s">
        <v>13858</v>
      </c>
      <c r="D678" s="1">
        <v>1149</v>
      </c>
      <c r="E678" s="1">
        <v>1699</v>
      </c>
      <c r="F678" s="1">
        <f>[1]!Table1[[#This Row],[Actual_price]]*[1]!Table1[[#This Row],[Rating_count]]</f>
        <v>208090122</v>
      </c>
      <c r="G678" s="11" t="str">
        <f>IF([1]!Table1[[#This Row],[Actual_price]]&lt;200,"&lt;200",IF([1]!Table1[[#This Row],[Actual_price]]&lt;=500,"200–500","&gt;500"))</f>
        <v>&gt;500</v>
      </c>
      <c r="H678" s="12">
        <v>0.32</v>
      </c>
      <c r="I678" s="14">
        <v>4.2</v>
      </c>
      <c r="J678" s="9">
        <v>122478</v>
      </c>
      <c r="K678" s="9" t="str">
        <f t="shared" si="40"/>
        <v>low</v>
      </c>
      <c r="L678" s="9">
        <f>ROUND([1]!Table1[[#This Row],[Rating]],0)</f>
        <v>4</v>
      </c>
      <c r="M678" s="9">
        <f t="shared" si="41"/>
        <v>514407.60000000003</v>
      </c>
      <c r="N678" s="14" t="s">
        <v>15550</v>
      </c>
      <c r="O678" s="14" t="s">
        <v>6061</v>
      </c>
      <c r="P678" s="14">
        <f t="shared" si="42"/>
        <v>8</v>
      </c>
      <c r="Q678" s="14" t="s">
        <v>6062</v>
      </c>
      <c r="R678" s="14" t="s">
        <v>6063</v>
      </c>
      <c r="S678" s="14">
        <f t="shared" si="43"/>
        <v>8</v>
      </c>
      <c r="T678" s="14" t="s">
        <v>6064</v>
      </c>
      <c r="U678" s="14" t="s">
        <v>6065</v>
      </c>
      <c r="V678" s="14" t="s">
        <v>6066</v>
      </c>
      <c r="W678" s="5" t="s">
        <v>15551</v>
      </c>
    </row>
    <row r="679" spans="1:23">
      <c r="A679" s="2" t="s">
        <v>6068</v>
      </c>
      <c r="B679" s="3" t="s">
        <v>15552</v>
      </c>
      <c r="C679" s="28" t="s">
        <v>13858</v>
      </c>
      <c r="D679" s="4">
        <v>1495</v>
      </c>
      <c r="E679" s="4">
        <v>1995</v>
      </c>
      <c r="F679" s="4">
        <f>[1]!Table1[[#This Row],[Actual_price]]*[1]!Table1[[#This Row],[Rating_count]]</f>
        <v>14445795</v>
      </c>
      <c r="G679" s="6" t="str">
        <f>IF([1]!Table1[[#This Row],[Actual_price]]&lt;200,"&lt;200",IF([1]!Table1[[#This Row],[Actual_price]]&lt;=500,"200–500","&gt;500"))</f>
        <v>&gt;500</v>
      </c>
      <c r="H679" s="15">
        <v>0.25</v>
      </c>
      <c r="I679" s="3">
        <v>4.3</v>
      </c>
      <c r="J679" s="31">
        <v>7241</v>
      </c>
      <c r="K679" s="31" t="str">
        <f t="shared" si="40"/>
        <v>low</v>
      </c>
      <c r="L679" s="31">
        <f>ROUND([1]!Table1[[#This Row],[Rating]],0)</f>
        <v>4</v>
      </c>
      <c r="M679" s="31">
        <f t="shared" si="41"/>
        <v>31136.3</v>
      </c>
      <c r="N679" s="3" t="s">
        <v>15553</v>
      </c>
      <c r="O679" s="3" t="s">
        <v>6071</v>
      </c>
      <c r="P679" s="3">
        <f t="shared" si="42"/>
        <v>8</v>
      </c>
      <c r="Q679" s="3" t="s">
        <v>6072</v>
      </c>
      <c r="R679" s="3" t="s">
        <v>6073</v>
      </c>
      <c r="S679" s="3">
        <f t="shared" si="43"/>
        <v>8</v>
      </c>
      <c r="T679" s="3" t="s">
        <v>6074</v>
      </c>
      <c r="U679" s="3" t="s">
        <v>15554</v>
      </c>
      <c r="V679" s="3" t="s">
        <v>6076</v>
      </c>
      <c r="W679" s="13" t="s">
        <v>15555</v>
      </c>
    </row>
    <row r="680" spans="1:23">
      <c r="A680" s="10" t="s">
        <v>6078</v>
      </c>
      <c r="B680" s="14" t="s">
        <v>13452</v>
      </c>
      <c r="C680" s="14" t="s">
        <v>13858</v>
      </c>
      <c r="D680" s="1">
        <v>849</v>
      </c>
      <c r="E680" s="1">
        <v>4999</v>
      </c>
      <c r="F680" s="1">
        <f>[1]!Table1[[#This Row],[Actual_price]]*[1]!Table1[[#This Row],[Rating_count]]</f>
        <v>102264543</v>
      </c>
      <c r="G680" s="11" t="str">
        <f>IF([1]!Table1[[#This Row],[Actual_price]]&lt;200,"&lt;200",IF([1]!Table1[[#This Row],[Actual_price]]&lt;=500,"200–500","&gt;500"))</f>
        <v>&gt;500</v>
      </c>
      <c r="H680" s="12">
        <v>0.83</v>
      </c>
      <c r="I680" s="14">
        <v>4</v>
      </c>
      <c r="J680" s="9">
        <v>20457</v>
      </c>
      <c r="K680" s="9" t="str">
        <f t="shared" si="40"/>
        <v>High</v>
      </c>
      <c r="L680" s="9">
        <f>ROUND([1]!Table1[[#This Row],[Rating]],0)</f>
        <v>4</v>
      </c>
      <c r="M680" s="9">
        <f t="shared" si="41"/>
        <v>81828</v>
      </c>
      <c r="N680" s="14" t="s">
        <v>15556</v>
      </c>
      <c r="O680" s="14" t="s">
        <v>6081</v>
      </c>
      <c r="P680" s="14">
        <f t="shared" si="42"/>
        <v>8</v>
      </c>
      <c r="Q680" s="14" t="s">
        <v>6082</v>
      </c>
      <c r="R680" s="14" t="s">
        <v>6083</v>
      </c>
      <c r="S680" s="14">
        <f t="shared" si="43"/>
        <v>8</v>
      </c>
      <c r="T680" s="14" t="s">
        <v>6084</v>
      </c>
      <c r="U680" s="14" t="s">
        <v>15557</v>
      </c>
      <c r="V680" s="14" t="s">
        <v>6086</v>
      </c>
      <c r="W680" s="5" t="s">
        <v>15558</v>
      </c>
    </row>
    <row r="681" spans="1:23">
      <c r="A681" s="2" t="s">
        <v>6088</v>
      </c>
      <c r="B681" s="3" t="s">
        <v>15559</v>
      </c>
      <c r="C681" s="3" t="s">
        <v>15289</v>
      </c>
      <c r="D681" s="4">
        <v>440</v>
      </c>
      <c r="E681" s="4">
        <v>440</v>
      </c>
      <c r="F681" s="4">
        <f>[1]!Table1[[#This Row],[Actual_price]]*[1]!Table1[[#This Row],[Rating_count]]</f>
        <v>3788400</v>
      </c>
      <c r="G681" s="6" t="str">
        <f>IF([1]!Table1[[#This Row],[Actual_price]]&lt;200,"&lt;200",IF([1]!Table1[[#This Row],[Actual_price]]&lt;=500,"200–500","&gt;500"))</f>
        <v>200–500</v>
      </c>
      <c r="H681" s="15">
        <v>0</v>
      </c>
      <c r="I681" s="3">
        <v>4.5</v>
      </c>
      <c r="J681" s="31">
        <v>8610</v>
      </c>
      <c r="K681" s="31" t="str">
        <f t="shared" si="40"/>
        <v>low</v>
      </c>
      <c r="L681" s="31">
        <f>ROUND([1]!Table1[[#This Row],[Rating]],0)</f>
        <v>5</v>
      </c>
      <c r="M681" s="31">
        <f t="shared" si="41"/>
        <v>38745</v>
      </c>
      <c r="N681" s="3" t="s">
        <v>15560</v>
      </c>
      <c r="O681" s="3" t="s">
        <v>6092</v>
      </c>
      <c r="P681" s="3">
        <f t="shared" si="42"/>
        <v>8</v>
      </c>
      <c r="Q681" s="3" t="s">
        <v>6093</v>
      </c>
      <c r="R681" s="3" t="s">
        <v>6094</v>
      </c>
      <c r="S681" s="3">
        <f t="shared" si="43"/>
        <v>8</v>
      </c>
      <c r="T681" s="3" t="s">
        <v>6095</v>
      </c>
      <c r="U681" s="3" t="s">
        <v>6096</v>
      </c>
      <c r="V681" s="3" t="s">
        <v>6097</v>
      </c>
      <c r="W681" s="13" t="s">
        <v>15561</v>
      </c>
    </row>
    <row r="682" spans="1:23">
      <c r="A682" s="10" t="s">
        <v>6101</v>
      </c>
      <c r="B682" s="14" t="s">
        <v>13110</v>
      </c>
      <c r="C682" s="14" t="s">
        <v>13858</v>
      </c>
      <c r="D682" s="1">
        <v>599</v>
      </c>
      <c r="E682" s="1">
        <v>3999</v>
      </c>
      <c r="F682" s="1">
        <f>[1]!Table1[[#This Row],[Actual_price]]*[1]!Table1[[#This Row],[Rating_count]]</f>
        <v>4346913</v>
      </c>
      <c r="G682" s="11" t="str">
        <f>IF([1]!Table1[[#This Row],[Actual_price]]&lt;200,"&lt;200",IF([1]!Table1[[#This Row],[Actual_price]]&lt;=500,"200–500","&gt;500"))</f>
        <v>&gt;500</v>
      </c>
      <c r="H682" s="12">
        <v>0.85</v>
      </c>
      <c r="I682" s="14">
        <v>3.9</v>
      </c>
      <c r="J682" s="9">
        <v>1087</v>
      </c>
      <c r="K682" s="9" t="str">
        <f t="shared" si="40"/>
        <v>High</v>
      </c>
      <c r="L682" s="9">
        <f>ROUND([1]!Table1[[#This Row],[Rating]],0)</f>
        <v>4</v>
      </c>
      <c r="M682" s="9">
        <f t="shared" si="41"/>
        <v>4239.3</v>
      </c>
      <c r="N682" s="14" t="s">
        <v>15562</v>
      </c>
      <c r="O682" s="14" t="s">
        <v>6104</v>
      </c>
      <c r="P682" s="14">
        <f t="shared" si="42"/>
        <v>8</v>
      </c>
      <c r="Q682" s="14" t="s">
        <v>6105</v>
      </c>
      <c r="R682" s="14" t="s">
        <v>6106</v>
      </c>
      <c r="S682" s="14">
        <f t="shared" si="43"/>
        <v>8</v>
      </c>
      <c r="T682" s="14" t="s">
        <v>6107</v>
      </c>
      <c r="U682" s="14" t="s">
        <v>15563</v>
      </c>
      <c r="V682" s="14" t="s">
        <v>6109</v>
      </c>
      <c r="W682" s="5" t="s">
        <v>15564</v>
      </c>
    </row>
    <row r="683" spans="1:23">
      <c r="A683" s="2" t="s">
        <v>6111</v>
      </c>
      <c r="B683" s="3" t="s">
        <v>15565</v>
      </c>
      <c r="C683" s="3" t="s">
        <v>13858</v>
      </c>
      <c r="D683" s="4">
        <v>149</v>
      </c>
      <c r="E683" s="4">
        <v>399</v>
      </c>
      <c r="F683" s="4">
        <f>[1]!Table1[[#This Row],[Actual_price]]*[1]!Table1[[#This Row],[Rating_count]]</f>
        <v>614460</v>
      </c>
      <c r="G683" s="6" t="str">
        <f>IF([1]!Table1[[#This Row],[Actual_price]]&lt;200,"&lt;200",IF([1]!Table1[[#This Row],[Actual_price]]&lt;=500,"200–500","&gt;500"))</f>
        <v>200–500</v>
      </c>
      <c r="H683" s="15">
        <v>0.63</v>
      </c>
      <c r="I683" s="3">
        <v>4</v>
      </c>
      <c r="J683" s="31">
        <v>1540</v>
      </c>
      <c r="K683" s="31" t="str">
        <f t="shared" si="40"/>
        <v>High</v>
      </c>
      <c r="L683" s="31">
        <f>ROUND([1]!Table1[[#This Row],[Rating]],0)</f>
        <v>4</v>
      </c>
      <c r="M683" s="31">
        <f t="shared" si="41"/>
        <v>6160</v>
      </c>
      <c r="N683" s="3" t="s">
        <v>15566</v>
      </c>
      <c r="O683" s="3" t="s">
        <v>6114</v>
      </c>
      <c r="P683" s="3">
        <f t="shared" si="42"/>
        <v>8</v>
      </c>
      <c r="Q683" s="3" t="s">
        <v>6115</v>
      </c>
      <c r="R683" s="3" t="s">
        <v>6116</v>
      </c>
      <c r="S683" s="3">
        <f t="shared" si="43"/>
        <v>8</v>
      </c>
      <c r="T683" s="3" t="s">
        <v>6117</v>
      </c>
      <c r="U683" s="3" t="s">
        <v>15567</v>
      </c>
      <c r="V683" s="3" t="s">
        <v>6119</v>
      </c>
      <c r="W683" s="13" t="s">
        <v>15568</v>
      </c>
    </row>
    <row r="684" spans="1:23">
      <c r="A684" s="10" t="s">
        <v>6121</v>
      </c>
      <c r="B684" s="14" t="s">
        <v>13110</v>
      </c>
      <c r="C684" s="14" t="s">
        <v>13858</v>
      </c>
      <c r="D684" s="1">
        <v>289</v>
      </c>
      <c r="E684" s="1">
        <v>999</v>
      </c>
      <c r="F684" s="1">
        <f>[1]!Table1[[#This Row],[Actual_price]]*[1]!Table1[[#This Row],[Rating_count]]</f>
        <v>400599</v>
      </c>
      <c r="G684" s="11" t="str">
        <f>IF([1]!Table1[[#This Row],[Actual_price]]&lt;200,"&lt;200",IF([1]!Table1[[#This Row],[Actual_price]]&lt;=500,"200–500","&gt;500"))</f>
        <v>&gt;500</v>
      </c>
      <c r="H684" s="12">
        <v>0.71</v>
      </c>
      <c r="I684" s="14">
        <v>4.0999999999999996</v>
      </c>
      <c r="J684" s="9">
        <v>401</v>
      </c>
      <c r="K684" s="9" t="str">
        <f t="shared" si="40"/>
        <v>High</v>
      </c>
      <c r="L684" s="9">
        <f>ROUND([1]!Table1[[#This Row],[Rating]],0)</f>
        <v>4</v>
      </c>
      <c r="M684" s="9">
        <f t="shared" si="41"/>
        <v>1644.1</v>
      </c>
      <c r="N684" s="14" t="s">
        <v>15569</v>
      </c>
      <c r="O684" s="14" t="s">
        <v>6124</v>
      </c>
      <c r="P684" s="14">
        <f t="shared" si="42"/>
        <v>8</v>
      </c>
      <c r="Q684" s="14" t="s">
        <v>6125</v>
      </c>
      <c r="R684" s="14" t="s">
        <v>6126</v>
      </c>
      <c r="S684" s="14">
        <f t="shared" si="43"/>
        <v>8</v>
      </c>
      <c r="T684" s="14" t="s">
        <v>15570</v>
      </c>
      <c r="U684" s="14" t="s">
        <v>6128</v>
      </c>
      <c r="V684" s="14" t="s">
        <v>6129</v>
      </c>
      <c r="W684" s="5" t="s">
        <v>15571</v>
      </c>
    </row>
    <row r="685" spans="1:23">
      <c r="A685" s="2" t="s">
        <v>6131</v>
      </c>
      <c r="B685" s="3" t="s">
        <v>15572</v>
      </c>
      <c r="C685" s="3" t="s">
        <v>13858</v>
      </c>
      <c r="D685" s="4">
        <v>179</v>
      </c>
      <c r="E685" s="4">
        <v>499</v>
      </c>
      <c r="F685" s="4">
        <f>[1]!Table1[[#This Row],[Actual_price]]*[1]!Table1[[#This Row],[Rating_count]]</f>
        <v>4683115</v>
      </c>
      <c r="G685" s="6" t="str">
        <f>IF([1]!Table1[[#This Row],[Actual_price]]&lt;200,"&lt;200",IF([1]!Table1[[#This Row],[Actual_price]]&lt;=500,"200–500","&gt;500"))</f>
        <v>200–500</v>
      </c>
      <c r="H685" s="15">
        <v>0.64</v>
      </c>
      <c r="I685" s="3">
        <v>3.4</v>
      </c>
      <c r="J685" s="31">
        <v>9385</v>
      </c>
      <c r="K685" s="31" t="str">
        <f t="shared" si="40"/>
        <v>High</v>
      </c>
      <c r="L685" s="31">
        <f>ROUND([1]!Table1[[#This Row],[Rating]],0)</f>
        <v>3</v>
      </c>
      <c r="M685" s="31">
        <f t="shared" si="41"/>
        <v>31909</v>
      </c>
      <c r="N685" s="3" t="s">
        <v>15573</v>
      </c>
      <c r="O685" s="3" t="s">
        <v>6135</v>
      </c>
      <c r="P685" s="3">
        <f t="shared" si="42"/>
        <v>8</v>
      </c>
      <c r="Q685" s="3" t="s">
        <v>6136</v>
      </c>
      <c r="R685" s="3" t="s">
        <v>6137</v>
      </c>
      <c r="S685" s="3">
        <f t="shared" si="43"/>
        <v>8</v>
      </c>
      <c r="T685" s="3" t="s">
        <v>6138</v>
      </c>
      <c r="U685" s="3" t="s">
        <v>15574</v>
      </c>
      <c r="V685" s="3" t="s">
        <v>6140</v>
      </c>
      <c r="W685" s="13" t="s">
        <v>15575</v>
      </c>
    </row>
    <row r="686" spans="1:23">
      <c r="A686" s="10" t="s">
        <v>6142</v>
      </c>
      <c r="B686" s="14" t="s">
        <v>13295</v>
      </c>
      <c r="C686" s="7" t="s">
        <v>13888</v>
      </c>
      <c r="D686" s="1">
        <v>1499</v>
      </c>
      <c r="E686" s="1">
        <v>4999</v>
      </c>
      <c r="F686" s="1">
        <f>[1]!Table1[[#This Row],[Actual_price]]*[1]!Table1[[#This Row],[Rating_count]]</f>
        <v>462847412</v>
      </c>
      <c r="G686" s="11" t="str">
        <f>IF([1]!Table1[[#This Row],[Actual_price]]&lt;200,"&lt;200",IF([1]!Table1[[#This Row],[Actual_price]]&lt;=500,"200–500","&gt;500"))</f>
        <v>&gt;500</v>
      </c>
      <c r="H686" s="12">
        <v>0.7</v>
      </c>
      <c r="I686" s="14">
        <v>4</v>
      </c>
      <c r="J686" s="9">
        <v>92588</v>
      </c>
      <c r="K686" s="9" t="str">
        <f t="shared" si="40"/>
        <v>High</v>
      </c>
      <c r="L686" s="9">
        <f>ROUND([1]!Table1[[#This Row],[Rating]],0)</f>
        <v>4</v>
      </c>
      <c r="M686" s="9">
        <f t="shared" si="41"/>
        <v>370352</v>
      </c>
      <c r="N686" s="14" t="s">
        <v>15576</v>
      </c>
      <c r="O686" s="14" t="s">
        <v>4236</v>
      </c>
      <c r="P686" s="14">
        <f t="shared" si="42"/>
        <v>8</v>
      </c>
      <c r="Q686" s="14" t="s">
        <v>4237</v>
      </c>
      <c r="R686" s="14" t="s">
        <v>4238</v>
      </c>
      <c r="S686" s="14">
        <f t="shared" si="43"/>
        <v>8</v>
      </c>
      <c r="T686" s="14" t="s">
        <v>4239</v>
      </c>
      <c r="U686" s="14" t="s">
        <v>4240</v>
      </c>
      <c r="V686" s="14" t="s">
        <v>6145</v>
      </c>
      <c r="W686" s="5" t="s">
        <v>15577</v>
      </c>
    </row>
    <row r="687" spans="1:23">
      <c r="A687" s="2" t="s">
        <v>6147</v>
      </c>
      <c r="B687" s="3" t="s">
        <v>13407</v>
      </c>
      <c r="C687" s="3" t="s">
        <v>13888</v>
      </c>
      <c r="D687" s="4">
        <v>399</v>
      </c>
      <c r="E687" s="4">
        <v>699</v>
      </c>
      <c r="F687" s="4">
        <f>[1]!Table1[[#This Row],[Actual_price]]*[1]!Table1[[#This Row],[Rating_count]]</f>
        <v>2414346</v>
      </c>
      <c r="G687" s="6" t="str">
        <f>IF([1]!Table1[[#This Row],[Actual_price]]&lt;200,"&lt;200",IF([1]!Table1[[#This Row],[Actual_price]]&lt;=500,"200–500","&gt;500"))</f>
        <v>&gt;500</v>
      </c>
      <c r="H687" s="15">
        <v>0.43</v>
      </c>
      <c r="I687" s="3">
        <v>3.4</v>
      </c>
      <c r="J687" s="31">
        <v>3454</v>
      </c>
      <c r="K687" s="31" t="str">
        <f t="shared" si="40"/>
        <v>low</v>
      </c>
      <c r="L687" s="31">
        <f>ROUND([1]!Table1[[#This Row],[Rating]],0)</f>
        <v>3</v>
      </c>
      <c r="M687" s="31">
        <f t="shared" si="41"/>
        <v>11743.6</v>
      </c>
      <c r="N687" s="3" t="s">
        <v>15578</v>
      </c>
      <c r="O687" s="3" t="s">
        <v>6150</v>
      </c>
      <c r="P687" s="3">
        <f t="shared" si="42"/>
        <v>8</v>
      </c>
      <c r="Q687" s="3" t="s">
        <v>6151</v>
      </c>
      <c r="R687" s="3" t="s">
        <v>6152</v>
      </c>
      <c r="S687" s="3">
        <f t="shared" si="43"/>
        <v>8</v>
      </c>
      <c r="T687" s="3" t="s">
        <v>6153</v>
      </c>
      <c r="U687" s="3" t="s">
        <v>6154</v>
      </c>
      <c r="V687" s="3" t="s">
        <v>6155</v>
      </c>
      <c r="W687" s="13" t="s">
        <v>15579</v>
      </c>
    </row>
    <row r="688" spans="1:23">
      <c r="A688" s="10" t="s">
        <v>6157</v>
      </c>
      <c r="B688" s="14" t="s">
        <v>15580</v>
      </c>
      <c r="C688" s="14" t="s">
        <v>13858</v>
      </c>
      <c r="D688" s="1">
        <v>599</v>
      </c>
      <c r="E688" s="1">
        <v>799</v>
      </c>
      <c r="F688" s="1">
        <f>[1]!Table1[[#This Row],[Actual_price]]*[1]!Table1[[#This Row],[Rating_count]]</f>
        <v>12616210</v>
      </c>
      <c r="G688" s="11" t="str">
        <f>IF([1]!Table1[[#This Row],[Actual_price]]&lt;200,"&lt;200",IF([1]!Table1[[#This Row],[Actual_price]]&lt;=500,"200–500","&gt;500"))</f>
        <v>&gt;500</v>
      </c>
      <c r="H688" s="12">
        <v>0.25</v>
      </c>
      <c r="I688" s="14">
        <v>4.3</v>
      </c>
      <c r="J688" s="9">
        <v>15790</v>
      </c>
      <c r="K688" s="9" t="str">
        <f t="shared" si="40"/>
        <v>low</v>
      </c>
      <c r="L688" s="9">
        <f>ROUND([1]!Table1[[#This Row],[Rating]],0)</f>
        <v>4</v>
      </c>
      <c r="M688" s="9">
        <f t="shared" si="41"/>
        <v>67897</v>
      </c>
      <c r="N688" s="14" t="s">
        <v>15581</v>
      </c>
      <c r="O688" s="14" t="s">
        <v>6160</v>
      </c>
      <c r="P688" s="14">
        <f t="shared" si="42"/>
        <v>8</v>
      </c>
      <c r="Q688" s="14" t="s">
        <v>6161</v>
      </c>
      <c r="R688" s="14" t="s">
        <v>6162</v>
      </c>
      <c r="S688" s="14">
        <f t="shared" si="43"/>
        <v>8</v>
      </c>
      <c r="T688" s="14" t="s">
        <v>6163</v>
      </c>
      <c r="U688" s="14" t="s">
        <v>6164</v>
      </c>
      <c r="V688" s="14" t="s">
        <v>6165</v>
      </c>
      <c r="W688" s="5" t="s">
        <v>15582</v>
      </c>
    </row>
    <row r="689" spans="1:23">
      <c r="A689" s="2" t="s">
        <v>6167</v>
      </c>
      <c r="B689" s="3" t="s">
        <v>13456</v>
      </c>
      <c r="C689" s="3" t="s">
        <v>13858</v>
      </c>
      <c r="D689" s="4">
        <v>949</v>
      </c>
      <c r="E689" s="4">
        <v>2000</v>
      </c>
      <c r="F689" s="4">
        <f>[1]!Table1[[#This Row],[Actual_price]]*[1]!Table1[[#This Row],[Rating_count]]</f>
        <v>29938000</v>
      </c>
      <c r="G689" s="6" t="str">
        <f>IF([1]!Table1[[#This Row],[Actual_price]]&lt;200,"&lt;200",IF([1]!Table1[[#This Row],[Actual_price]]&lt;=500,"200–500","&gt;500"))</f>
        <v>&gt;500</v>
      </c>
      <c r="H689" s="15">
        <v>0.53</v>
      </c>
      <c r="I689" s="3">
        <v>3.9</v>
      </c>
      <c r="J689" s="31">
        <v>14969</v>
      </c>
      <c r="K689" s="31" t="str">
        <f t="shared" si="40"/>
        <v>High</v>
      </c>
      <c r="L689" s="31">
        <f>ROUND([1]!Table1[[#This Row],[Rating]],0)</f>
        <v>4</v>
      </c>
      <c r="M689" s="31">
        <f t="shared" si="41"/>
        <v>58379.1</v>
      </c>
      <c r="N689" s="3" t="s">
        <v>15583</v>
      </c>
      <c r="O689" s="3" t="s">
        <v>6171</v>
      </c>
      <c r="P689" s="3">
        <f t="shared" si="42"/>
        <v>8</v>
      </c>
      <c r="Q689" s="3" t="s">
        <v>6172</v>
      </c>
      <c r="R689" s="3" t="s">
        <v>6173</v>
      </c>
      <c r="S689" s="3">
        <f t="shared" si="43"/>
        <v>8</v>
      </c>
      <c r="T689" s="3" t="s">
        <v>6174</v>
      </c>
      <c r="U689" s="3" t="s">
        <v>6175</v>
      </c>
      <c r="V689" s="3" t="s">
        <v>6176</v>
      </c>
      <c r="W689" s="13" t="s">
        <v>15584</v>
      </c>
    </row>
    <row r="690" spans="1:23">
      <c r="A690" s="10" t="s">
        <v>6178</v>
      </c>
      <c r="B690" s="14" t="s">
        <v>14780</v>
      </c>
      <c r="C690" s="7" t="s">
        <v>13888</v>
      </c>
      <c r="D690" s="1">
        <v>2499</v>
      </c>
      <c r="E690" s="1">
        <v>9999</v>
      </c>
      <c r="F690" s="1">
        <f>[1]!Table1[[#This Row],[Actual_price]]*[1]!Table1[[#This Row],[Rating_count]]</f>
        <v>421347861</v>
      </c>
      <c r="G690" s="11" t="str">
        <f>IF([1]!Table1[[#This Row],[Actual_price]]&lt;200,"&lt;200",IF([1]!Table1[[#This Row],[Actual_price]]&lt;=500,"200–500","&gt;500"))</f>
        <v>&gt;500</v>
      </c>
      <c r="H690" s="12">
        <v>0.75</v>
      </c>
      <c r="I690" s="14">
        <v>4.0999999999999996</v>
      </c>
      <c r="J690" s="9">
        <v>42139</v>
      </c>
      <c r="K690" s="9" t="str">
        <f t="shared" si="40"/>
        <v>High</v>
      </c>
      <c r="L690" s="9">
        <f>ROUND([1]!Table1[[#This Row],[Rating]],0)</f>
        <v>4</v>
      </c>
      <c r="M690" s="9">
        <f t="shared" si="41"/>
        <v>172769.9</v>
      </c>
      <c r="N690" s="14" t="s">
        <v>15585</v>
      </c>
      <c r="O690" s="14" t="s">
        <v>6181</v>
      </c>
      <c r="P690" s="14">
        <f t="shared" si="42"/>
        <v>8</v>
      </c>
      <c r="Q690" s="14" t="s">
        <v>6182</v>
      </c>
      <c r="R690" s="14" t="s">
        <v>6183</v>
      </c>
      <c r="S690" s="14">
        <f t="shared" si="43"/>
        <v>8</v>
      </c>
      <c r="T690" s="14" t="s">
        <v>15586</v>
      </c>
      <c r="U690" s="14" t="s">
        <v>6185</v>
      </c>
      <c r="V690" s="14" t="s">
        <v>6186</v>
      </c>
      <c r="W690" s="5" t="s">
        <v>15587</v>
      </c>
    </row>
    <row r="691" spans="1:23">
      <c r="A691" s="2" t="s">
        <v>6188</v>
      </c>
      <c r="B691" s="3" t="s">
        <v>13457</v>
      </c>
      <c r="C691" s="3" t="s">
        <v>13888</v>
      </c>
      <c r="D691" s="4">
        <v>159</v>
      </c>
      <c r="E691" s="4">
        <v>180</v>
      </c>
      <c r="F691" s="4">
        <f>[1]!Table1[[#This Row],[Actual_price]]*[1]!Table1[[#This Row],[Rating_count]]</f>
        <v>178020</v>
      </c>
      <c r="G691" s="6" t="str">
        <f>IF([1]!Table1[[#This Row],[Actual_price]]&lt;200,"&lt;200",IF([1]!Table1[[#This Row],[Actual_price]]&lt;=500,"200–500","&gt;500"))</f>
        <v>&lt;200</v>
      </c>
      <c r="H691" s="15">
        <v>0.12</v>
      </c>
      <c r="I691" s="3">
        <v>4.3</v>
      </c>
      <c r="J691" s="31">
        <v>989</v>
      </c>
      <c r="K691" s="31" t="str">
        <f t="shared" si="40"/>
        <v>low</v>
      </c>
      <c r="L691" s="31">
        <f>ROUND([1]!Table1[[#This Row],[Rating]],0)</f>
        <v>4</v>
      </c>
      <c r="M691" s="31">
        <f t="shared" si="41"/>
        <v>4252.7</v>
      </c>
      <c r="N691" s="3" t="s">
        <v>15588</v>
      </c>
      <c r="O691" s="3" t="s">
        <v>6191</v>
      </c>
      <c r="P691" s="3">
        <f t="shared" si="42"/>
        <v>8</v>
      </c>
      <c r="Q691" s="3" t="s">
        <v>6192</v>
      </c>
      <c r="R691" s="3" t="s">
        <v>6193</v>
      </c>
      <c r="S691" s="3">
        <f t="shared" si="43"/>
        <v>8</v>
      </c>
      <c r="T691" s="3" t="s">
        <v>6194</v>
      </c>
      <c r="U691" s="3" t="s">
        <v>6195</v>
      </c>
      <c r="V691" s="3" t="s">
        <v>6196</v>
      </c>
      <c r="W691" s="13" t="s">
        <v>15589</v>
      </c>
    </row>
    <row r="692" spans="1:23">
      <c r="A692" s="10" t="s">
        <v>6198</v>
      </c>
      <c r="B692" s="14" t="s">
        <v>13458</v>
      </c>
      <c r="C692" s="7" t="s">
        <v>13888</v>
      </c>
      <c r="D692" s="1">
        <v>1329</v>
      </c>
      <c r="E692" s="1">
        <v>2900</v>
      </c>
      <c r="F692" s="1">
        <f>[1]!Table1[[#This Row],[Actual_price]]*[1]!Table1[[#This Row],[Rating_count]]</f>
        <v>56909600</v>
      </c>
      <c r="G692" s="11" t="str">
        <f>IF([1]!Table1[[#This Row],[Actual_price]]&lt;200,"&lt;200",IF([1]!Table1[[#This Row],[Actual_price]]&lt;=500,"200–500","&gt;500"))</f>
        <v>&gt;500</v>
      </c>
      <c r="H692" s="12">
        <v>0.54</v>
      </c>
      <c r="I692" s="14">
        <v>4.5</v>
      </c>
      <c r="J692" s="9">
        <v>19624</v>
      </c>
      <c r="K692" s="9" t="str">
        <f t="shared" si="40"/>
        <v>High</v>
      </c>
      <c r="L692" s="9">
        <f>ROUND([1]!Table1[[#This Row],[Rating]],0)</f>
        <v>5</v>
      </c>
      <c r="M692" s="9">
        <f t="shared" si="41"/>
        <v>88308</v>
      </c>
      <c r="N692" s="14" t="s">
        <v>15590</v>
      </c>
      <c r="O692" s="14" t="s">
        <v>6201</v>
      </c>
      <c r="P692" s="14">
        <f t="shared" si="42"/>
        <v>8</v>
      </c>
      <c r="Q692" s="14" t="s">
        <v>6202</v>
      </c>
      <c r="R692" s="14" t="s">
        <v>6203</v>
      </c>
      <c r="S692" s="14">
        <f t="shared" si="43"/>
        <v>8</v>
      </c>
      <c r="T692" s="14" t="s">
        <v>6204</v>
      </c>
      <c r="U692" s="14" t="s">
        <v>15591</v>
      </c>
      <c r="V692" s="14" t="s">
        <v>6206</v>
      </c>
      <c r="W692" s="5" t="s">
        <v>15592</v>
      </c>
    </row>
    <row r="693" spans="1:23">
      <c r="A693" s="2" t="s">
        <v>6208</v>
      </c>
      <c r="B693" s="3" t="s">
        <v>13459</v>
      </c>
      <c r="C693" s="3" t="s">
        <v>13858</v>
      </c>
      <c r="D693" s="4">
        <v>570</v>
      </c>
      <c r="E693" s="4">
        <v>999</v>
      </c>
      <c r="F693" s="4">
        <f>[1]!Table1[[#This Row],[Actual_price]]*[1]!Table1[[#This Row],[Rating_count]]</f>
        <v>3197799</v>
      </c>
      <c r="G693" s="6" t="str">
        <f>IF([1]!Table1[[#This Row],[Actual_price]]&lt;200,"&lt;200",IF([1]!Table1[[#This Row],[Actual_price]]&lt;=500,"200–500","&gt;500"))</f>
        <v>&gt;500</v>
      </c>
      <c r="H693" s="15">
        <v>0.43</v>
      </c>
      <c r="I693" s="3">
        <v>4.2</v>
      </c>
      <c r="J693" s="31">
        <v>3201</v>
      </c>
      <c r="K693" s="31" t="str">
        <f t="shared" si="40"/>
        <v>low</v>
      </c>
      <c r="L693" s="31">
        <f>ROUND([1]!Table1[[#This Row],[Rating]],0)</f>
        <v>4</v>
      </c>
      <c r="M693" s="31">
        <f t="shared" si="41"/>
        <v>13444.2</v>
      </c>
      <c r="N693" s="3" t="s">
        <v>15593</v>
      </c>
      <c r="O693" s="3" t="s">
        <v>6211</v>
      </c>
      <c r="P693" s="3">
        <f t="shared" si="42"/>
        <v>8</v>
      </c>
      <c r="Q693" s="3" t="s">
        <v>6212</v>
      </c>
      <c r="R693" s="3" t="s">
        <v>6213</v>
      </c>
      <c r="S693" s="3">
        <f t="shared" si="43"/>
        <v>8</v>
      </c>
      <c r="T693" s="3" t="s">
        <v>6214</v>
      </c>
      <c r="U693" s="3" t="s">
        <v>6215</v>
      </c>
      <c r="V693" s="3" t="s">
        <v>6216</v>
      </c>
      <c r="W693" s="13" t="s">
        <v>15594</v>
      </c>
    </row>
    <row r="694" spans="1:23">
      <c r="A694" s="10" t="s">
        <v>6218</v>
      </c>
      <c r="B694" s="14" t="s">
        <v>13460</v>
      </c>
      <c r="C694" s="14" t="s">
        <v>13888</v>
      </c>
      <c r="D694" s="1">
        <v>899</v>
      </c>
      <c r="E694" s="1">
        <v>1999</v>
      </c>
      <c r="F694" s="1">
        <f>[1]!Table1[[#This Row],[Actual_price]]*[1]!Table1[[#This Row],[Rating_count]]</f>
        <v>60907531</v>
      </c>
      <c r="G694" s="11" t="str">
        <f>IF([1]!Table1[[#This Row],[Actual_price]]&lt;200,"&lt;200",IF([1]!Table1[[#This Row],[Actual_price]]&lt;=500,"200–500","&gt;500"))</f>
        <v>&gt;500</v>
      </c>
      <c r="H694" s="12">
        <v>0.55000000000000004</v>
      </c>
      <c r="I694" s="14">
        <v>4.0999999999999996</v>
      </c>
      <c r="J694" s="9">
        <v>30469</v>
      </c>
      <c r="K694" s="9" t="str">
        <f t="shared" si="40"/>
        <v>High</v>
      </c>
      <c r="L694" s="9">
        <f>ROUND([1]!Table1[[#This Row],[Rating]],0)</f>
        <v>4</v>
      </c>
      <c r="M694" s="9">
        <f t="shared" si="41"/>
        <v>124922.9</v>
      </c>
      <c r="N694" s="14" t="s">
        <v>15595</v>
      </c>
      <c r="O694" s="14" t="s">
        <v>6222</v>
      </c>
      <c r="P694" s="14">
        <f t="shared" si="42"/>
        <v>8</v>
      </c>
      <c r="Q694" s="14" t="s">
        <v>6223</v>
      </c>
      <c r="R694" s="14" t="s">
        <v>6224</v>
      </c>
      <c r="S694" s="14">
        <f t="shared" si="43"/>
        <v>8</v>
      </c>
      <c r="T694" s="14" t="s">
        <v>6225</v>
      </c>
      <c r="U694" s="14" t="s">
        <v>6226</v>
      </c>
      <c r="V694" s="14" t="s">
        <v>6227</v>
      </c>
      <c r="W694" s="5" t="s">
        <v>15596</v>
      </c>
    </row>
    <row r="695" spans="1:23">
      <c r="A695" s="2" t="s">
        <v>6229</v>
      </c>
      <c r="B695" s="3" t="s">
        <v>13461</v>
      </c>
      <c r="C695" s="3" t="s">
        <v>13858</v>
      </c>
      <c r="D695" s="4">
        <v>449</v>
      </c>
      <c r="E695" s="4">
        <v>999</v>
      </c>
      <c r="F695" s="4">
        <f>[1]!Table1[[#This Row],[Actual_price]]*[1]!Table1[[#This Row],[Rating_count]]</f>
        <v>9930060</v>
      </c>
      <c r="G695" s="6" t="str">
        <f>IF([1]!Table1[[#This Row],[Actual_price]]&lt;200,"&lt;200",IF([1]!Table1[[#This Row],[Actual_price]]&lt;=500,"200–500","&gt;500"))</f>
        <v>&gt;500</v>
      </c>
      <c r="H695" s="15">
        <v>0.55000000000000004</v>
      </c>
      <c r="I695" s="3">
        <v>4.4000000000000004</v>
      </c>
      <c r="J695" s="31">
        <v>9940</v>
      </c>
      <c r="K695" s="31" t="str">
        <f t="shared" si="40"/>
        <v>High</v>
      </c>
      <c r="L695" s="31">
        <f>ROUND([1]!Table1[[#This Row],[Rating]],0)</f>
        <v>4</v>
      </c>
      <c r="M695" s="31">
        <f t="shared" si="41"/>
        <v>43736</v>
      </c>
      <c r="N695" s="3" t="s">
        <v>15597</v>
      </c>
      <c r="O695" s="3" t="s">
        <v>6233</v>
      </c>
      <c r="P695" s="3">
        <f t="shared" si="42"/>
        <v>8</v>
      </c>
      <c r="Q695" s="3" t="s">
        <v>6234</v>
      </c>
      <c r="R695" s="3" t="s">
        <v>6235</v>
      </c>
      <c r="S695" s="3">
        <f t="shared" si="43"/>
        <v>8</v>
      </c>
      <c r="T695" s="3" t="s">
        <v>6236</v>
      </c>
      <c r="U695" s="3" t="s">
        <v>6237</v>
      </c>
      <c r="V695" s="3" t="s">
        <v>6238</v>
      </c>
      <c r="W695" s="13" t="s">
        <v>15598</v>
      </c>
    </row>
    <row r="696" spans="1:23">
      <c r="A696" s="10" t="s">
        <v>6240</v>
      </c>
      <c r="B696" s="14" t="s">
        <v>13462</v>
      </c>
      <c r="C696" s="14" t="s">
        <v>13858</v>
      </c>
      <c r="D696" s="1">
        <v>549</v>
      </c>
      <c r="E696" s="1">
        <v>999</v>
      </c>
      <c r="F696" s="1">
        <f>[1]!Table1[[#This Row],[Actual_price]]*[1]!Table1[[#This Row],[Rating_count]]</f>
        <v>7750242</v>
      </c>
      <c r="G696" s="11" t="str">
        <f>IF([1]!Table1[[#This Row],[Actual_price]]&lt;200,"&lt;200",IF([1]!Table1[[#This Row],[Actual_price]]&lt;=500,"200–500","&gt;500"))</f>
        <v>&gt;500</v>
      </c>
      <c r="H696" s="12">
        <v>0.45</v>
      </c>
      <c r="I696" s="14">
        <v>4.3</v>
      </c>
      <c r="J696" s="9">
        <v>7758</v>
      </c>
      <c r="K696" s="9" t="str">
        <f t="shared" si="40"/>
        <v>low</v>
      </c>
      <c r="L696" s="9">
        <f>ROUND([1]!Table1[[#This Row],[Rating]],0)</f>
        <v>4</v>
      </c>
      <c r="M696" s="9">
        <f t="shared" si="41"/>
        <v>33359.4</v>
      </c>
      <c r="N696" s="14" t="s">
        <v>15599</v>
      </c>
      <c r="O696" s="14" t="s">
        <v>6244</v>
      </c>
      <c r="P696" s="14">
        <f t="shared" si="42"/>
        <v>8</v>
      </c>
      <c r="Q696" s="14" t="s">
        <v>6245</v>
      </c>
      <c r="R696" s="14" t="s">
        <v>6246</v>
      </c>
      <c r="S696" s="14">
        <f t="shared" si="43"/>
        <v>8</v>
      </c>
      <c r="T696" s="14" t="s">
        <v>6247</v>
      </c>
      <c r="U696" s="14" t="s">
        <v>6248</v>
      </c>
      <c r="V696" s="14" t="s">
        <v>6249</v>
      </c>
      <c r="W696" s="5" t="s">
        <v>15600</v>
      </c>
    </row>
    <row r="697" spans="1:23">
      <c r="A697" s="2" t="s">
        <v>6251</v>
      </c>
      <c r="B697" s="3" t="s">
        <v>15332</v>
      </c>
      <c r="C697" s="28" t="s">
        <v>13858</v>
      </c>
      <c r="D697" s="4">
        <v>1529</v>
      </c>
      <c r="E697" s="4">
        <v>2399</v>
      </c>
      <c r="F697" s="4">
        <f>[1]!Table1[[#This Row],[Actual_price]]*[1]!Table1[[#This Row],[Rating_count]]</f>
        <v>164113191</v>
      </c>
      <c r="G697" s="6" t="str">
        <f>IF([1]!Table1[[#This Row],[Actual_price]]&lt;200,"&lt;200",IF([1]!Table1[[#This Row],[Actual_price]]&lt;=500,"200–500","&gt;500"))</f>
        <v>&gt;500</v>
      </c>
      <c r="H697" s="15">
        <v>0.36</v>
      </c>
      <c r="I697" s="3">
        <v>4.3</v>
      </c>
      <c r="J697" s="31">
        <v>68409</v>
      </c>
      <c r="K697" s="31" t="str">
        <f t="shared" si="40"/>
        <v>low</v>
      </c>
      <c r="L697" s="31">
        <f>ROUND([1]!Table1[[#This Row],[Rating]],0)</f>
        <v>4</v>
      </c>
      <c r="M697" s="31">
        <f t="shared" si="41"/>
        <v>294158.7</v>
      </c>
      <c r="N697" s="3" t="s">
        <v>15601</v>
      </c>
      <c r="O697" s="3" t="s">
        <v>6254</v>
      </c>
      <c r="P697" s="3">
        <f t="shared" si="42"/>
        <v>8</v>
      </c>
      <c r="Q697" s="3" t="s">
        <v>6255</v>
      </c>
      <c r="R697" s="3" t="s">
        <v>6256</v>
      </c>
      <c r="S697" s="3">
        <f t="shared" si="43"/>
        <v>8</v>
      </c>
      <c r="T697" s="3" t="s">
        <v>6257</v>
      </c>
      <c r="U697" s="3" t="s">
        <v>15602</v>
      </c>
      <c r="V697" s="3" t="s">
        <v>6259</v>
      </c>
      <c r="W697" s="13" t="s">
        <v>15603</v>
      </c>
    </row>
    <row r="698" spans="1:23">
      <c r="A698" s="10" t="s">
        <v>6261</v>
      </c>
      <c r="B698" s="14" t="s">
        <v>13463</v>
      </c>
      <c r="C698" s="14" t="s">
        <v>15289</v>
      </c>
      <c r="D698" s="1">
        <v>100</v>
      </c>
      <c r="E698" s="1">
        <v>100</v>
      </c>
      <c r="F698" s="1">
        <f>[1]!Table1[[#This Row],[Actual_price]]*[1]!Table1[[#This Row],[Rating_count]]</f>
        <v>309500</v>
      </c>
      <c r="G698" s="11" t="str">
        <f>IF([1]!Table1[[#This Row],[Actual_price]]&lt;200,"&lt;200",IF([1]!Table1[[#This Row],[Actual_price]]&lt;=500,"200–500","&gt;500"))</f>
        <v>&lt;200</v>
      </c>
      <c r="H698" s="12">
        <v>0</v>
      </c>
      <c r="I698" s="14">
        <v>4.3</v>
      </c>
      <c r="J698" s="9">
        <v>3095</v>
      </c>
      <c r="K698" s="9" t="str">
        <f t="shared" si="40"/>
        <v>low</v>
      </c>
      <c r="L698" s="9">
        <f>ROUND([1]!Table1[[#This Row],[Rating]],0)</f>
        <v>4</v>
      </c>
      <c r="M698" s="9">
        <f t="shared" si="41"/>
        <v>13308.5</v>
      </c>
      <c r="N698" s="14" t="s">
        <v>15604</v>
      </c>
      <c r="O698" s="14" t="s">
        <v>6265</v>
      </c>
      <c r="P698" s="14">
        <f t="shared" si="42"/>
        <v>8</v>
      </c>
      <c r="Q698" s="14" t="s">
        <v>6266</v>
      </c>
      <c r="R698" s="14" t="s">
        <v>6267</v>
      </c>
      <c r="S698" s="14">
        <f t="shared" si="43"/>
        <v>8</v>
      </c>
      <c r="T698" s="14" t="s">
        <v>6268</v>
      </c>
      <c r="U698" s="14" t="s">
        <v>6269</v>
      </c>
      <c r="V698" s="14" t="s">
        <v>6270</v>
      </c>
      <c r="W698" s="5" t="s">
        <v>15605</v>
      </c>
    </row>
    <row r="699" spans="1:23">
      <c r="A699" s="2" t="s">
        <v>6272</v>
      </c>
      <c r="B699" s="3" t="s">
        <v>13427</v>
      </c>
      <c r="C699" s="3" t="s">
        <v>13858</v>
      </c>
      <c r="D699" s="4">
        <v>299</v>
      </c>
      <c r="E699" s="4">
        <v>1499</v>
      </c>
      <c r="F699" s="4">
        <f>[1]!Table1[[#This Row],[Actual_price]]*[1]!Table1[[#This Row],[Rating_count]]</f>
        <v>1353597</v>
      </c>
      <c r="G699" s="6" t="str">
        <f>IF([1]!Table1[[#This Row],[Actual_price]]&lt;200,"&lt;200",IF([1]!Table1[[#This Row],[Actual_price]]&lt;=500,"200–500","&gt;500"))</f>
        <v>&gt;500</v>
      </c>
      <c r="H699" s="15">
        <v>0.8</v>
      </c>
      <c r="I699" s="3">
        <v>4.2</v>
      </c>
      <c r="J699" s="31">
        <v>903</v>
      </c>
      <c r="K699" s="31" t="str">
        <f t="shared" si="40"/>
        <v>High</v>
      </c>
      <c r="L699" s="31">
        <f>ROUND([1]!Table1[[#This Row],[Rating]],0)</f>
        <v>4</v>
      </c>
      <c r="M699" s="31">
        <f t="shared" si="41"/>
        <v>3792.6000000000004</v>
      </c>
      <c r="N699" s="3" t="s">
        <v>15606</v>
      </c>
      <c r="O699" s="3" t="s">
        <v>6275</v>
      </c>
      <c r="P699" s="3">
        <f t="shared" si="42"/>
        <v>8</v>
      </c>
      <c r="Q699" s="3" t="s">
        <v>6276</v>
      </c>
      <c r="R699" s="3" t="s">
        <v>6277</v>
      </c>
      <c r="S699" s="3">
        <f t="shared" si="43"/>
        <v>8</v>
      </c>
      <c r="T699" s="3" t="s">
        <v>6278</v>
      </c>
      <c r="U699" s="3" t="s">
        <v>6279</v>
      </c>
      <c r="V699" s="3" t="s">
        <v>6280</v>
      </c>
      <c r="W699" s="13" t="s">
        <v>15607</v>
      </c>
    </row>
    <row r="700" spans="1:23">
      <c r="A700" s="10" t="s">
        <v>6282</v>
      </c>
      <c r="B700" s="14" t="s">
        <v>15608</v>
      </c>
      <c r="C700" s="7" t="s">
        <v>13858</v>
      </c>
      <c r="D700" s="1">
        <v>1295</v>
      </c>
      <c r="E700" s="1">
        <v>1795</v>
      </c>
      <c r="F700" s="1">
        <f>[1]!Table1[[#This Row],[Actual_price]]*[1]!Table1[[#This Row],[Rating_count]]</f>
        <v>46258945</v>
      </c>
      <c r="G700" s="11" t="str">
        <f>IF([1]!Table1[[#This Row],[Actual_price]]&lt;200,"&lt;200",IF([1]!Table1[[#This Row],[Actual_price]]&lt;=500,"200–500","&gt;500"))</f>
        <v>&gt;500</v>
      </c>
      <c r="H700" s="12">
        <v>0.28000000000000003</v>
      </c>
      <c r="I700" s="14">
        <v>4.0999999999999996</v>
      </c>
      <c r="J700" s="9">
        <v>25771</v>
      </c>
      <c r="K700" s="9" t="str">
        <f t="shared" si="40"/>
        <v>low</v>
      </c>
      <c r="L700" s="9">
        <f>ROUND([1]!Table1[[#This Row],[Rating]],0)</f>
        <v>4</v>
      </c>
      <c r="M700" s="9">
        <f t="shared" si="41"/>
        <v>105661.09999999999</v>
      </c>
      <c r="N700" s="14" t="s">
        <v>15609</v>
      </c>
      <c r="O700" s="14" t="s">
        <v>6285</v>
      </c>
      <c r="P700" s="14">
        <f t="shared" si="42"/>
        <v>8</v>
      </c>
      <c r="Q700" s="14" t="s">
        <v>6286</v>
      </c>
      <c r="R700" s="14" t="s">
        <v>6287</v>
      </c>
      <c r="S700" s="14">
        <f t="shared" si="43"/>
        <v>8</v>
      </c>
      <c r="T700" s="14" t="s">
        <v>15610</v>
      </c>
      <c r="U700" s="14" t="s">
        <v>15611</v>
      </c>
      <c r="V700" s="14" t="s">
        <v>6290</v>
      </c>
      <c r="W700" s="5" t="s">
        <v>15612</v>
      </c>
    </row>
    <row r="701" spans="1:23">
      <c r="A701" s="2" t="s">
        <v>6292</v>
      </c>
      <c r="B701" s="3" t="s">
        <v>13290</v>
      </c>
      <c r="C701" s="3" t="s">
        <v>13888</v>
      </c>
      <c r="D701" s="4">
        <v>699</v>
      </c>
      <c r="E701" s="4">
        <v>999</v>
      </c>
      <c r="F701" s="4">
        <f>[1]!Table1[[#This Row],[Actual_price]]*[1]!Table1[[#This Row],[Rating_count]]</f>
        <v>272915811</v>
      </c>
      <c r="G701" s="6" t="str">
        <f>IF([1]!Table1[[#This Row],[Actual_price]]&lt;200,"&lt;200",IF([1]!Table1[[#This Row],[Actual_price]]&lt;=500,"200–500","&gt;500"))</f>
        <v>&gt;500</v>
      </c>
      <c r="H701" s="15">
        <v>0.3</v>
      </c>
      <c r="I701" s="3">
        <v>4.0999999999999996</v>
      </c>
      <c r="J701" s="31">
        <v>273189</v>
      </c>
      <c r="K701" s="31" t="str">
        <f t="shared" si="40"/>
        <v>low</v>
      </c>
      <c r="L701" s="31">
        <f>ROUND([1]!Table1[[#This Row],[Rating]],0)</f>
        <v>4</v>
      </c>
      <c r="M701" s="31">
        <f t="shared" si="41"/>
        <v>1120074.8999999999</v>
      </c>
      <c r="N701" s="3" t="s">
        <v>15613</v>
      </c>
      <c r="O701" s="3" t="s">
        <v>6295</v>
      </c>
      <c r="P701" s="3">
        <f t="shared" si="42"/>
        <v>8</v>
      </c>
      <c r="Q701" s="3" t="s">
        <v>6296</v>
      </c>
      <c r="R701" s="3" t="s">
        <v>6297</v>
      </c>
      <c r="S701" s="3">
        <f t="shared" si="43"/>
        <v>8</v>
      </c>
      <c r="T701" s="3" t="s">
        <v>6298</v>
      </c>
      <c r="U701" s="3" t="s">
        <v>15614</v>
      </c>
      <c r="V701" s="3" t="s">
        <v>6300</v>
      </c>
      <c r="W701" s="13" t="s">
        <v>15615</v>
      </c>
    </row>
    <row r="702" spans="1:23">
      <c r="A702" s="10" t="s">
        <v>6302</v>
      </c>
      <c r="B702" s="14" t="s">
        <v>15616</v>
      </c>
      <c r="C702" s="14" t="s">
        <v>15289</v>
      </c>
      <c r="D702" s="1">
        <v>252</v>
      </c>
      <c r="E702" s="1">
        <v>315</v>
      </c>
      <c r="F702" s="1">
        <f>[1]!Table1[[#This Row],[Actual_price]]*[1]!Table1[[#This Row],[Rating_count]]</f>
        <v>1192275</v>
      </c>
      <c r="G702" s="11" t="str">
        <f>IF([1]!Table1[[#This Row],[Actual_price]]&lt;200,"&lt;200",IF([1]!Table1[[#This Row],[Actual_price]]&lt;=500,"200–500","&gt;500"))</f>
        <v>200–500</v>
      </c>
      <c r="H702" s="12">
        <v>0.2</v>
      </c>
      <c r="I702" s="14">
        <v>4.5</v>
      </c>
      <c r="J702" s="9">
        <v>3785</v>
      </c>
      <c r="K702" s="9" t="str">
        <f t="shared" si="40"/>
        <v>low</v>
      </c>
      <c r="L702" s="9">
        <f>ROUND([1]!Table1[[#This Row],[Rating]],0)</f>
        <v>5</v>
      </c>
      <c r="M702" s="9">
        <f t="shared" si="41"/>
        <v>17032.5</v>
      </c>
      <c r="N702" s="14" t="s">
        <v>15617</v>
      </c>
      <c r="O702" s="14" t="s">
        <v>6306</v>
      </c>
      <c r="P702" s="14">
        <f t="shared" si="42"/>
        <v>8</v>
      </c>
      <c r="Q702" s="14" t="s">
        <v>6307</v>
      </c>
      <c r="R702" s="14" t="s">
        <v>6308</v>
      </c>
      <c r="S702" s="14">
        <f t="shared" si="43"/>
        <v>8</v>
      </c>
      <c r="T702" s="14" t="s">
        <v>15618</v>
      </c>
      <c r="U702" s="14" t="s">
        <v>15619</v>
      </c>
      <c r="V702" s="14" t="s">
        <v>6311</v>
      </c>
      <c r="W702" s="5" t="s">
        <v>15620</v>
      </c>
    </row>
    <row r="703" spans="1:23">
      <c r="A703" s="2" t="s">
        <v>6313</v>
      </c>
      <c r="B703" s="3" t="s">
        <v>13465</v>
      </c>
      <c r="C703" s="3" t="s">
        <v>13888</v>
      </c>
      <c r="D703" s="4">
        <v>190</v>
      </c>
      <c r="E703" s="4">
        <v>220</v>
      </c>
      <c r="F703" s="4">
        <f>[1]!Table1[[#This Row],[Actual_price]]*[1]!Table1[[#This Row],[Rating_count]]</f>
        <v>630520</v>
      </c>
      <c r="G703" s="6" t="str">
        <f>IF([1]!Table1[[#This Row],[Actual_price]]&lt;200,"&lt;200",IF([1]!Table1[[#This Row],[Actual_price]]&lt;=500,"200–500","&gt;500"))</f>
        <v>200–500</v>
      </c>
      <c r="H703" s="15">
        <v>0.14000000000000001</v>
      </c>
      <c r="I703" s="3">
        <v>4.4000000000000004</v>
      </c>
      <c r="J703" s="31">
        <v>2866</v>
      </c>
      <c r="K703" s="31" t="str">
        <f t="shared" si="40"/>
        <v>low</v>
      </c>
      <c r="L703" s="31">
        <f>ROUND([1]!Table1[[#This Row],[Rating]],0)</f>
        <v>4</v>
      </c>
      <c r="M703" s="31">
        <f t="shared" si="41"/>
        <v>12610.400000000001</v>
      </c>
      <c r="N703" s="3" t="s">
        <v>15621</v>
      </c>
      <c r="O703" s="3" t="s">
        <v>6316</v>
      </c>
      <c r="P703" s="3">
        <f t="shared" si="42"/>
        <v>8</v>
      </c>
      <c r="Q703" s="3" t="s">
        <v>6317</v>
      </c>
      <c r="R703" s="3" t="s">
        <v>6318</v>
      </c>
      <c r="S703" s="3">
        <f t="shared" si="43"/>
        <v>8</v>
      </c>
      <c r="T703" s="3" t="s">
        <v>6319</v>
      </c>
      <c r="U703" s="3" t="s">
        <v>6320</v>
      </c>
      <c r="V703" s="3" t="s">
        <v>6321</v>
      </c>
      <c r="W703" s="13" t="s">
        <v>15622</v>
      </c>
    </row>
    <row r="704" spans="1:23">
      <c r="A704" s="10" t="s">
        <v>6323</v>
      </c>
      <c r="B704" s="14" t="s">
        <v>15623</v>
      </c>
      <c r="C704" s="7" t="s">
        <v>13858</v>
      </c>
      <c r="D704" s="1">
        <v>1299</v>
      </c>
      <c r="E704" s="1">
        <v>1599</v>
      </c>
      <c r="F704" s="1">
        <f>[1]!Table1[[#This Row],[Actual_price]]*[1]!Table1[[#This Row],[Rating_count]]</f>
        <v>43529577</v>
      </c>
      <c r="G704" s="11" t="str">
        <f>IF([1]!Table1[[#This Row],[Actual_price]]&lt;200,"&lt;200",IF([1]!Table1[[#This Row],[Actual_price]]&lt;=500,"200–500","&gt;500"))</f>
        <v>&gt;500</v>
      </c>
      <c r="H704" s="12">
        <v>0.19</v>
      </c>
      <c r="I704" s="14">
        <v>4.3</v>
      </c>
      <c r="J704" s="9">
        <v>27223</v>
      </c>
      <c r="K704" s="9" t="str">
        <f t="shared" si="40"/>
        <v>low</v>
      </c>
      <c r="L704" s="9">
        <f>ROUND([1]!Table1[[#This Row],[Rating]],0)</f>
        <v>4</v>
      </c>
      <c r="M704" s="9">
        <f t="shared" si="41"/>
        <v>117058.9</v>
      </c>
      <c r="N704" s="14" t="s">
        <v>15624</v>
      </c>
      <c r="O704" s="14" t="s">
        <v>6326</v>
      </c>
      <c r="P704" s="14">
        <f t="shared" si="42"/>
        <v>8</v>
      </c>
      <c r="Q704" s="14" t="s">
        <v>6327</v>
      </c>
      <c r="R704" s="14" t="s">
        <v>6328</v>
      </c>
      <c r="S704" s="14">
        <f t="shared" si="43"/>
        <v>8</v>
      </c>
      <c r="T704" s="14" t="s">
        <v>6329</v>
      </c>
      <c r="U704" s="14" t="s">
        <v>15625</v>
      </c>
      <c r="V704" s="14" t="s">
        <v>6331</v>
      </c>
      <c r="W704" s="5" t="s">
        <v>15626</v>
      </c>
    </row>
    <row r="705" spans="1:23">
      <c r="A705" s="2" t="s">
        <v>6333</v>
      </c>
      <c r="B705" s="3" t="s">
        <v>13282</v>
      </c>
      <c r="C705" s="3" t="s">
        <v>13858</v>
      </c>
      <c r="D705" s="4">
        <v>729</v>
      </c>
      <c r="E705" s="4">
        <v>1650</v>
      </c>
      <c r="F705" s="4">
        <f>[1]!Table1[[#This Row],[Actual_price]]*[1]!Table1[[#This Row],[Rating_count]]</f>
        <v>135887400</v>
      </c>
      <c r="G705" s="6" t="str">
        <f>IF([1]!Table1[[#This Row],[Actual_price]]&lt;200,"&lt;200",IF([1]!Table1[[#This Row],[Actual_price]]&lt;=500,"200–500","&gt;500"))</f>
        <v>&gt;500</v>
      </c>
      <c r="H705" s="15">
        <v>0.56000000000000005</v>
      </c>
      <c r="I705" s="3">
        <v>4.3</v>
      </c>
      <c r="J705" s="31">
        <v>82356</v>
      </c>
      <c r="K705" s="31" t="str">
        <f t="shared" si="40"/>
        <v>High</v>
      </c>
      <c r="L705" s="31">
        <f>ROUND([1]!Table1[[#This Row],[Rating]],0)</f>
        <v>4</v>
      </c>
      <c r="M705" s="31">
        <f t="shared" si="41"/>
        <v>354130.8</v>
      </c>
      <c r="N705" s="3" t="s">
        <v>15627</v>
      </c>
      <c r="O705" s="3" t="s">
        <v>6336</v>
      </c>
      <c r="P705" s="3">
        <f t="shared" si="42"/>
        <v>8</v>
      </c>
      <c r="Q705" s="3" t="s">
        <v>6337</v>
      </c>
      <c r="R705" s="3" t="s">
        <v>6338</v>
      </c>
      <c r="S705" s="3">
        <f t="shared" si="43"/>
        <v>8</v>
      </c>
      <c r="T705" s="3" t="s">
        <v>6339</v>
      </c>
      <c r="U705" s="3" t="s">
        <v>6340</v>
      </c>
      <c r="V705" s="3" t="s">
        <v>6341</v>
      </c>
      <c r="W705" s="13" t="s">
        <v>15628</v>
      </c>
    </row>
    <row r="706" spans="1:23">
      <c r="A706" s="10" t="s">
        <v>6343</v>
      </c>
      <c r="B706" s="14" t="s">
        <v>13466</v>
      </c>
      <c r="C706" s="14" t="s">
        <v>15289</v>
      </c>
      <c r="D706" s="1">
        <v>480</v>
      </c>
      <c r="E706" s="1">
        <v>600</v>
      </c>
      <c r="F706" s="1">
        <f>[1]!Table1[[#This Row],[Actual_price]]*[1]!Table1[[#This Row],[Rating_count]]</f>
        <v>3431400</v>
      </c>
      <c r="G706" s="11" t="str">
        <f>IF([1]!Table1[[#This Row],[Actual_price]]&lt;200,"&lt;200",IF([1]!Table1[[#This Row],[Actual_price]]&lt;=500,"200–500","&gt;500"))</f>
        <v>&gt;500</v>
      </c>
      <c r="H706" s="12">
        <v>0.2</v>
      </c>
      <c r="I706" s="14">
        <v>4.3</v>
      </c>
      <c r="J706" s="9">
        <v>5719</v>
      </c>
      <c r="K706" s="9" t="str">
        <f t="shared" ref="K706:K769" si="44">IF(H706&gt;=0.5,"High","low")</f>
        <v>low</v>
      </c>
      <c r="L706" s="9">
        <f>ROUND([1]!Table1[[#This Row],[Rating]],0)</f>
        <v>4</v>
      </c>
      <c r="M706" s="9">
        <f t="shared" ref="M706:M769" si="45">I706*J706</f>
        <v>24591.7</v>
      </c>
      <c r="N706" s="14" t="s">
        <v>15629</v>
      </c>
      <c r="O706" s="14" t="s">
        <v>6347</v>
      </c>
      <c r="P706" s="14">
        <f t="shared" ref="P706:P769" si="46">LEN(O706)-LEN(SUBSTITUTE(O706,",",""))+1</f>
        <v>8</v>
      </c>
      <c r="Q706" s="14" t="s">
        <v>6348</v>
      </c>
      <c r="R706" s="14" t="s">
        <v>6349</v>
      </c>
      <c r="S706" s="14">
        <f t="shared" ref="S706:S769" si="47">LEN(R706)-LEN(SUBSTITUTE(R706,",",""))+1</f>
        <v>8</v>
      </c>
      <c r="T706" s="14" t="s">
        <v>6350</v>
      </c>
      <c r="U706" s="14" t="s">
        <v>15630</v>
      </c>
      <c r="V706" s="14" t="s">
        <v>6352</v>
      </c>
      <c r="W706" s="5" t="s">
        <v>15631</v>
      </c>
    </row>
    <row r="707" spans="1:23">
      <c r="A707" s="2" t="s">
        <v>6357</v>
      </c>
      <c r="B707" s="3" t="s">
        <v>13467</v>
      </c>
      <c r="C707" s="3" t="s">
        <v>13858</v>
      </c>
      <c r="D707" s="4">
        <v>999</v>
      </c>
      <c r="E707" s="4">
        <v>2499</v>
      </c>
      <c r="F707" s="4">
        <f>[1]!Table1[[#This Row],[Actual_price]]*[1]!Table1[[#This Row],[Rating_count]]</f>
        <v>4223310</v>
      </c>
      <c r="G707" s="6" t="str">
        <f>IF([1]!Table1[[#This Row],[Actual_price]]&lt;200,"&lt;200",IF([1]!Table1[[#This Row],[Actual_price]]&lt;=500,"200–500","&gt;500"))</f>
        <v>&gt;500</v>
      </c>
      <c r="H707" s="15">
        <v>0.6</v>
      </c>
      <c r="I707" s="3">
        <v>4.3</v>
      </c>
      <c r="J707" s="31">
        <v>1690</v>
      </c>
      <c r="K707" s="31" t="str">
        <f t="shared" si="44"/>
        <v>High</v>
      </c>
      <c r="L707" s="31">
        <f>ROUND([1]!Table1[[#This Row],[Rating]],0)</f>
        <v>4</v>
      </c>
      <c r="M707" s="31">
        <f t="shared" si="45"/>
        <v>7267</v>
      </c>
      <c r="N707" s="3" t="s">
        <v>15632</v>
      </c>
      <c r="O707" s="3" t="s">
        <v>6360</v>
      </c>
      <c r="P707" s="3">
        <f t="shared" si="46"/>
        <v>8</v>
      </c>
      <c r="Q707" s="3" t="s">
        <v>6361</v>
      </c>
      <c r="R707" s="3" t="s">
        <v>6362</v>
      </c>
      <c r="S707" s="3">
        <f t="shared" si="47"/>
        <v>8</v>
      </c>
      <c r="T707" s="3" t="s">
        <v>6363</v>
      </c>
      <c r="U707" s="3" t="s">
        <v>6364</v>
      </c>
      <c r="V707" s="3" t="s">
        <v>6365</v>
      </c>
      <c r="W707" s="13" t="s">
        <v>15633</v>
      </c>
    </row>
    <row r="708" spans="1:23">
      <c r="A708" s="10" t="s">
        <v>6369</v>
      </c>
      <c r="B708" s="14" t="s">
        <v>15634</v>
      </c>
      <c r="C708" s="14" t="s">
        <v>13858</v>
      </c>
      <c r="D708" s="1">
        <v>238</v>
      </c>
      <c r="E708" s="1">
        <v>699</v>
      </c>
      <c r="F708" s="1">
        <f>[1]!Table1[[#This Row],[Actual_price]]*[1]!Table1[[#This Row],[Rating_count]]</f>
        <v>5852028</v>
      </c>
      <c r="G708" s="11" t="str">
        <f>IF([1]!Table1[[#This Row],[Actual_price]]&lt;200,"&lt;200",IF([1]!Table1[[#This Row],[Actual_price]]&lt;=500,"200–500","&gt;500"))</f>
        <v>&gt;500</v>
      </c>
      <c r="H708" s="12">
        <v>0.66</v>
      </c>
      <c r="I708" s="14">
        <v>4.4000000000000004</v>
      </c>
      <c r="J708" s="9">
        <v>8372</v>
      </c>
      <c r="K708" s="9" t="str">
        <f t="shared" si="44"/>
        <v>High</v>
      </c>
      <c r="L708" s="9">
        <f>ROUND([1]!Table1[[#This Row],[Rating]],0)</f>
        <v>4</v>
      </c>
      <c r="M708" s="9">
        <f t="shared" si="45"/>
        <v>36836.800000000003</v>
      </c>
      <c r="N708" s="14" t="s">
        <v>15635</v>
      </c>
      <c r="O708" s="14" t="s">
        <v>6373</v>
      </c>
      <c r="P708" s="14">
        <f t="shared" si="46"/>
        <v>8</v>
      </c>
      <c r="Q708" s="14" t="s">
        <v>6374</v>
      </c>
      <c r="R708" s="14" t="s">
        <v>6375</v>
      </c>
      <c r="S708" s="14">
        <f t="shared" si="47"/>
        <v>8</v>
      </c>
      <c r="T708" s="14" t="s">
        <v>6376</v>
      </c>
      <c r="U708" s="14" t="s">
        <v>15636</v>
      </c>
      <c r="V708" s="14" t="s">
        <v>6378</v>
      </c>
      <c r="W708" s="5" t="s">
        <v>15637</v>
      </c>
    </row>
    <row r="709" spans="1:23">
      <c r="A709" s="2" t="s">
        <v>6380</v>
      </c>
      <c r="B709" s="3" t="s">
        <v>13469</v>
      </c>
      <c r="C709" s="28" t="s">
        <v>13858</v>
      </c>
      <c r="D709" s="4">
        <v>1349</v>
      </c>
      <c r="E709" s="4">
        <v>2198</v>
      </c>
      <c r="F709" s="4">
        <f>[1]!Table1[[#This Row],[Actual_price]]*[1]!Table1[[#This Row],[Rating_count]]</f>
        <v>15634374</v>
      </c>
      <c r="G709" s="6" t="str">
        <f>IF([1]!Table1[[#This Row],[Actual_price]]&lt;200,"&lt;200",IF([1]!Table1[[#This Row],[Actual_price]]&lt;=500,"200–500","&gt;500"))</f>
        <v>&gt;500</v>
      </c>
      <c r="H709" s="15">
        <v>0.39</v>
      </c>
      <c r="I709" s="3">
        <v>4</v>
      </c>
      <c r="J709" s="31">
        <v>7113</v>
      </c>
      <c r="K709" s="31" t="str">
        <f t="shared" si="44"/>
        <v>low</v>
      </c>
      <c r="L709" s="31">
        <f>ROUND([1]!Table1[[#This Row],[Rating]],0)</f>
        <v>4</v>
      </c>
      <c r="M709" s="31">
        <f t="shared" si="45"/>
        <v>28452</v>
      </c>
      <c r="N709" s="3" t="s">
        <v>15638</v>
      </c>
      <c r="O709" s="3" t="s">
        <v>6383</v>
      </c>
      <c r="P709" s="3">
        <f t="shared" si="46"/>
        <v>8</v>
      </c>
      <c r="Q709" s="3" t="s">
        <v>6384</v>
      </c>
      <c r="R709" s="3" t="s">
        <v>6385</v>
      </c>
      <c r="S709" s="3">
        <f t="shared" si="47"/>
        <v>8</v>
      </c>
      <c r="T709" s="3" t="s">
        <v>6386</v>
      </c>
      <c r="U709" s="3" t="s">
        <v>15639</v>
      </c>
      <c r="V709" s="3" t="s">
        <v>6388</v>
      </c>
      <c r="W709" s="13" t="s">
        <v>15640</v>
      </c>
    </row>
    <row r="710" spans="1:23">
      <c r="A710" s="10" t="s">
        <v>6391</v>
      </c>
      <c r="B710" s="14" t="s">
        <v>13470</v>
      </c>
      <c r="C710" s="14" t="s">
        <v>13858</v>
      </c>
      <c r="D710" s="1">
        <v>199</v>
      </c>
      <c r="E710" s="1">
        <v>499</v>
      </c>
      <c r="F710" s="1">
        <f>[1]!Table1[[#This Row],[Actual_price]]*[1]!Table1[[#This Row],[Rating_count]]</f>
        <v>1399196</v>
      </c>
      <c r="G710" s="11" t="str">
        <f>IF([1]!Table1[[#This Row],[Actual_price]]&lt;200,"&lt;200",IF([1]!Table1[[#This Row],[Actual_price]]&lt;=500,"200–500","&gt;500"))</f>
        <v>200–500</v>
      </c>
      <c r="H710" s="12">
        <v>0.6</v>
      </c>
      <c r="I710" s="14">
        <v>3.3</v>
      </c>
      <c r="J710" s="9">
        <v>2804</v>
      </c>
      <c r="K710" s="9" t="str">
        <f t="shared" si="44"/>
        <v>High</v>
      </c>
      <c r="L710" s="9">
        <f>ROUND([1]!Table1[[#This Row],[Rating]],0)</f>
        <v>3</v>
      </c>
      <c r="M710" s="9">
        <f t="shared" si="45"/>
        <v>9253.1999999999989</v>
      </c>
      <c r="N710" s="14" t="s">
        <v>15641</v>
      </c>
      <c r="O710" s="14" t="s">
        <v>6394</v>
      </c>
      <c r="P710" s="14">
        <f t="shared" si="46"/>
        <v>8</v>
      </c>
      <c r="Q710" s="14" t="s">
        <v>6395</v>
      </c>
      <c r="R710" s="14" t="s">
        <v>6396</v>
      </c>
      <c r="S710" s="14">
        <f t="shared" si="47"/>
        <v>8</v>
      </c>
      <c r="T710" s="14" t="s">
        <v>6397</v>
      </c>
      <c r="U710" s="14" t="s">
        <v>15642</v>
      </c>
      <c r="V710" s="14" t="s">
        <v>6399</v>
      </c>
      <c r="W710" s="5" t="s">
        <v>15643</v>
      </c>
    </row>
    <row r="711" spans="1:23">
      <c r="A711" s="2" t="s">
        <v>6401</v>
      </c>
      <c r="B711" s="3" t="s">
        <v>13397</v>
      </c>
      <c r="C711" s="28" t="s">
        <v>13888</v>
      </c>
      <c r="D711" s="4">
        <v>1999</v>
      </c>
      <c r="E711" s="4">
        <v>9999</v>
      </c>
      <c r="F711" s="4">
        <f>[1]!Table1[[#This Row],[Actual_price]]*[1]!Table1[[#This Row],[Rating_count]]</f>
        <v>19858014</v>
      </c>
      <c r="G711" s="6" t="str">
        <f>IF([1]!Table1[[#This Row],[Actual_price]]&lt;200,"&lt;200",IF([1]!Table1[[#This Row],[Actual_price]]&lt;=500,"200–500","&gt;500"))</f>
        <v>&gt;500</v>
      </c>
      <c r="H711" s="15">
        <v>0.8</v>
      </c>
      <c r="I711" s="3">
        <v>3.7</v>
      </c>
      <c r="J711" s="31">
        <v>1986</v>
      </c>
      <c r="K711" s="31" t="str">
        <f t="shared" si="44"/>
        <v>High</v>
      </c>
      <c r="L711" s="31">
        <f>ROUND([1]!Table1[[#This Row],[Rating]],0)</f>
        <v>4</v>
      </c>
      <c r="M711" s="31">
        <f t="shared" si="45"/>
        <v>7348.2000000000007</v>
      </c>
      <c r="N711" s="3" t="s">
        <v>5320</v>
      </c>
      <c r="O711" s="3" t="s">
        <v>6403</v>
      </c>
      <c r="P711" s="3">
        <f t="shared" si="46"/>
        <v>8</v>
      </c>
      <c r="Q711" s="3" t="s">
        <v>6404</v>
      </c>
      <c r="R711" s="3" t="s">
        <v>6405</v>
      </c>
      <c r="S711" s="3">
        <f t="shared" si="47"/>
        <v>8</v>
      </c>
      <c r="T711" s="3" t="s">
        <v>6406</v>
      </c>
      <c r="U711" s="3" t="s">
        <v>6407</v>
      </c>
      <c r="V711" s="3" t="s">
        <v>6408</v>
      </c>
      <c r="W711" s="13" t="s">
        <v>15644</v>
      </c>
    </row>
    <row r="712" spans="1:23">
      <c r="A712" s="10" t="s">
        <v>6410</v>
      </c>
      <c r="B712" s="14" t="s">
        <v>15645</v>
      </c>
      <c r="C712" s="14" t="s">
        <v>13888</v>
      </c>
      <c r="D712" s="1">
        <v>99</v>
      </c>
      <c r="E712" s="1">
        <v>499</v>
      </c>
      <c r="F712" s="1">
        <f>[1]!Table1[[#This Row],[Actual_price]]*[1]!Table1[[#This Row],[Rating_count]]</f>
        <v>1223049</v>
      </c>
      <c r="G712" s="11" t="str">
        <f>IF([1]!Table1[[#This Row],[Actual_price]]&lt;200,"&lt;200",IF([1]!Table1[[#This Row],[Actual_price]]&lt;=500,"200–500","&gt;500"))</f>
        <v>200–500</v>
      </c>
      <c r="H712" s="12">
        <v>0.8</v>
      </c>
      <c r="I712" s="14">
        <v>4.0999999999999996</v>
      </c>
      <c r="J712" s="9">
        <v>2451</v>
      </c>
      <c r="K712" s="9" t="str">
        <f t="shared" si="44"/>
        <v>High</v>
      </c>
      <c r="L712" s="9">
        <f>ROUND([1]!Table1[[#This Row],[Rating]],0)</f>
        <v>4</v>
      </c>
      <c r="M712" s="9">
        <f t="shared" si="45"/>
        <v>10049.099999999999</v>
      </c>
      <c r="N712" s="14" t="s">
        <v>14859</v>
      </c>
      <c r="O712" s="14" t="s">
        <v>6412</v>
      </c>
      <c r="P712" s="14">
        <f t="shared" si="46"/>
        <v>8</v>
      </c>
      <c r="Q712" s="14" t="s">
        <v>6413</v>
      </c>
      <c r="R712" s="14" t="s">
        <v>6414</v>
      </c>
      <c r="S712" s="14">
        <f t="shared" si="47"/>
        <v>8</v>
      </c>
      <c r="T712" s="14" t="s">
        <v>6415</v>
      </c>
      <c r="U712" s="14" t="s">
        <v>15646</v>
      </c>
      <c r="V712" s="14" t="s">
        <v>6417</v>
      </c>
      <c r="W712" s="5" t="s">
        <v>15647</v>
      </c>
    </row>
    <row r="713" spans="1:23">
      <c r="A713" s="2" t="s">
        <v>6419</v>
      </c>
      <c r="B713" s="3" t="s">
        <v>13110</v>
      </c>
      <c r="C713" s="3" t="s">
        <v>13858</v>
      </c>
      <c r="D713" s="4">
        <v>499</v>
      </c>
      <c r="E713" s="4">
        <v>1000</v>
      </c>
      <c r="F713" s="4">
        <f>[1]!Table1[[#This Row],[Actual_price]]*[1]!Table1[[#This Row],[Rating_count]]</f>
        <v>23000</v>
      </c>
      <c r="G713" s="6" t="str">
        <f>IF([1]!Table1[[#This Row],[Actual_price]]&lt;200,"&lt;200",IF([1]!Table1[[#This Row],[Actual_price]]&lt;=500,"200–500","&gt;500"))</f>
        <v>&gt;500</v>
      </c>
      <c r="H713" s="15">
        <v>0.5</v>
      </c>
      <c r="I713" s="3">
        <v>5</v>
      </c>
      <c r="J713" s="31">
        <v>23</v>
      </c>
      <c r="K713" s="31" t="str">
        <f t="shared" si="44"/>
        <v>High</v>
      </c>
      <c r="L713" s="31">
        <f>ROUND([1]!Table1[[#This Row],[Rating]],0)</f>
        <v>5</v>
      </c>
      <c r="M713" s="31">
        <f t="shared" si="45"/>
        <v>115</v>
      </c>
      <c r="N713" s="3" t="s">
        <v>15648</v>
      </c>
      <c r="O713" s="3" t="s">
        <v>6422</v>
      </c>
      <c r="P713" s="3">
        <f t="shared" si="46"/>
        <v>8</v>
      </c>
      <c r="Q713" s="3" t="s">
        <v>6423</v>
      </c>
      <c r="R713" s="3" t="s">
        <v>6424</v>
      </c>
      <c r="S713" s="3">
        <f t="shared" si="47"/>
        <v>8</v>
      </c>
      <c r="T713" s="3" t="s">
        <v>6425</v>
      </c>
      <c r="U713" s="3" t="s">
        <v>15649</v>
      </c>
      <c r="V713" s="3" t="s">
        <v>6427</v>
      </c>
      <c r="W713" s="13" t="s">
        <v>15650</v>
      </c>
    </row>
    <row r="714" spans="1:23">
      <c r="A714" s="10" t="s">
        <v>6429</v>
      </c>
      <c r="B714" s="14" t="s">
        <v>13472</v>
      </c>
      <c r="C714" s="7" t="s">
        <v>13858</v>
      </c>
      <c r="D714" s="1">
        <v>1792</v>
      </c>
      <c r="E714" s="1">
        <v>3500</v>
      </c>
      <c r="F714" s="1">
        <f>[1]!Table1[[#This Row],[Actual_price]]*[1]!Table1[[#This Row],[Rating_count]]</f>
        <v>91679000</v>
      </c>
      <c r="G714" s="11" t="str">
        <f>IF([1]!Table1[[#This Row],[Actual_price]]&lt;200,"&lt;200",IF([1]!Table1[[#This Row],[Actual_price]]&lt;=500,"200–500","&gt;500"))</f>
        <v>&gt;500</v>
      </c>
      <c r="H714" s="12">
        <v>0.49</v>
      </c>
      <c r="I714" s="14">
        <v>4.5</v>
      </c>
      <c r="J714" s="9">
        <v>26194</v>
      </c>
      <c r="K714" s="9" t="str">
        <f t="shared" si="44"/>
        <v>low</v>
      </c>
      <c r="L714" s="9">
        <f>ROUND([1]!Table1[[#This Row],[Rating]],0)</f>
        <v>5</v>
      </c>
      <c r="M714" s="9">
        <f t="shared" si="45"/>
        <v>117873</v>
      </c>
      <c r="N714" s="14" t="s">
        <v>15651</v>
      </c>
      <c r="O714" s="14" t="s">
        <v>6433</v>
      </c>
      <c r="P714" s="14">
        <f t="shared" si="46"/>
        <v>8</v>
      </c>
      <c r="Q714" s="14" t="s">
        <v>6434</v>
      </c>
      <c r="R714" s="14" t="s">
        <v>6435</v>
      </c>
      <c r="S714" s="14">
        <f t="shared" si="47"/>
        <v>8</v>
      </c>
      <c r="T714" s="14" t="s">
        <v>6436</v>
      </c>
      <c r="U714" s="14" t="s">
        <v>6437</v>
      </c>
      <c r="V714" s="14" t="s">
        <v>6438</v>
      </c>
      <c r="W714" s="5" t="s">
        <v>15652</v>
      </c>
    </row>
    <row r="715" spans="1:23">
      <c r="A715" s="2" t="s">
        <v>6440</v>
      </c>
      <c r="B715" s="3" t="s">
        <v>15653</v>
      </c>
      <c r="C715" s="28" t="s">
        <v>13858</v>
      </c>
      <c r="D715" s="4">
        <v>3299</v>
      </c>
      <c r="E715" s="4">
        <v>4100</v>
      </c>
      <c r="F715" s="4">
        <f>[1]!Table1[[#This Row],[Actual_price]]*[1]!Table1[[#This Row],[Rating_count]]</f>
        <v>64710300</v>
      </c>
      <c r="G715" s="6" t="str">
        <f>IF([1]!Table1[[#This Row],[Actual_price]]&lt;200,"&lt;200",IF([1]!Table1[[#This Row],[Actual_price]]&lt;=500,"200–500","&gt;500"))</f>
        <v>&gt;500</v>
      </c>
      <c r="H715" s="15">
        <v>0.2</v>
      </c>
      <c r="I715" s="3">
        <v>3.9</v>
      </c>
      <c r="J715" s="31">
        <v>15783</v>
      </c>
      <c r="K715" s="31" t="str">
        <f t="shared" si="44"/>
        <v>low</v>
      </c>
      <c r="L715" s="31">
        <f>ROUND([1]!Table1[[#This Row],[Rating]],0)</f>
        <v>4</v>
      </c>
      <c r="M715" s="31">
        <f t="shared" si="45"/>
        <v>61553.7</v>
      </c>
      <c r="N715" s="3" t="s">
        <v>15654</v>
      </c>
      <c r="O715" s="3" t="s">
        <v>6444</v>
      </c>
      <c r="P715" s="3">
        <f t="shared" si="46"/>
        <v>8</v>
      </c>
      <c r="Q715" s="3" t="s">
        <v>6445</v>
      </c>
      <c r="R715" s="3" t="s">
        <v>6446</v>
      </c>
      <c r="S715" s="3">
        <f t="shared" si="47"/>
        <v>8</v>
      </c>
      <c r="T715" s="3" t="s">
        <v>6447</v>
      </c>
      <c r="U715" s="3" t="s">
        <v>15655</v>
      </c>
      <c r="V715" s="3" t="s">
        <v>6449</v>
      </c>
      <c r="W715" s="13" t="s">
        <v>15656</v>
      </c>
    </row>
    <row r="716" spans="1:23">
      <c r="A716" s="10" t="s">
        <v>6451</v>
      </c>
      <c r="B716" s="14" t="s">
        <v>15616</v>
      </c>
      <c r="C716" s="14" t="s">
        <v>15289</v>
      </c>
      <c r="D716" s="1">
        <v>125</v>
      </c>
      <c r="E716" s="1">
        <v>180</v>
      </c>
      <c r="F716" s="1">
        <f>[1]!Table1[[#This Row],[Actual_price]]*[1]!Table1[[#This Row],[Rating_count]]</f>
        <v>1449540</v>
      </c>
      <c r="G716" s="11" t="str">
        <f>IF([1]!Table1[[#This Row],[Actual_price]]&lt;200,"&lt;200",IF([1]!Table1[[#This Row],[Actual_price]]&lt;=500,"200–500","&gt;500"))</f>
        <v>&lt;200</v>
      </c>
      <c r="H716" s="12">
        <v>0.31</v>
      </c>
      <c r="I716" s="14">
        <v>4.4000000000000004</v>
      </c>
      <c r="J716" s="9">
        <v>8053</v>
      </c>
      <c r="K716" s="9" t="str">
        <f t="shared" si="44"/>
        <v>low</v>
      </c>
      <c r="L716" s="9">
        <f>ROUND([1]!Table1[[#This Row],[Rating]],0)</f>
        <v>4</v>
      </c>
      <c r="M716" s="9">
        <f t="shared" si="45"/>
        <v>35433.200000000004</v>
      </c>
      <c r="N716" s="14" t="s">
        <v>15657</v>
      </c>
      <c r="O716" s="14" t="s">
        <v>6454</v>
      </c>
      <c r="P716" s="14">
        <f t="shared" si="46"/>
        <v>8</v>
      </c>
      <c r="Q716" s="14" t="s">
        <v>6455</v>
      </c>
      <c r="R716" s="14" t="s">
        <v>6456</v>
      </c>
      <c r="S716" s="14">
        <f t="shared" si="47"/>
        <v>8</v>
      </c>
      <c r="T716" s="14" t="s">
        <v>6457</v>
      </c>
      <c r="U716" s="14" t="s">
        <v>6458</v>
      </c>
      <c r="V716" s="14" t="s">
        <v>6459</v>
      </c>
      <c r="W716" s="5" t="s">
        <v>15658</v>
      </c>
    </row>
    <row r="717" spans="1:23">
      <c r="A717" s="2" t="s">
        <v>6461</v>
      </c>
      <c r="B717" s="3" t="s">
        <v>15659</v>
      </c>
      <c r="C717" s="3" t="s">
        <v>13858</v>
      </c>
      <c r="D717" s="4">
        <v>399</v>
      </c>
      <c r="E717" s="4">
        <v>1190</v>
      </c>
      <c r="F717" s="4">
        <f>[1]!Table1[[#This Row],[Actual_price]]*[1]!Table1[[#This Row],[Rating_count]]</f>
        <v>3342710</v>
      </c>
      <c r="G717" s="6" t="str">
        <f>IF([1]!Table1[[#This Row],[Actual_price]]&lt;200,"&lt;200",IF([1]!Table1[[#This Row],[Actual_price]]&lt;=500,"200–500","&gt;500"))</f>
        <v>&gt;500</v>
      </c>
      <c r="H717" s="15">
        <v>0.66</v>
      </c>
      <c r="I717" s="3">
        <v>4.0999999999999996</v>
      </c>
      <c r="J717" s="31">
        <v>2809</v>
      </c>
      <c r="K717" s="31" t="str">
        <f t="shared" si="44"/>
        <v>High</v>
      </c>
      <c r="L717" s="31">
        <f>ROUND([1]!Table1[[#This Row],[Rating]],0)</f>
        <v>4</v>
      </c>
      <c r="M717" s="31">
        <f t="shared" si="45"/>
        <v>11516.9</v>
      </c>
      <c r="N717" s="3" t="s">
        <v>15660</v>
      </c>
      <c r="O717" s="3" t="s">
        <v>6464</v>
      </c>
      <c r="P717" s="3">
        <f t="shared" si="46"/>
        <v>8</v>
      </c>
      <c r="Q717" s="3" t="s">
        <v>6465</v>
      </c>
      <c r="R717" s="3" t="s">
        <v>6466</v>
      </c>
      <c r="S717" s="3">
        <f t="shared" si="47"/>
        <v>8</v>
      </c>
      <c r="T717" s="3" t="s">
        <v>6467</v>
      </c>
      <c r="U717" s="3" t="s">
        <v>6468</v>
      </c>
      <c r="V717" s="3" t="s">
        <v>6469</v>
      </c>
      <c r="W717" s="13" t="s">
        <v>15661</v>
      </c>
    </row>
    <row r="718" spans="1:23">
      <c r="A718" s="10" t="s">
        <v>6471</v>
      </c>
      <c r="B718" s="14" t="s">
        <v>13397</v>
      </c>
      <c r="C718" s="7" t="s">
        <v>13888</v>
      </c>
      <c r="D718" s="1">
        <v>1199</v>
      </c>
      <c r="E718" s="1">
        <v>7999</v>
      </c>
      <c r="F718" s="1">
        <f>[1]!Table1[[#This Row],[Actual_price]]*[1]!Table1[[#This Row],[Rating_count]]</f>
        <v>207254090</v>
      </c>
      <c r="G718" s="11" t="str">
        <f>IF([1]!Table1[[#This Row],[Actual_price]]&lt;200,"&lt;200",IF([1]!Table1[[#This Row],[Actual_price]]&lt;=500,"200–500","&gt;500"))</f>
        <v>&gt;500</v>
      </c>
      <c r="H718" s="12">
        <v>0.85</v>
      </c>
      <c r="I718" s="14">
        <v>3.6</v>
      </c>
      <c r="J718" s="9">
        <v>25910</v>
      </c>
      <c r="K718" s="9" t="str">
        <f t="shared" si="44"/>
        <v>High</v>
      </c>
      <c r="L718" s="9">
        <f>ROUND([1]!Table1[[#This Row],[Rating]],0)</f>
        <v>4</v>
      </c>
      <c r="M718" s="9">
        <f t="shared" si="45"/>
        <v>93276</v>
      </c>
      <c r="N718" s="14" t="s">
        <v>15662</v>
      </c>
      <c r="O718" s="14" t="s">
        <v>6474</v>
      </c>
      <c r="P718" s="14">
        <f t="shared" si="46"/>
        <v>8</v>
      </c>
      <c r="Q718" s="14" t="s">
        <v>6475</v>
      </c>
      <c r="R718" s="14" t="s">
        <v>6476</v>
      </c>
      <c r="S718" s="14">
        <f t="shared" si="47"/>
        <v>8</v>
      </c>
      <c r="T718" s="14" t="s">
        <v>6477</v>
      </c>
      <c r="U718" s="14" t="s">
        <v>15663</v>
      </c>
      <c r="V718" s="14" t="s">
        <v>6479</v>
      </c>
      <c r="W718" s="5" t="s">
        <v>15664</v>
      </c>
    </row>
    <row r="719" spans="1:23">
      <c r="A719" s="2" t="s">
        <v>6481</v>
      </c>
      <c r="B719" s="3" t="s">
        <v>13474</v>
      </c>
      <c r="C719" s="3" t="s">
        <v>13858</v>
      </c>
      <c r="D719" s="4">
        <v>235</v>
      </c>
      <c r="E719" s="4">
        <v>1599</v>
      </c>
      <c r="F719" s="4">
        <f>[1]!Table1[[#This Row],[Actual_price]]*[1]!Table1[[#This Row],[Rating_count]]</f>
        <v>1875627</v>
      </c>
      <c r="G719" s="6" t="str">
        <f>IF([1]!Table1[[#This Row],[Actual_price]]&lt;200,"&lt;200",IF([1]!Table1[[#This Row],[Actual_price]]&lt;=500,"200–500","&gt;500"))</f>
        <v>&gt;500</v>
      </c>
      <c r="H719" s="15">
        <v>0.85</v>
      </c>
      <c r="I719" s="3">
        <v>3.8</v>
      </c>
      <c r="J719" s="31">
        <v>1173</v>
      </c>
      <c r="K719" s="31" t="str">
        <f t="shared" si="44"/>
        <v>High</v>
      </c>
      <c r="L719" s="31">
        <f>ROUND([1]!Table1[[#This Row],[Rating]],0)</f>
        <v>4</v>
      </c>
      <c r="M719" s="31">
        <f t="shared" si="45"/>
        <v>4457.3999999999996</v>
      </c>
      <c r="N719" s="3" t="s">
        <v>15665</v>
      </c>
      <c r="O719" s="3" t="s">
        <v>6484</v>
      </c>
      <c r="P719" s="3">
        <f t="shared" si="46"/>
        <v>8</v>
      </c>
      <c r="Q719" s="3" t="s">
        <v>6485</v>
      </c>
      <c r="R719" s="3" t="s">
        <v>6486</v>
      </c>
      <c r="S719" s="3">
        <f t="shared" si="47"/>
        <v>8</v>
      </c>
      <c r="T719" s="3" t="s">
        <v>6487</v>
      </c>
      <c r="U719" s="3" t="s">
        <v>6488</v>
      </c>
      <c r="V719" s="3" t="s">
        <v>6489</v>
      </c>
      <c r="W719" s="13" t="s">
        <v>15666</v>
      </c>
    </row>
    <row r="720" spans="1:23">
      <c r="A720" s="10" t="s">
        <v>6491</v>
      </c>
      <c r="B720" s="14" t="s">
        <v>13137</v>
      </c>
      <c r="C720" s="14" t="s">
        <v>13858</v>
      </c>
      <c r="D720" s="1">
        <v>549</v>
      </c>
      <c r="E720" s="1">
        <v>1999</v>
      </c>
      <c r="F720" s="1">
        <f>[1]!Table1[[#This Row],[Actual_price]]*[1]!Table1[[#This Row],[Rating_count]]</f>
        <v>12837578</v>
      </c>
      <c r="G720" s="11" t="str">
        <f>IF([1]!Table1[[#This Row],[Actual_price]]&lt;200,"&lt;200",IF([1]!Table1[[#This Row],[Actual_price]]&lt;=500,"200–500","&gt;500"))</f>
        <v>&gt;500</v>
      </c>
      <c r="H720" s="12">
        <v>0.73</v>
      </c>
      <c r="I720" s="14">
        <v>3.6</v>
      </c>
      <c r="J720" s="9">
        <v>6422</v>
      </c>
      <c r="K720" s="9" t="str">
        <f t="shared" si="44"/>
        <v>High</v>
      </c>
      <c r="L720" s="9">
        <f>ROUND([1]!Table1[[#This Row],[Rating]],0)</f>
        <v>4</v>
      </c>
      <c r="M720" s="9">
        <f t="shared" si="45"/>
        <v>23119.200000000001</v>
      </c>
      <c r="N720" s="14" t="s">
        <v>15667</v>
      </c>
      <c r="O720" s="14" t="s">
        <v>6494</v>
      </c>
      <c r="P720" s="14">
        <f t="shared" si="46"/>
        <v>8</v>
      </c>
      <c r="Q720" s="14" t="s">
        <v>6495</v>
      </c>
      <c r="R720" s="14" t="s">
        <v>6496</v>
      </c>
      <c r="S720" s="14">
        <f t="shared" si="47"/>
        <v>8</v>
      </c>
      <c r="T720" s="14" t="s">
        <v>6497</v>
      </c>
      <c r="U720" s="14" t="s">
        <v>15668</v>
      </c>
      <c r="V720" s="14" t="s">
        <v>6499</v>
      </c>
      <c r="W720" s="5" t="s">
        <v>15669</v>
      </c>
    </row>
    <row r="721" spans="1:23">
      <c r="A721" s="2" t="s">
        <v>6501</v>
      </c>
      <c r="B721" s="3" t="s">
        <v>15670</v>
      </c>
      <c r="C721" s="3" t="s">
        <v>13858</v>
      </c>
      <c r="D721" s="4">
        <v>89</v>
      </c>
      <c r="E721" s="4">
        <v>99</v>
      </c>
      <c r="F721" s="4">
        <f>[1]!Table1[[#This Row],[Actual_price]]*[1]!Table1[[#This Row],[Rating_count]]</f>
        <v>23859</v>
      </c>
      <c r="G721" s="6" t="str">
        <f>IF([1]!Table1[[#This Row],[Actual_price]]&lt;200,"&lt;200",IF([1]!Table1[[#This Row],[Actual_price]]&lt;=500,"200–500","&gt;500"))</f>
        <v>&lt;200</v>
      </c>
      <c r="H721" s="15">
        <v>0.1</v>
      </c>
      <c r="I721" s="3">
        <v>4.2</v>
      </c>
      <c r="J721" s="31">
        <v>241</v>
      </c>
      <c r="K721" s="31" t="str">
        <f t="shared" si="44"/>
        <v>low</v>
      </c>
      <c r="L721" s="31">
        <f>ROUND([1]!Table1[[#This Row],[Rating]],0)</f>
        <v>4</v>
      </c>
      <c r="M721" s="31">
        <f t="shared" si="45"/>
        <v>1012.2</v>
      </c>
      <c r="N721" s="3" t="s">
        <v>15671</v>
      </c>
      <c r="O721" s="3" t="s">
        <v>6504</v>
      </c>
      <c r="P721" s="3">
        <f t="shared" si="46"/>
        <v>8</v>
      </c>
      <c r="Q721" s="3" t="s">
        <v>6505</v>
      </c>
      <c r="R721" s="3" t="s">
        <v>6506</v>
      </c>
      <c r="S721" s="3">
        <f t="shared" si="47"/>
        <v>8</v>
      </c>
      <c r="T721" s="3" t="s">
        <v>6507</v>
      </c>
      <c r="U721" s="3" t="s">
        <v>6508</v>
      </c>
      <c r="V721" s="3" t="s">
        <v>6509</v>
      </c>
      <c r="W721" s="13" t="s">
        <v>15672</v>
      </c>
    </row>
    <row r="722" spans="1:23">
      <c r="A722" s="10" t="s">
        <v>6513</v>
      </c>
      <c r="B722" s="14" t="s">
        <v>13438</v>
      </c>
      <c r="C722" s="7" t="s">
        <v>13888</v>
      </c>
      <c r="D722" s="1">
        <v>1299</v>
      </c>
      <c r="E722" s="1">
        <v>2999</v>
      </c>
      <c r="F722" s="1">
        <f>[1]!Table1[[#This Row],[Actual_price]]*[1]!Table1[[#This Row],[Rating_count]]</f>
        <v>43872371</v>
      </c>
      <c r="G722" s="11" t="str">
        <f>IF([1]!Table1[[#This Row],[Actual_price]]&lt;200,"&lt;200",IF([1]!Table1[[#This Row],[Actual_price]]&lt;=500,"200–500","&gt;500"))</f>
        <v>&gt;500</v>
      </c>
      <c r="H722" s="12">
        <v>0.56999999999999995</v>
      </c>
      <c r="I722" s="14">
        <v>3.8</v>
      </c>
      <c r="J722" s="9">
        <v>14629</v>
      </c>
      <c r="K722" s="9" t="str">
        <f t="shared" si="44"/>
        <v>High</v>
      </c>
      <c r="L722" s="9">
        <f>ROUND([1]!Table1[[#This Row],[Rating]],0)</f>
        <v>4</v>
      </c>
      <c r="M722" s="9">
        <f t="shared" si="45"/>
        <v>55590.2</v>
      </c>
      <c r="N722" s="14" t="s">
        <v>15673</v>
      </c>
      <c r="O722" s="14" t="s">
        <v>6516</v>
      </c>
      <c r="P722" s="14">
        <f t="shared" si="46"/>
        <v>8</v>
      </c>
      <c r="Q722" s="14" t="s">
        <v>6517</v>
      </c>
      <c r="R722" s="14" t="s">
        <v>6518</v>
      </c>
      <c r="S722" s="14">
        <f t="shared" si="47"/>
        <v>8</v>
      </c>
      <c r="T722" s="14" t="s">
        <v>6519</v>
      </c>
      <c r="U722" s="14" t="s">
        <v>15674</v>
      </c>
      <c r="V722" s="14" t="s">
        <v>6521</v>
      </c>
      <c r="W722" s="5" t="s">
        <v>15675</v>
      </c>
    </row>
    <row r="723" spans="1:23">
      <c r="A723" s="2" t="s">
        <v>6523</v>
      </c>
      <c r="B723" s="3" t="s">
        <v>13475</v>
      </c>
      <c r="C723" s="3" t="s">
        <v>13858</v>
      </c>
      <c r="D723" s="4">
        <v>230</v>
      </c>
      <c r="E723" s="4">
        <v>999</v>
      </c>
      <c r="F723" s="4">
        <f>[1]!Table1[[#This Row],[Actual_price]]*[1]!Table1[[#This Row],[Rating_count]]</f>
        <v>1526472</v>
      </c>
      <c r="G723" s="6" t="str">
        <f>IF([1]!Table1[[#This Row],[Actual_price]]&lt;200,"&lt;200",IF([1]!Table1[[#This Row],[Actual_price]]&lt;=500,"200–500","&gt;500"))</f>
        <v>&gt;500</v>
      </c>
      <c r="H723" s="15">
        <v>0.77</v>
      </c>
      <c r="I723" s="3">
        <v>4.2</v>
      </c>
      <c r="J723" s="31">
        <v>1528</v>
      </c>
      <c r="K723" s="31" t="str">
        <f t="shared" si="44"/>
        <v>High</v>
      </c>
      <c r="L723" s="31">
        <f>ROUND([1]!Table1[[#This Row],[Rating]],0)</f>
        <v>4</v>
      </c>
      <c r="M723" s="31">
        <f t="shared" si="45"/>
        <v>6417.6</v>
      </c>
      <c r="N723" s="3" t="s">
        <v>15676</v>
      </c>
      <c r="O723" s="3" t="s">
        <v>6526</v>
      </c>
      <c r="P723" s="3">
        <f t="shared" si="46"/>
        <v>8</v>
      </c>
      <c r="Q723" s="3" t="s">
        <v>6527</v>
      </c>
      <c r="R723" s="3" t="s">
        <v>6528</v>
      </c>
      <c r="S723" s="3">
        <f t="shared" si="47"/>
        <v>8</v>
      </c>
      <c r="T723" s="3" t="s">
        <v>6529</v>
      </c>
      <c r="U723" s="3" t="s">
        <v>6530</v>
      </c>
      <c r="V723" s="3" t="s">
        <v>6531</v>
      </c>
      <c r="W723" s="13" t="s">
        <v>15677</v>
      </c>
    </row>
    <row r="724" spans="1:23">
      <c r="A724" s="10" t="s">
        <v>6533</v>
      </c>
      <c r="B724" s="14" t="s">
        <v>13137</v>
      </c>
      <c r="C724" s="14" t="s">
        <v>13888</v>
      </c>
      <c r="D724" s="1">
        <v>119</v>
      </c>
      <c r="E724" s="1">
        <v>499</v>
      </c>
      <c r="F724" s="1">
        <f>[1]!Table1[[#This Row],[Actual_price]]*[1]!Table1[[#This Row],[Rating_count]]</f>
        <v>7500968</v>
      </c>
      <c r="G724" s="11" t="str">
        <f>IF([1]!Table1[[#This Row],[Actual_price]]&lt;200,"&lt;200",IF([1]!Table1[[#This Row],[Actual_price]]&lt;=500,"200–500","&gt;500"))</f>
        <v>200–500</v>
      </c>
      <c r="H724" s="12">
        <v>0.76</v>
      </c>
      <c r="I724" s="14">
        <v>4.3</v>
      </c>
      <c r="J724" s="9">
        <v>15032</v>
      </c>
      <c r="K724" s="9" t="str">
        <f t="shared" si="44"/>
        <v>High</v>
      </c>
      <c r="L724" s="9">
        <f>ROUND([1]!Table1[[#This Row],[Rating]],0)</f>
        <v>4</v>
      </c>
      <c r="M724" s="9">
        <f t="shared" si="45"/>
        <v>64637.599999999999</v>
      </c>
      <c r="N724" s="14" t="s">
        <v>15678</v>
      </c>
      <c r="O724" s="14" t="s">
        <v>6537</v>
      </c>
      <c r="P724" s="14">
        <f t="shared" si="46"/>
        <v>8</v>
      </c>
      <c r="Q724" s="14" t="s">
        <v>6538</v>
      </c>
      <c r="R724" s="14" t="s">
        <v>6539</v>
      </c>
      <c r="S724" s="14">
        <f t="shared" si="47"/>
        <v>8</v>
      </c>
      <c r="T724" s="14" t="s">
        <v>6540</v>
      </c>
      <c r="U724" s="14" t="s">
        <v>6541</v>
      </c>
      <c r="V724" s="14" t="s">
        <v>6542</v>
      </c>
      <c r="W724" s="5" t="s">
        <v>15679</v>
      </c>
    </row>
    <row r="725" spans="1:23">
      <c r="A725" s="2" t="s">
        <v>6544</v>
      </c>
      <c r="B725" s="3" t="s">
        <v>13282</v>
      </c>
      <c r="C725" s="3" t="s">
        <v>13888</v>
      </c>
      <c r="D725" s="4">
        <v>449</v>
      </c>
      <c r="E725" s="4">
        <v>800</v>
      </c>
      <c r="F725" s="4">
        <f>[1]!Table1[[#This Row],[Actual_price]]*[1]!Table1[[#This Row],[Rating_count]]</f>
        <v>55668000</v>
      </c>
      <c r="G725" s="6" t="str">
        <f>IF([1]!Table1[[#This Row],[Actual_price]]&lt;200,"&lt;200",IF([1]!Table1[[#This Row],[Actual_price]]&lt;=500,"200–500","&gt;500"))</f>
        <v>&gt;500</v>
      </c>
      <c r="H725" s="15">
        <v>0.44</v>
      </c>
      <c r="I725" s="3">
        <v>4.4000000000000004</v>
      </c>
      <c r="J725" s="31">
        <v>69585</v>
      </c>
      <c r="K725" s="31" t="str">
        <f t="shared" si="44"/>
        <v>low</v>
      </c>
      <c r="L725" s="31">
        <f>ROUND([1]!Table1[[#This Row],[Rating]],0)</f>
        <v>4</v>
      </c>
      <c r="M725" s="31">
        <f t="shared" si="45"/>
        <v>306174</v>
      </c>
      <c r="N725" s="3" t="s">
        <v>15680</v>
      </c>
      <c r="O725" s="3" t="s">
        <v>6548</v>
      </c>
      <c r="P725" s="3">
        <f t="shared" si="46"/>
        <v>8</v>
      </c>
      <c r="Q725" s="3" t="s">
        <v>6549</v>
      </c>
      <c r="R725" s="3" t="s">
        <v>6550</v>
      </c>
      <c r="S725" s="3">
        <f t="shared" si="47"/>
        <v>8</v>
      </c>
      <c r="T725" s="3" t="s">
        <v>6551</v>
      </c>
      <c r="U725" s="3" t="s">
        <v>15681</v>
      </c>
      <c r="V725" s="3" t="s">
        <v>6553</v>
      </c>
      <c r="W725" s="13" t="s">
        <v>15682</v>
      </c>
    </row>
    <row r="726" spans="1:23">
      <c r="A726" s="10" t="s">
        <v>6555</v>
      </c>
      <c r="B726" s="14" t="s">
        <v>15683</v>
      </c>
      <c r="C726" s="7" t="s">
        <v>13888</v>
      </c>
      <c r="D726" s="1">
        <v>1699</v>
      </c>
      <c r="E726" s="1">
        <v>3495</v>
      </c>
      <c r="F726" s="1">
        <f>[1]!Table1[[#This Row],[Actual_price]]*[1]!Table1[[#This Row],[Rating_count]]</f>
        <v>50226645</v>
      </c>
      <c r="G726" s="11" t="str">
        <f>IF([1]!Table1[[#This Row],[Actual_price]]&lt;200,"&lt;200",IF([1]!Table1[[#This Row],[Actual_price]]&lt;=500,"200–500","&gt;500"))</f>
        <v>&gt;500</v>
      </c>
      <c r="H726" s="12">
        <v>0.51</v>
      </c>
      <c r="I726" s="14">
        <v>4.0999999999999996</v>
      </c>
      <c r="J726" s="9">
        <v>14371</v>
      </c>
      <c r="K726" s="9" t="str">
        <f t="shared" si="44"/>
        <v>High</v>
      </c>
      <c r="L726" s="9">
        <f>ROUND([1]!Table1[[#This Row],[Rating]],0)</f>
        <v>4</v>
      </c>
      <c r="M726" s="9">
        <f t="shared" si="45"/>
        <v>58921.099999999991</v>
      </c>
      <c r="N726" s="14" t="s">
        <v>15684</v>
      </c>
      <c r="O726" s="14" t="s">
        <v>6559</v>
      </c>
      <c r="P726" s="14">
        <f t="shared" si="46"/>
        <v>8</v>
      </c>
      <c r="Q726" s="14" t="s">
        <v>6560</v>
      </c>
      <c r="R726" s="14" t="s">
        <v>6561</v>
      </c>
      <c r="S726" s="14">
        <f t="shared" si="47"/>
        <v>8</v>
      </c>
      <c r="T726" s="14" t="s">
        <v>6562</v>
      </c>
      <c r="U726" s="14" t="s">
        <v>6563</v>
      </c>
      <c r="V726" s="14" t="s">
        <v>6564</v>
      </c>
      <c r="W726" s="5" t="s">
        <v>15685</v>
      </c>
    </row>
    <row r="727" spans="1:23">
      <c r="A727" s="2" t="s">
        <v>6566</v>
      </c>
      <c r="B727" s="3" t="s">
        <v>13476</v>
      </c>
      <c r="C727" s="3" t="s">
        <v>15289</v>
      </c>
      <c r="D727" s="4">
        <v>561</v>
      </c>
      <c r="E727" s="4">
        <v>720</v>
      </c>
      <c r="F727" s="4">
        <f>[1]!Table1[[#This Row],[Actual_price]]*[1]!Table1[[#This Row],[Rating_count]]</f>
        <v>2291040</v>
      </c>
      <c r="G727" s="6" t="str">
        <f>IF([1]!Table1[[#This Row],[Actual_price]]&lt;200,"&lt;200",IF([1]!Table1[[#This Row],[Actual_price]]&lt;=500,"200–500","&gt;500"))</f>
        <v>&gt;500</v>
      </c>
      <c r="H727" s="15">
        <v>0.22</v>
      </c>
      <c r="I727" s="3">
        <v>4.4000000000000004</v>
      </c>
      <c r="J727" s="31">
        <v>3182</v>
      </c>
      <c r="K727" s="31" t="str">
        <f t="shared" si="44"/>
        <v>low</v>
      </c>
      <c r="L727" s="31">
        <f>ROUND([1]!Table1[[#This Row],[Rating]],0)</f>
        <v>4</v>
      </c>
      <c r="M727" s="31">
        <f t="shared" si="45"/>
        <v>14000.800000000001</v>
      </c>
      <c r="N727" s="3" t="s">
        <v>15686</v>
      </c>
      <c r="O727" s="3" t="s">
        <v>6569</v>
      </c>
      <c r="P727" s="3">
        <f t="shared" si="46"/>
        <v>8</v>
      </c>
      <c r="Q727" s="3" t="s">
        <v>6570</v>
      </c>
      <c r="R727" s="3" t="s">
        <v>6571</v>
      </c>
      <c r="S727" s="3">
        <f t="shared" si="47"/>
        <v>8</v>
      </c>
      <c r="T727" s="3" t="s">
        <v>6572</v>
      </c>
      <c r="U727" s="3" t="s">
        <v>6573</v>
      </c>
      <c r="V727" s="3" t="s">
        <v>6574</v>
      </c>
      <c r="W727" s="13" t="s">
        <v>15687</v>
      </c>
    </row>
    <row r="728" spans="1:23">
      <c r="A728" s="10" t="s">
        <v>6576</v>
      </c>
      <c r="B728" s="14" t="s">
        <v>15688</v>
      </c>
      <c r="C728" s="14" t="s">
        <v>13858</v>
      </c>
      <c r="D728" s="1">
        <v>289</v>
      </c>
      <c r="E728" s="1">
        <v>590</v>
      </c>
      <c r="F728" s="1">
        <f>[1]!Table1[[#This Row],[Actual_price]]*[1]!Table1[[#This Row],[Rating_count]]</f>
        <v>15272740</v>
      </c>
      <c r="G728" s="11" t="str">
        <f>IF([1]!Table1[[#This Row],[Actual_price]]&lt;200,"&lt;200",IF([1]!Table1[[#This Row],[Actual_price]]&lt;=500,"200–500","&gt;500"))</f>
        <v>&gt;500</v>
      </c>
      <c r="H728" s="12">
        <v>0.51</v>
      </c>
      <c r="I728" s="14">
        <v>4.4000000000000004</v>
      </c>
      <c r="J728" s="9">
        <v>25886</v>
      </c>
      <c r="K728" s="9" t="str">
        <f t="shared" si="44"/>
        <v>High</v>
      </c>
      <c r="L728" s="9">
        <f>ROUND([1]!Table1[[#This Row],[Rating]],0)</f>
        <v>4</v>
      </c>
      <c r="M728" s="9">
        <f t="shared" si="45"/>
        <v>113898.40000000001</v>
      </c>
      <c r="N728" s="14" t="s">
        <v>15689</v>
      </c>
      <c r="O728" s="14" t="s">
        <v>6579</v>
      </c>
      <c r="P728" s="14">
        <f t="shared" si="46"/>
        <v>8</v>
      </c>
      <c r="Q728" s="14" t="s">
        <v>6580</v>
      </c>
      <c r="R728" s="14" t="s">
        <v>6581</v>
      </c>
      <c r="S728" s="14">
        <f t="shared" si="47"/>
        <v>8</v>
      </c>
      <c r="T728" s="14" t="s">
        <v>6582</v>
      </c>
      <c r="U728" s="14" t="s">
        <v>6583</v>
      </c>
      <c r="V728" s="14" t="s">
        <v>6584</v>
      </c>
      <c r="W728" s="5" t="s">
        <v>15690</v>
      </c>
    </row>
    <row r="729" spans="1:23">
      <c r="A729" s="2" t="s">
        <v>6586</v>
      </c>
      <c r="B729" s="3" t="s">
        <v>15691</v>
      </c>
      <c r="C729" s="3" t="s">
        <v>13858</v>
      </c>
      <c r="D729" s="4">
        <v>599</v>
      </c>
      <c r="E729" s="4">
        <v>1999</v>
      </c>
      <c r="F729" s="4">
        <f>[1]!Table1[[#This Row],[Actual_price]]*[1]!Table1[[#This Row],[Rating_count]]</f>
        <v>9467264</v>
      </c>
      <c r="G729" s="6" t="str">
        <f>IF([1]!Table1[[#This Row],[Actual_price]]&lt;200,"&lt;200",IF([1]!Table1[[#This Row],[Actual_price]]&lt;=500,"200–500","&gt;500"))</f>
        <v>&gt;500</v>
      </c>
      <c r="H729" s="15">
        <v>0.7</v>
      </c>
      <c r="I729" s="3">
        <v>4.4000000000000004</v>
      </c>
      <c r="J729" s="31">
        <v>4736</v>
      </c>
      <c r="K729" s="31" t="str">
        <f t="shared" si="44"/>
        <v>High</v>
      </c>
      <c r="L729" s="31">
        <f>ROUND([1]!Table1[[#This Row],[Rating]],0)</f>
        <v>4</v>
      </c>
      <c r="M729" s="31">
        <f t="shared" si="45"/>
        <v>20838.400000000001</v>
      </c>
      <c r="N729" s="3" t="s">
        <v>15692</v>
      </c>
      <c r="O729" s="3" t="s">
        <v>6589</v>
      </c>
      <c r="P729" s="3">
        <f t="shared" si="46"/>
        <v>8</v>
      </c>
      <c r="Q729" s="3" t="s">
        <v>6590</v>
      </c>
      <c r="R729" s="3" t="s">
        <v>6591</v>
      </c>
      <c r="S729" s="3">
        <f t="shared" si="47"/>
        <v>8</v>
      </c>
      <c r="T729" s="3" t="s">
        <v>6592</v>
      </c>
      <c r="U729" s="3" t="s">
        <v>6593</v>
      </c>
      <c r="V729" s="3" t="s">
        <v>6594</v>
      </c>
      <c r="W729" s="13" t="s">
        <v>15693</v>
      </c>
    </row>
    <row r="730" spans="1:23">
      <c r="A730" s="10" t="s">
        <v>6596</v>
      </c>
      <c r="B730" s="14" t="s">
        <v>13479</v>
      </c>
      <c r="C730" s="7" t="s">
        <v>13858</v>
      </c>
      <c r="D730" s="1">
        <v>5599</v>
      </c>
      <c r="E730" s="1">
        <v>7350</v>
      </c>
      <c r="F730" s="1">
        <f>[1]!Table1[[#This Row],[Actual_price]]*[1]!Table1[[#This Row],[Rating_count]]</f>
        <v>536586750</v>
      </c>
      <c r="G730" s="11" t="str">
        <f>IF([1]!Table1[[#This Row],[Actual_price]]&lt;200,"&lt;200",IF([1]!Table1[[#This Row],[Actual_price]]&lt;=500,"200–500","&gt;500"))</f>
        <v>&gt;500</v>
      </c>
      <c r="H730" s="12">
        <v>0.24</v>
      </c>
      <c r="I730" s="14">
        <v>4.4000000000000004</v>
      </c>
      <c r="J730" s="9">
        <v>73005</v>
      </c>
      <c r="K730" s="9" t="str">
        <f t="shared" si="44"/>
        <v>low</v>
      </c>
      <c r="L730" s="9">
        <f>ROUND([1]!Table1[[#This Row],[Rating]],0)</f>
        <v>4</v>
      </c>
      <c r="M730" s="9">
        <f t="shared" si="45"/>
        <v>321222</v>
      </c>
      <c r="N730" s="14" t="s">
        <v>15694</v>
      </c>
      <c r="O730" s="14" t="s">
        <v>6599</v>
      </c>
      <c r="P730" s="14">
        <f t="shared" si="46"/>
        <v>8</v>
      </c>
      <c r="Q730" s="14" t="s">
        <v>6600</v>
      </c>
      <c r="R730" s="14" t="s">
        <v>6601</v>
      </c>
      <c r="S730" s="14">
        <f t="shared" si="47"/>
        <v>8</v>
      </c>
      <c r="T730" s="14" t="s">
        <v>6602</v>
      </c>
      <c r="U730" s="14" t="s">
        <v>15695</v>
      </c>
      <c r="V730" s="14" t="s">
        <v>6604</v>
      </c>
      <c r="W730" s="5" t="s">
        <v>15696</v>
      </c>
    </row>
    <row r="731" spans="1:23">
      <c r="A731" s="2" t="s">
        <v>6606</v>
      </c>
      <c r="B731" s="3" t="s">
        <v>15697</v>
      </c>
      <c r="C731" s="28" t="s">
        <v>13858</v>
      </c>
      <c r="D731" s="4">
        <v>1990</v>
      </c>
      <c r="E731" s="4">
        <v>2595</v>
      </c>
      <c r="F731" s="4">
        <f>[1]!Table1[[#This Row],[Actual_price]]*[1]!Table1[[#This Row],[Rating_count]]</f>
        <v>52932810</v>
      </c>
      <c r="G731" s="6" t="str">
        <f>IF([1]!Table1[[#This Row],[Actual_price]]&lt;200,"&lt;200",IF([1]!Table1[[#This Row],[Actual_price]]&lt;=500,"200–500","&gt;500"))</f>
        <v>&gt;500</v>
      </c>
      <c r="H731" s="15">
        <v>0.23</v>
      </c>
      <c r="I731" s="3">
        <v>4.3</v>
      </c>
      <c r="J731" s="31">
        <v>20398</v>
      </c>
      <c r="K731" s="31" t="str">
        <f t="shared" si="44"/>
        <v>low</v>
      </c>
      <c r="L731" s="31">
        <f>ROUND([1]!Table1[[#This Row],[Rating]],0)</f>
        <v>4</v>
      </c>
      <c r="M731" s="31">
        <f t="shared" si="45"/>
        <v>87711.4</v>
      </c>
      <c r="N731" s="3" t="s">
        <v>15698</v>
      </c>
      <c r="O731" s="3" t="s">
        <v>6610</v>
      </c>
      <c r="P731" s="3">
        <f t="shared" si="46"/>
        <v>8</v>
      </c>
      <c r="Q731" s="3" t="s">
        <v>6611</v>
      </c>
      <c r="R731" s="3" t="s">
        <v>6612</v>
      </c>
      <c r="S731" s="3">
        <f t="shared" si="47"/>
        <v>8</v>
      </c>
      <c r="T731" s="3" t="s">
        <v>6613</v>
      </c>
      <c r="U731" s="3" t="s">
        <v>15699</v>
      </c>
      <c r="V731" s="3" t="s">
        <v>6615</v>
      </c>
      <c r="W731" s="13" t="s">
        <v>15700</v>
      </c>
    </row>
    <row r="732" spans="1:23">
      <c r="A732" s="10" t="s">
        <v>6617</v>
      </c>
      <c r="B732" s="14" t="s">
        <v>13459</v>
      </c>
      <c r="C732" s="14" t="s">
        <v>13858</v>
      </c>
      <c r="D732" s="1">
        <v>499</v>
      </c>
      <c r="E732" s="1">
        <v>799</v>
      </c>
      <c r="F732" s="1">
        <f>[1]!Table1[[#This Row],[Actual_price]]*[1]!Table1[[#This Row],[Rating_count]]</f>
        <v>1697875</v>
      </c>
      <c r="G732" s="11" t="str">
        <f>IF([1]!Table1[[#This Row],[Actual_price]]&lt;200,"&lt;200",IF([1]!Table1[[#This Row],[Actual_price]]&lt;=500,"200–500","&gt;500"))</f>
        <v>&gt;500</v>
      </c>
      <c r="H732" s="12">
        <v>0.38</v>
      </c>
      <c r="I732" s="14">
        <v>4.3</v>
      </c>
      <c r="J732" s="9">
        <v>2125</v>
      </c>
      <c r="K732" s="9" t="str">
        <f t="shared" si="44"/>
        <v>low</v>
      </c>
      <c r="L732" s="9">
        <f>ROUND([1]!Table1[[#This Row],[Rating]],0)</f>
        <v>4</v>
      </c>
      <c r="M732" s="9">
        <f t="shared" si="45"/>
        <v>9137.5</v>
      </c>
      <c r="N732" s="14" t="s">
        <v>15701</v>
      </c>
      <c r="O732" s="14" t="s">
        <v>6620</v>
      </c>
      <c r="P732" s="14">
        <f t="shared" si="46"/>
        <v>8</v>
      </c>
      <c r="Q732" s="14" t="s">
        <v>6621</v>
      </c>
      <c r="R732" s="14" t="s">
        <v>6622</v>
      </c>
      <c r="S732" s="14">
        <f t="shared" si="47"/>
        <v>8</v>
      </c>
      <c r="T732" s="14" t="s">
        <v>6623</v>
      </c>
      <c r="U732" s="14" t="s">
        <v>15702</v>
      </c>
      <c r="V732" s="14" t="s">
        <v>6625</v>
      </c>
      <c r="W732" s="5" t="s">
        <v>15703</v>
      </c>
    </row>
    <row r="733" spans="1:23">
      <c r="A733" s="2" t="s">
        <v>6627</v>
      </c>
      <c r="B733" s="3" t="s">
        <v>13461</v>
      </c>
      <c r="C733" s="3" t="s">
        <v>13858</v>
      </c>
      <c r="D733" s="4">
        <v>449</v>
      </c>
      <c r="E733" s="4">
        <v>999</v>
      </c>
      <c r="F733" s="4">
        <f>[1]!Table1[[#This Row],[Actual_price]]*[1]!Table1[[#This Row],[Rating_count]]</f>
        <v>11318670</v>
      </c>
      <c r="G733" s="6" t="str">
        <f>IF([1]!Table1[[#This Row],[Actual_price]]&lt;200,"&lt;200",IF([1]!Table1[[#This Row],[Actual_price]]&lt;=500,"200–500","&gt;500"))</f>
        <v>&gt;500</v>
      </c>
      <c r="H733" s="15">
        <v>0.55000000000000004</v>
      </c>
      <c r="I733" s="3">
        <v>4.3</v>
      </c>
      <c r="J733" s="31">
        <v>11330</v>
      </c>
      <c r="K733" s="31" t="str">
        <f t="shared" si="44"/>
        <v>High</v>
      </c>
      <c r="L733" s="31">
        <f>ROUND([1]!Table1[[#This Row],[Rating]],0)</f>
        <v>4</v>
      </c>
      <c r="M733" s="31">
        <f t="shared" si="45"/>
        <v>48719</v>
      </c>
      <c r="N733" s="3" t="s">
        <v>15704</v>
      </c>
      <c r="O733" s="3" t="s">
        <v>6630</v>
      </c>
      <c r="P733" s="3">
        <f t="shared" si="46"/>
        <v>8</v>
      </c>
      <c r="Q733" s="3" t="s">
        <v>6631</v>
      </c>
      <c r="R733" s="3" t="s">
        <v>6632</v>
      </c>
      <c r="S733" s="3">
        <f t="shared" si="47"/>
        <v>8</v>
      </c>
      <c r="T733" s="3" t="s">
        <v>6633</v>
      </c>
      <c r="U733" s="3" t="s">
        <v>6634</v>
      </c>
      <c r="V733" s="3" t="s">
        <v>6238</v>
      </c>
      <c r="W733" s="13" t="s">
        <v>15705</v>
      </c>
    </row>
    <row r="734" spans="1:23">
      <c r="A734" s="10" t="s">
        <v>6636</v>
      </c>
      <c r="B734" s="14" t="s">
        <v>13481</v>
      </c>
      <c r="C734" s="14" t="s">
        <v>13858</v>
      </c>
      <c r="D734" s="1">
        <v>999</v>
      </c>
      <c r="E734" s="1">
        <v>1999</v>
      </c>
      <c r="F734" s="1">
        <f>[1]!Table1[[#This Row],[Actual_price]]*[1]!Table1[[#This Row],[Rating_count]]</f>
        <v>54854559</v>
      </c>
      <c r="G734" s="11" t="str">
        <f>IF([1]!Table1[[#This Row],[Actual_price]]&lt;200,"&lt;200",IF([1]!Table1[[#This Row],[Actual_price]]&lt;=500,"200–500","&gt;500"))</f>
        <v>&gt;500</v>
      </c>
      <c r="H734" s="12">
        <v>0.5</v>
      </c>
      <c r="I734" s="14">
        <v>4.2</v>
      </c>
      <c r="J734" s="9">
        <v>27441</v>
      </c>
      <c r="K734" s="9" t="str">
        <f t="shared" si="44"/>
        <v>High</v>
      </c>
      <c r="L734" s="9">
        <f>ROUND([1]!Table1[[#This Row],[Rating]],0)</f>
        <v>4</v>
      </c>
      <c r="M734" s="9">
        <f t="shared" si="45"/>
        <v>115252.20000000001</v>
      </c>
      <c r="N734" s="14" t="s">
        <v>15706</v>
      </c>
      <c r="O734" s="14" t="s">
        <v>6640</v>
      </c>
      <c r="P734" s="14">
        <f t="shared" si="46"/>
        <v>8</v>
      </c>
      <c r="Q734" s="14" t="s">
        <v>6641</v>
      </c>
      <c r="R734" s="14" t="s">
        <v>6642</v>
      </c>
      <c r="S734" s="14">
        <f t="shared" si="47"/>
        <v>8</v>
      </c>
      <c r="T734" s="14" t="s">
        <v>6643</v>
      </c>
      <c r="U734" s="14" t="s">
        <v>6644</v>
      </c>
      <c r="V734" s="14" t="s">
        <v>6645</v>
      </c>
      <c r="W734" s="5" t="s">
        <v>15707</v>
      </c>
    </row>
    <row r="735" spans="1:23">
      <c r="A735" s="2" t="s">
        <v>6647</v>
      </c>
      <c r="B735" s="3" t="s">
        <v>13137</v>
      </c>
      <c r="C735" s="3" t="s">
        <v>13858</v>
      </c>
      <c r="D735" s="4">
        <v>69</v>
      </c>
      <c r="E735" s="4">
        <v>299</v>
      </c>
      <c r="F735" s="4">
        <f>[1]!Table1[[#This Row],[Actual_price]]*[1]!Table1[[#This Row],[Rating_count]]</f>
        <v>76245</v>
      </c>
      <c r="G735" s="6" t="str">
        <f>IF([1]!Table1[[#This Row],[Actual_price]]&lt;200,"&lt;200",IF([1]!Table1[[#This Row],[Actual_price]]&lt;=500,"200–500","&gt;500"))</f>
        <v>200–500</v>
      </c>
      <c r="H735" s="15">
        <v>0.77</v>
      </c>
      <c r="I735" s="3">
        <v>4.3</v>
      </c>
      <c r="J735" s="31">
        <v>255</v>
      </c>
      <c r="K735" s="31" t="str">
        <f t="shared" si="44"/>
        <v>High</v>
      </c>
      <c r="L735" s="31">
        <f>ROUND([1]!Table1[[#This Row],[Rating]],0)</f>
        <v>4</v>
      </c>
      <c r="M735" s="31">
        <f t="shared" si="45"/>
        <v>1096.5</v>
      </c>
      <c r="N735" s="3" t="s">
        <v>15708</v>
      </c>
      <c r="O735" s="3" t="s">
        <v>6650</v>
      </c>
      <c r="P735" s="3">
        <f t="shared" si="46"/>
        <v>8</v>
      </c>
      <c r="Q735" s="3" t="s">
        <v>6651</v>
      </c>
      <c r="R735" s="3" t="s">
        <v>6652</v>
      </c>
      <c r="S735" s="3">
        <f t="shared" si="47"/>
        <v>8</v>
      </c>
      <c r="T735" s="3" t="s">
        <v>6653</v>
      </c>
      <c r="U735" s="3" t="s">
        <v>6654</v>
      </c>
      <c r="V735" s="3" t="s">
        <v>6655</v>
      </c>
      <c r="W735" s="13" t="s">
        <v>15709</v>
      </c>
    </row>
    <row r="736" spans="1:23">
      <c r="A736" s="10" t="s">
        <v>6657</v>
      </c>
      <c r="B736" s="14" t="s">
        <v>15710</v>
      </c>
      <c r="C736" s="14" t="s">
        <v>13858</v>
      </c>
      <c r="D736" s="1">
        <v>899</v>
      </c>
      <c r="E736" s="1">
        <v>1499</v>
      </c>
      <c r="F736" s="1">
        <f>[1]!Table1[[#This Row],[Actual_price]]*[1]!Table1[[#This Row],[Rating_count]]</f>
        <v>34737826</v>
      </c>
      <c r="G736" s="11" t="str">
        <f>IF([1]!Table1[[#This Row],[Actual_price]]&lt;200,"&lt;200",IF([1]!Table1[[#This Row],[Actual_price]]&lt;=500,"200–500","&gt;500"))</f>
        <v>&gt;500</v>
      </c>
      <c r="H736" s="12">
        <v>0.4</v>
      </c>
      <c r="I736" s="14">
        <v>4.2</v>
      </c>
      <c r="J736" s="9">
        <v>23174</v>
      </c>
      <c r="K736" s="9" t="str">
        <f t="shared" si="44"/>
        <v>low</v>
      </c>
      <c r="L736" s="9">
        <f>ROUND([1]!Table1[[#This Row],[Rating]],0)</f>
        <v>4</v>
      </c>
      <c r="M736" s="9">
        <f t="shared" si="45"/>
        <v>97330.8</v>
      </c>
      <c r="N736" s="14" t="s">
        <v>15711</v>
      </c>
      <c r="O736" s="14" t="s">
        <v>6660</v>
      </c>
      <c r="P736" s="14">
        <f t="shared" si="46"/>
        <v>8</v>
      </c>
      <c r="Q736" s="14" t="s">
        <v>6661</v>
      </c>
      <c r="R736" s="14" t="s">
        <v>6662</v>
      </c>
      <c r="S736" s="14">
        <f t="shared" si="47"/>
        <v>8</v>
      </c>
      <c r="T736" s="14" t="s">
        <v>6663</v>
      </c>
      <c r="U736" s="14" t="s">
        <v>6664</v>
      </c>
      <c r="V736" s="14" t="s">
        <v>6665</v>
      </c>
      <c r="W736" s="5" t="s">
        <v>15712</v>
      </c>
    </row>
    <row r="737" spans="1:23">
      <c r="A737" s="2" t="s">
        <v>6667</v>
      </c>
      <c r="B737" s="3" t="s">
        <v>15713</v>
      </c>
      <c r="C737" s="3" t="s">
        <v>15284</v>
      </c>
      <c r="D737" s="4">
        <v>478</v>
      </c>
      <c r="E737" s="4">
        <v>699</v>
      </c>
      <c r="F737" s="4">
        <f>[1]!Table1[[#This Row],[Actual_price]]*[1]!Table1[[#This Row],[Rating_count]]</f>
        <v>14132382</v>
      </c>
      <c r="G737" s="6" t="str">
        <f>IF([1]!Table1[[#This Row],[Actual_price]]&lt;200,"&lt;200",IF([1]!Table1[[#This Row],[Actual_price]]&lt;=500,"200–500","&gt;500"))</f>
        <v>&gt;500</v>
      </c>
      <c r="H737" s="15">
        <v>0.32</v>
      </c>
      <c r="I737" s="3">
        <v>3.8</v>
      </c>
      <c r="J737" s="31">
        <v>20218</v>
      </c>
      <c r="K737" s="31" t="str">
        <f t="shared" si="44"/>
        <v>low</v>
      </c>
      <c r="L737" s="31">
        <f>ROUND([1]!Table1[[#This Row],[Rating]],0)</f>
        <v>4</v>
      </c>
      <c r="M737" s="31">
        <f t="shared" si="45"/>
        <v>76828.399999999994</v>
      </c>
      <c r="N737" s="3" t="s">
        <v>15714</v>
      </c>
      <c r="O737" s="3" t="s">
        <v>6670</v>
      </c>
      <c r="P737" s="3">
        <f t="shared" si="46"/>
        <v>8</v>
      </c>
      <c r="Q737" s="3" t="s">
        <v>6671</v>
      </c>
      <c r="R737" s="3" t="s">
        <v>6672</v>
      </c>
      <c r="S737" s="3">
        <f t="shared" si="47"/>
        <v>8</v>
      </c>
      <c r="T737" s="3" t="s">
        <v>6673</v>
      </c>
      <c r="U737" s="3" t="s">
        <v>15715</v>
      </c>
      <c r="V737" s="3" t="s">
        <v>6675</v>
      </c>
      <c r="W737" s="13" t="s">
        <v>15716</v>
      </c>
    </row>
    <row r="738" spans="1:23">
      <c r="A738" s="10" t="s">
        <v>6677</v>
      </c>
      <c r="B738" s="14" t="s">
        <v>13484</v>
      </c>
      <c r="C738" s="7" t="s">
        <v>13858</v>
      </c>
      <c r="D738" s="1">
        <v>1399</v>
      </c>
      <c r="E738" s="1">
        <v>2490</v>
      </c>
      <c r="F738" s="1">
        <f>[1]!Table1[[#This Row],[Actual_price]]*[1]!Table1[[#This Row],[Rating_count]]</f>
        <v>27574260</v>
      </c>
      <c r="G738" s="11" t="str">
        <f>IF([1]!Table1[[#This Row],[Actual_price]]&lt;200,"&lt;200",IF([1]!Table1[[#This Row],[Actual_price]]&lt;=500,"200–500","&gt;500"))</f>
        <v>&gt;500</v>
      </c>
      <c r="H738" s="12">
        <v>0.44</v>
      </c>
      <c r="I738" s="14">
        <v>4.3</v>
      </c>
      <c r="J738" s="9">
        <v>11074</v>
      </c>
      <c r="K738" s="9" t="str">
        <f t="shared" si="44"/>
        <v>low</v>
      </c>
      <c r="L738" s="9">
        <f>ROUND([1]!Table1[[#This Row],[Rating]],0)</f>
        <v>4</v>
      </c>
      <c r="M738" s="9">
        <f t="shared" si="45"/>
        <v>47618.2</v>
      </c>
      <c r="N738" s="14" t="s">
        <v>6680</v>
      </c>
      <c r="O738" s="14" t="s">
        <v>6681</v>
      </c>
      <c r="P738" s="14">
        <f t="shared" si="46"/>
        <v>8</v>
      </c>
      <c r="Q738" s="14" t="s">
        <v>6682</v>
      </c>
      <c r="R738" s="14" t="s">
        <v>6683</v>
      </c>
      <c r="S738" s="14">
        <f t="shared" si="47"/>
        <v>8</v>
      </c>
      <c r="T738" s="14" t="s">
        <v>6684</v>
      </c>
      <c r="U738" s="14" t="s">
        <v>6685</v>
      </c>
      <c r="V738" s="14" t="s">
        <v>6686</v>
      </c>
      <c r="W738" s="5" t="s">
        <v>15717</v>
      </c>
    </row>
    <row r="739" spans="1:23">
      <c r="A739" s="2" t="s">
        <v>6690</v>
      </c>
      <c r="B739" s="3" t="s">
        <v>13485</v>
      </c>
      <c r="C739" s="3" t="s">
        <v>13858</v>
      </c>
      <c r="D739" s="4">
        <v>149</v>
      </c>
      <c r="E739" s="4">
        <v>499</v>
      </c>
      <c r="F739" s="4">
        <f>[1]!Table1[[#This Row],[Actual_price]]*[1]!Table1[[#This Row],[Rating_count]]</f>
        <v>12777893</v>
      </c>
      <c r="G739" s="6" t="str">
        <f>IF([1]!Table1[[#This Row],[Actual_price]]&lt;200,"&lt;200",IF([1]!Table1[[#This Row],[Actual_price]]&lt;=500,"200–500","&gt;500"))</f>
        <v>200–500</v>
      </c>
      <c r="H739" s="15">
        <v>0.7</v>
      </c>
      <c r="I739" s="3">
        <v>4.0999999999999996</v>
      </c>
      <c r="J739" s="31">
        <v>25607</v>
      </c>
      <c r="K739" s="31" t="str">
        <f t="shared" si="44"/>
        <v>High</v>
      </c>
      <c r="L739" s="31">
        <f>ROUND([1]!Table1[[#This Row],[Rating]],0)</f>
        <v>4</v>
      </c>
      <c r="M739" s="31">
        <f t="shared" si="45"/>
        <v>104988.7</v>
      </c>
      <c r="N739" s="3" t="s">
        <v>15718</v>
      </c>
      <c r="O739" s="3" t="s">
        <v>6694</v>
      </c>
      <c r="P739" s="3">
        <f t="shared" si="46"/>
        <v>8</v>
      </c>
      <c r="Q739" s="3" t="s">
        <v>6695</v>
      </c>
      <c r="R739" s="3" t="s">
        <v>6696</v>
      </c>
      <c r="S739" s="3">
        <f t="shared" si="47"/>
        <v>8</v>
      </c>
      <c r="T739" s="3" t="s">
        <v>6697</v>
      </c>
      <c r="U739" s="3" t="s">
        <v>6698</v>
      </c>
      <c r="V739" s="3" t="s">
        <v>6699</v>
      </c>
      <c r="W739" s="13" t="s">
        <v>15719</v>
      </c>
    </row>
    <row r="740" spans="1:23">
      <c r="A740" s="10" t="s">
        <v>6701</v>
      </c>
      <c r="B740" s="14" t="s">
        <v>13486</v>
      </c>
      <c r="C740" s="7" t="s">
        <v>13888</v>
      </c>
      <c r="D740" s="1">
        <v>1799</v>
      </c>
      <c r="E740" s="1">
        <v>4990</v>
      </c>
      <c r="F740" s="1">
        <f>[1]!Table1[[#This Row],[Actual_price]]*[1]!Table1[[#This Row],[Rating_count]]</f>
        <v>205717740</v>
      </c>
      <c r="G740" s="11" t="str">
        <f>IF([1]!Table1[[#This Row],[Actual_price]]&lt;200,"&lt;200",IF([1]!Table1[[#This Row],[Actual_price]]&lt;=500,"200–500","&gt;500"))</f>
        <v>&gt;500</v>
      </c>
      <c r="H740" s="12">
        <v>0.64</v>
      </c>
      <c r="I740" s="14">
        <v>4.2</v>
      </c>
      <c r="J740" s="9">
        <v>41226</v>
      </c>
      <c r="K740" s="9" t="str">
        <f t="shared" si="44"/>
        <v>High</v>
      </c>
      <c r="L740" s="9">
        <f>ROUND([1]!Table1[[#This Row],[Rating]],0)</f>
        <v>4</v>
      </c>
      <c r="M740" s="9">
        <f t="shared" si="45"/>
        <v>173149.2</v>
      </c>
      <c r="N740" s="14" t="s">
        <v>15720</v>
      </c>
      <c r="O740" s="14" t="s">
        <v>6704</v>
      </c>
      <c r="P740" s="14">
        <f t="shared" si="46"/>
        <v>8</v>
      </c>
      <c r="Q740" s="14" t="s">
        <v>6705</v>
      </c>
      <c r="R740" s="14" t="s">
        <v>6706</v>
      </c>
      <c r="S740" s="14">
        <f t="shared" si="47"/>
        <v>8</v>
      </c>
      <c r="T740" s="14" t="s">
        <v>6707</v>
      </c>
      <c r="U740" s="14" t="s">
        <v>6708</v>
      </c>
      <c r="V740" s="14" t="s">
        <v>6709</v>
      </c>
      <c r="W740" s="5" t="s">
        <v>15721</v>
      </c>
    </row>
    <row r="741" spans="1:23">
      <c r="A741" s="2" t="s">
        <v>6711</v>
      </c>
      <c r="B741" s="3" t="s">
        <v>13487</v>
      </c>
      <c r="C741" s="3" t="s">
        <v>15722</v>
      </c>
      <c r="D741" s="4">
        <v>425</v>
      </c>
      <c r="E741" s="4">
        <v>999</v>
      </c>
      <c r="F741" s="4">
        <f>[1]!Table1[[#This Row],[Actual_price]]*[1]!Table1[[#This Row],[Rating_count]]</f>
        <v>2578419</v>
      </c>
      <c r="G741" s="6" t="str">
        <f>IF([1]!Table1[[#This Row],[Actual_price]]&lt;200,"&lt;200",IF([1]!Table1[[#This Row],[Actual_price]]&lt;=500,"200–500","&gt;500"))</f>
        <v>&gt;500</v>
      </c>
      <c r="H741" s="15">
        <v>0.56999999999999995</v>
      </c>
      <c r="I741" s="3">
        <v>4</v>
      </c>
      <c r="J741" s="31">
        <v>2581</v>
      </c>
      <c r="K741" s="31" t="str">
        <f t="shared" si="44"/>
        <v>High</v>
      </c>
      <c r="L741" s="31">
        <f>ROUND([1]!Table1[[#This Row],[Rating]],0)</f>
        <v>4</v>
      </c>
      <c r="M741" s="31">
        <f t="shared" si="45"/>
        <v>10324</v>
      </c>
      <c r="N741" s="3" t="s">
        <v>15723</v>
      </c>
      <c r="O741" s="3" t="s">
        <v>6715</v>
      </c>
      <c r="P741" s="3">
        <f t="shared" si="46"/>
        <v>8</v>
      </c>
      <c r="Q741" s="3" t="s">
        <v>6716</v>
      </c>
      <c r="R741" s="3" t="s">
        <v>6717</v>
      </c>
      <c r="S741" s="3">
        <f t="shared" si="47"/>
        <v>8</v>
      </c>
      <c r="T741" s="3" t="s">
        <v>6718</v>
      </c>
      <c r="U741" s="3" t="s">
        <v>6719</v>
      </c>
      <c r="V741" s="3" t="s">
        <v>6720</v>
      </c>
      <c r="W741" s="13" t="s">
        <v>15724</v>
      </c>
    </row>
    <row r="742" spans="1:23">
      <c r="A742" s="10" t="s">
        <v>6722</v>
      </c>
      <c r="B742" s="14" t="s">
        <v>13486</v>
      </c>
      <c r="C742" s="14" t="s">
        <v>13888</v>
      </c>
      <c r="D742" s="1">
        <v>999</v>
      </c>
      <c r="E742" s="1">
        <v>2490</v>
      </c>
      <c r="F742" s="1">
        <f>[1]!Table1[[#This Row],[Actual_price]]*[1]!Table1[[#This Row],[Rating_count]]</f>
        <v>45644190</v>
      </c>
      <c r="G742" s="11" t="str">
        <f>IF([1]!Table1[[#This Row],[Actual_price]]&lt;200,"&lt;200",IF([1]!Table1[[#This Row],[Actual_price]]&lt;=500,"200–500","&gt;500"))</f>
        <v>&gt;500</v>
      </c>
      <c r="H742" s="12">
        <v>0.6</v>
      </c>
      <c r="I742" s="14">
        <v>4.0999999999999996</v>
      </c>
      <c r="J742" s="9">
        <v>18331</v>
      </c>
      <c r="K742" s="9" t="str">
        <f t="shared" si="44"/>
        <v>High</v>
      </c>
      <c r="L742" s="9">
        <f>ROUND([1]!Table1[[#This Row],[Rating]],0)</f>
        <v>4</v>
      </c>
      <c r="M742" s="9">
        <f t="shared" si="45"/>
        <v>75157.099999999991</v>
      </c>
      <c r="N742" s="14" t="s">
        <v>15725</v>
      </c>
      <c r="O742" s="14" t="s">
        <v>6725</v>
      </c>
      <c r="P742" s="14">
        <f t="shared" si="46"/>
        <v>8</v>
      </c>
      <c r="Q742" s="14" t="s">
        <v>6726</v>
      </c>
      <c r="R742" s="14" t="s">
        <v>6727</v>
      </c>
      <c r="S742" s="14">
        <f t="shared" si="47"/>
        <v>8</v>
      </c>
      <c r="T742" s="14" t="s">
        <v>6728</v>
      </c>
      <c r="U742" s="14" t="s">
        <v>6729</v>
      </c>
      <c r="V742" s="14" t="s">
        <v>6730</v>
      </c>
      <c r="W742" s="5" t="s">
        <v>15726</v>
      </c>
    </row>
    <row r="743" spans="1:23">
      <c r="A743" s="2" t="s">
        <v>6732</v>
      </c>
      <c r="B743" s="3" t="s">
        <v>13488</v>
      </c>
      <c r="C743" s="3" t="s">
        <v>13858</v>
      </c>
      <c r="D743" s="4">
        <v>378</v>
      </c>
      <c r="E743" s="4">
        <v>999</v>
      </c>
      <c r="F743" s="4">
        <f>[1]!Table1[[#This Row],[Actual_price]]*[1]!Table1[[#This Row],[Rating_count]]</f>
        <v>1777221</v>
      </c>
      <c r="G743" s="6" t="str">
        <f>IF([1]!Table1[[#This Row],[Actual_price]]&lt;200,"&lt;200",IF([1]!Table1[[#This Row],[Actual_price]]&lt;=500,"200–500","&gt;500"))</f>
        <v>&gt;500</v>
      </c>
      <c r="H743" s="15">
        <v>0.62</v>
      </c>
      <c r="I743" s="3">
        <v>4.0999999999999996</v>
      </c>
      <c r="J743" s="31">
        <v>1779</v>
      </c>
      <c r="K743" s="31" t="str">
        <f t="shared" si="44"/>
        <v>High</v>
      </c>
      <c r="L743" s="31">
        <f>ROUND([1]!Table1[[#This Row],[Rating]],0)</f>
        <v>4</v>
      </c>
      <c r="M743" s="31">
        <f t="shared" si="45"/>
        <v>7293.9</v>
      </c>
      <c r="N743" s="3" t="s">
        <v>15727</v>
      </c>
      <c r="O743" s="3" t="s">
        <v>6735</v>
      </c>
      <c r="P743" s="3">
        <f t="shared" si="46"/>
        <v>8</v>
      </c>
      <c r="Q743" s="3" t="s">
        <v>6736</v>
      </c>
      <c r="R743" s="3" t="s">
        <v>6737</v>
      </c>
      <c r="S743" s="3">
        <f t="shared" si="47"/>
        <v>8</v>
      </c>
      <c r="T743" s="3" t="s">
        <v>6738</v>
      </c>
      <c r="U743" s="3" t="s">
        <v>6739</v>
      </c>
      <c r="V743" s="3" t="s">
        <v>6740</v>
      </c>
      <c r="W743" s="13" t="s">
        <v>15728</v>
      </c>
    </row>
    <row r="744" spans="1:23">
      <c r="A744" s="10" t="s">
        <v>6742</v>
      </c>
      <c r="B744" s="14" t="s">
        <v>13489</v>
      </c>
      <c r="C744" s="14" t="s">
        <v>15289</v>
      </c>
      <c r="D744" s="1">
        <v>99</v>
      </c>
      <c r="E744" s="1">
        <v>99</v>
      </c>
      <c r="F744" s="1">
        <f>[1]!Table1[[#This Row],[Actual_price]]*[1]!Table1[[#This Row],[Rating_count]]</f>
        <v>38412</v>
      </c>
      <c r="G744" s="11" t="str">
        <f>IF([1]!Table1[[#This Row],[Actual_price]]&lt;200,"&lt;200",IF([1]!Table1[[#This Row],[Actual_price]]&lt;=500,"200–500","&gt;500"))</f>
        <v>&lt;200</v>
      </c>
      <c r="H744" s="12">
        <v>0</v>
      </c>
      <c r="I744" s="14">
        <v>4.3</v>
      </c>
      <c r="J744" s="9">
        <v>388</v>
      </c>
      <c r="K744" s="9" t="str">
        <f t="shared" si="44"/>
        <v>low</v>
      </c>
      <c r="L744" s="9">
        <f>ROUND([1]!Table1[[#This Row],[Rating]],0)</f>
        <v>4</v>
      </c>
      <c r="M744" s="9">
        <f t="shared" si="45"/>
        <v>1668.3999999999999</v>
      </c>
      <c r="N744" s="14" t="s">
        <v>15729</v>
      </c>
      <c r="O744" s="14" t="s">
        <v>6746</v>
      </c>
      <c r="P744" s="14">
        <f t="shared" si="46"/>
        <v>8</v>
      </c>
      <c r="Q744" s="14" t="s">
        <v>6747</v>
      </c>
      <c r="R744" s="14" t="s">
        <v>6748</v>
      </c>
      <c r="S744" s="14">
        <f t="shared" si="47"/>
        <v>8</v>
      </c>
      <c r="T744" s="14" t="s">
        <v>15730</v>
      </c>
      <c r="U744" s="14" t="s">
        <v>15731</v>
      </c>
      <c r="V744" s="14" t="s">
        <v>6751</v>
      </c>
      <c r="W744" s="5" t="s">
        <v>15732</v>
      </c>
    </row>
    <row r="745" spans="1:23">
      <c r="A745" s="2" t="s">
        <v>6753</v>
      </c>
      <c r="B745" s="3" t="s">
        <v>13490</v>
      </c>
      <c r="C745" s="28" t="s">
        <v>13858</v>
      </c>
      <c r="D745" s="4">
        <v>1499</v>
      </c>
      <c r="E745" s="4">
        <v>2999</v>
      </c>
      <c r="F745" s="4">
        <f>[1]!Table1[[#This Row],[Actual_price]]*[1]!Table1[[#This Row],[Rating_count]]</f>
        <v>25959344</v>
      </c>
      <c r="G745" s="6" t="str">
        <f>IF([1]!Table1[[#This Row],[Actual_price]]&lt;200,"&lt;200",IF([1]!Table1[[#This Row],[Actual_price]]&lt;=500,"200–500","&gt;500"))</f>
        <v>&gt;500</v>
      </c>
      <c r="H745" s="15">
        <v>0.5</v>
      </c>
      <c r="I745" s="3">
        <v>4.5</v>
      </c>
      <c r="J745" s="31">
        <v>8656</v>
      </c>
      <c r="K745" s="31" t="str">
        <f t="shared" si="44"/>
        <v>High</v>
      </c>
      <c r="L745" s="31">
        <f>ROUND([1]!Table1[[#This Row],[Rating]],0)</f>
        <v>5</v>
      </c>
      <c r="M745" s="31">
        <f t="shared" si="45"/>
        <v>38952</v>
      </c>
      <c r="N745" s="3" t="s">
        <v>15733</v>
      </c>
      <c r="O745" s="3" t="s">
        <v>6756</v>
      </c>
      <c r="P745" s="3">
        <f t="shared" si="46"/>
        <v>8</v>
      </c>
      <c r="Q745" s="3" t="s">
        <v>6757</v>
      </c>
      <c r="R745" s="3" t="s">
        <v>6758</v>
      </c>
      <c r="S745" s="3">
        <f t="shared" si="47"/>
        <v>8</v>
      </c>
      <c r="T745" s="3" t="s">
        <v>6759</v>
      </c>
      <c r="U745" s="3" t="s">
        <v>6760</v>
      </c>
      <c r="V745" s="3" t="s">
        <v>6761</v>
      </c>
      <c r="W745" s="13" t="s">
        <v>15734</v>
      </c>
    </row>
    <row r="746" spans="1:23">
      <c r="A746" s="10" t="s">
        <v>6763</v>
      </c>
      <c r="B746" s="14" t="s">
        <v>15735</v>
      </c>
      <c r="C746" s="7" t="s">
        <v>13858</v>
      </c>
      <c r="D746" s="1">
        <v>1815</v>
      </c>
      <c r="E746" s="1">
        <v>3100</v>
      </c>
      <c r="F746" s="1">
        <f>[1]!Table1[[#This Row],[Actual_price]]*[1]!Table1[[#This Row],[Rating_count]]</f>
        <v>288067500</v>
      </c>
      <c r="G746" s="11" t="str">
        <f>IF([1]!Table1[[#This Row],[Actual_price]]&lt;200,"&lt;200",IF([1]!Table1[[#This Row],[Actual_price]]&lt;=500,"200–500","&gt;500"))</f>
        <v>&gt;500</v>
      </c>
      <c r="H746" s="12">
        <v>0.41</v>
      </c>
      <c r="I746" s="14">
        <v>4.5</v>
      </c>
      <c r="J746" s="9">
        <v>92925</v>
      </c>
      <c r="K746" s="9" t="str">
        <f t="shared" si="44"/>
        <v>low</v>
      </c>
      <c r="L746" s="9">
        <f>ROUND([1]!Table1[[#This Row],[Rating]],0)</f>
        <v>5</v>
      </c>
      <c r="M746" s="9">
        <f t="shared" si="45"/>
        <v>418162.5</v>
      </c>
      <c r="N746" s="14" t="s">
        <v>15736</v>
      </c>
      <c r="O746" s="14" t="s">
        <v>6767</v>
      </c>
      <c r="P746" s="14">
        <f t="shared" si="46"/>
        <v>8</v>
      </c>
      <c r="Q746" s="14" t="s">
        <v>6768</v>
      </c>
      <c r="R746" s="14" t="s">
        <v>6769</v>
      </c>
      <c r="S746" s="14">
        <f t="shared" si="47"/>
        <v>8</v>
      </c>
      <c r="T746" s="14" t="s">
        <v>6770</v>
      </c>
      <c r="U746" s="14" t="s">
        <v>6771</v>
      </c>
      <c r="V746" s="14" t="s">
        <v>6772</v>
      </c>
      <c r="W746" s="5" t="s">
        <v>15737</v>
      </c>
    </row>
    <row r="747" spans="1:23">
      <c r="A747" s="2" t="s">
        <v>6774</v>
      </c>
      <c r="B747" s="3" t="s">
        <v>13492</v>
      </c>
      <c r="C747" s="3" t="s">
        <v>15289</v>
      </c>
      <c r="D747" s="4">
        <v>67</v>
      </c>
      <c r="E747" s="4">
        <v>75</v>
      </c>
      <c r="F747" s="4">
        <f>[1]!Table1[[#This Row],[Actual_price]]*[1]!Table1[[#This Row],[Rating_count]]</f>
        <v>95175</v>
      </c>
      <c r="G747" s="6" t="str">
        <f>IF([1]!Table1[[#This Row],[Actual_price]]&lt;200,"&lt;200",IF([1]!Table1[[#This Row],[Actual_price]]&lt;=500,"200–500","&gt;500"))</f>
        <v>&lt;200</v>
      </c>
      <c r="H747" s="15">
        <v>0.11</v>
      </c>
      <c r="I747" s="3">
        <v>4.0999999999999996</v>
      </c>
      <c r="J747" s="31">
        <v>1269</v>
      </c>
      <c r="K747" s="31" t="str">
        <f t="shared" si="44"/>
        <v>low</v>
      </c>
      <c r="L747" s="31">
        <f>ROUND([1]!Table1[[#This Row],[Rating]],0)</f>
        <v>4</v>
      </c>
      <c r="M747" s="31">
        <f t="shared" si="45"/>
        <v>5202.8999999999996</v>
      </c>
      <c r="N747" s="3" t="s">
        <v>6776</v>
      </c>
      <c r="O747" s="3" t="s">
        <v>6777</v>
      </c>
      <c r="P747" s="3">
        <f t="shared" si="46"/>
        <v>8</v>
      </c>
      <c r="Q747" s="3" t="s">
        <v>6778</v>
      </c>
      <c r="R747" s="3" t="s">
        <v>6779</v>
      </c>
      <c r="S747" s="3">
        <f t="shared" si="47"/>
        <v>8</v>
      </c>
      <c r="T747" s="3" t="s">
        <v>6780</v>
      </c>
      <c r="U747" s="3" t="s">
        <v>6781</v>
      </c>
      <c r="V747" s="3" t="s">
        <v>6782</v>
      </c>
      <c r="W747" s="13" t="s">
        <v>15738</v>
      </c>
    </row>
    <row r="748" spans="1:23">
      <c r="A748" s="10" t="s">
        <v>6784</v>
      </c>
      <c r="B748" s="14" t="s">
        <v>13493</v>
      </c>
      <c r="C748" s="7" t="s">
        <v>13858</v>
      </c>
      <c r="D748" s="1">
        <v>1889</v>
      </c>
      <c r="E748" s="1">
        <v>2699</v>
      </c>
      <c r="F748" s="1">
        <f>[1]!Table1[[#This Row],[Actual_price]]*[1]!Table1[[#This Row],[Rating_count]]</f>
        <v>46946406</v>
      </c>
      <c r="G748" s="11" t="str">
        <f>IF([1]!Table1[[#This Row],[Actual_price]]&lt;200,"&lt;200",IF([1]!Table1[[#This Row],[Actual_price]]&lt;=500,"200–500","&gt;500"))</f>
        <v>&gt;500</v>
      </c>
      <c r="H748" s="12">
        <v>0.3</v>
      </c>
      <c r="I748" s="14">
        <v>4.3</v>
      </c>
      <c r="J748" s="9">
        <v>17394</v>
      </c>
      <c r="K748" s="9" t="str">
        <f t="shared" si="44"/>
        <v>low</v>
      </c>
      <c r="L748" s="9">
        <f>ROUND([1]!Table1[[#This Row],[Rating]],0)</f>
        <v>4</v>
      </c>
      <c r="M748" s="9">
        <f t="shared" si="45"/>
        <v>74794.2</v>
      </c>
      <c r="N748" s="14" t="s">
        <v>15739</v>
      </c>
      <c r="O748" s="14" t="s">
        <v>6787</v>
      </c>
      <c r="P748" s="14">
        <f t="shared" si="46"/>
        <v>8</v>
      </c>
      <c r="Q748" s="14" t="s">
        <v>6788</v>
      </c>
      <c r="R748" s="14" t="s">
        <v>6789</v>
      </c>
      <c r="S748" s="14">
        <f t="shared" si="47"/>
        <v>8</v>
      </c>
      <c r="T748" s="14" t="s">
        <v>6790</v>
      </c>
      <c r="U748" s="14" t="s">
        <v>6791</v>
      </c>
      <c r="V748" s="14" t="s">
        <v>6792</v>
      </c>
      <c r="W748" s="5" t="s">
        <v>15740</v>
      </c>
    </row>
    <row r="749" spans="1:23">
      <c r="A749" s="2" t="s">
        <v>6794</v>
      </c>
      <c r="B749" s="3" t="s">
        <v>15741</v>
      </c>
      <c r="C749" s="3" t="s">
        <v>13888</v>
      </c>
      <c r="D749" s="4">
        <v>499</v>
      </c>
      <c r="E749" s="4">
        <v>1499</v>
      </c>
      <c r="F749" s="4">
        <f>[1]!Table1[[#This Row],[Actual_price]]*[1]!Table1[[#This Row],[Rating_count]]</f>
        <v>13744331</v>
      </c>
      <c r="G749" s="6" t="str">
        <f>IF([1]!Table1[[#This Row],[Actual_price]]&lt;200,"&lt;200",IF([1]!Table1[[#This Row],[Actual_price]]&lt;=500,"200–500","&gt;500"))</f>
        <v>&gt;500</v>
      </c>
      <c r="H749" s="15">
        <v>0.67</v>
      </c>
      <c r="I749" s="3">
        <v>3.6</v>
      </c>
      <c r="J749" s="31">
        <v>9169</v>
      </c>
      <c r="K749" s="31" t="str">
        <f t="shared" si="44"/>
        <v>High</v>
      </c>
      <c r="L749" s="31">
        <f>ROUND([1]!Table1[[#This Row],[Rating]],0)</f>
        <v>4</v>
      </c>
      <c r="M749" s="31">
        <f t="shared" si="45"/>
        <v>33008.400000000001</v>
      </c>
      <c r="N749" s="3" t="s">
        <v>15742</v>
      </c>
      <c r="O749" s="3" t="s">
        <v>6797</v>
      </c>
      <c r="P749" s="3">
        <f t="shared" si="46"/>
        <v>8</v>
      </c>
      <c r="Q749" s="3" t="s">
        <v>6798</v>
      </c>
      <c r="R749" s="3" t="s">
        <v>6799</v>
      </c>
      <c r="S749" s="3">
        <f t="shared" si="47"/>
        <v>8</v>
      </c>
      <c r="T749" s="3" t="s">
        <v>6800</v>
      </c>
      <c r="U749" s="3" t="s">
        <v>6801</v>
      </c>
      <c r="V749" s="3" t="s">
        <v>6802</v>
      </c>
      <c r="W749" s="13" t="s">
        <v>15743</v>
      </c>
    </row>
    <row r="750" spans="1:23">
      <c r="A750" s="10" t="s">
        <v>6804</v>
      </c>
      <c r="B750" s="14" t="s">
        <v>13494</v>
      </c>
      <c r="C750" s="14" t="s">
        <v>13858</v>
      </c>
      <c r="D750" s="1">
        <v>499</v>
      </c>
      <c r="E750" s="1">
        <v>999</v>
      </c>
      <c r="F750" s="1">
        <f>[1]!Table1[[#This Row],[Actual_price]]*[1]!Table1[[#This Row],[Rating_count]]</f>
        <v>1028970</v>
      </c>
      <c r="G750" s="11" t="str">
        <f>IF([1]!Table1[[#This Row],[Actual_price]]&lt;200,"&lt;200",IF([1]!Table1[[#This Row],[Actual_price]]&lt;=500,"200–500","&gt;500"))</f>
        <v>&gt;500</v>
      </c>
      <c r="H750" s="12">
        <v>0.5</v>
      </c>
      <c r="I750" s="14">
        <v>4.4000000000000004</v>
      </c>
      <c r="J750" s="9">
        <v>1030</v>
      </c>
      <c r="K750" s="9" t="str">
        <f t="shared" si="44"/>
        <v>High</v>
      </c>
      <c r="L750" s="9">
        <f>ROUND([1]!Table1[[#This Row],[Rating]],0)</f>
        <v>4</v>
      </c>
      <c r="M750" s="9">
        <f t="shared" si="45"/>
        <v>4532</v>
      </c>
      <c r="N750" s="14" t="s">
        <v>15744</v>
      </c>
      <c r="O750" s="14" t="s">
        <v>6807</v>
      </c>
      <c r="P750" s="14">
        <f t="shared" si="46"/>
        <v>8</v>
      </c>
      <c r="Q750" s="14" t="s">
        <v>6808</v>
      </c>
      <c r="R750" s="14" t="s">
        <v>6809</v>
      </c>
      <c r="S750" s="14">
        <f t="shared" si="47"/>
        <v>8</v>
      </c>
      <c r="T750" s="14" t="s">
        <v>6810</v>
      </c>
      <c r="U750" s="14" t="s">
        <v>6811</v>
      </c>
      <c r="V750" s="14" t="s">
        <v>6812</v>
      </c>
      <c r="W750" s="5" t="s">
        <v>15745</v>
      </c>
    </row>
    <row r="751" spans="1:23">
      <c r="A751" s="2" t="s">
        <v>6814</v>
      </c>
      <c r="B751" s="3" t="s">
        <v>13495</v>
      </c>
      <c r="C751" s="28" t="s">
        <v>13858</v>
      </c>
      <c r="D751" s="4">
        <v>5799</v>
      </c>
      <c r="E751" s="4">
        <v>7999</v>
      </c>
      <c r="F751" s="4">
        <f>[1]!Table1[[#This Row],[Actual_price]]*[1]!Table1[[#This Row],[Rating_count]]</f>
        <v>402133727</v>
      </c>
      <c r="G751" s="6" t="str">
        <f>IF([1]!Table1[[#This Row],[Actual_price]]&lt;200,"&lt;200",IF([1]!Table1[[#This Row],[Actual_price]]&lt;=500,"200–500","&gt;500"))</f>
        <v>&gt;500</v>
      </c>
      <c r="H751" s="15">
        <v>0.28000000000000003</v>
      </c>
      <c r="I751" s="3">
        <v>4.5</v>
      </c>
      <c r="J751" s="31">
        <v>50273</v>
      </c>
      <c r="K751" s="31" t="str">
        <f t="shared" si="44"/>
        <v>low</v>
      </c>
      <c r="L751" s="31">
        <f>ROUND([1]!Table1[[#This Row],[Rating]],0)</f>
        <v>5</v>
      </c>
      <c r="M751" s="31">
        <f t="shared" si="45"/>
        <v>226228.5</v>
      </c>
      <c r="N751" s="3" t="s">
        <v>15746</v>
      </c>
      <c r="O751" s="3" t="s">
        <v>6817</v>
      </c>
      <c r="P751" s="3">
        <f t="shared" si="46"/>
        <v>8</v>
      </c>
      <c r="Q751" s="3" t="s">
        <v>6818</v>
      </c>
      <c r="R751" s="3" t="s">
        <v>6819</v>
      </c>
      <c r="S751" s="3">
        <f t="shared" si="47"/>
        <v>8</v>
      </c>
      <c r="T751" s="3" t="s">
        <v>15747</v>
      </c>
      <c r="U751" s="3" t="s">
        <v>6821</v>
      </c>
      <c r="V751" s="3" t="s">
        <v>6822</v>
      </c>
      <c r="W751" s="13" t="s">
        <v>15748</v>
      </c>
    </row>
    <row r="752" spans="1:23">
      <c r="A752" s="10" t="s">
        <v>6824</v>
      </c>
      <c r="B752" s="14" t="s">
        <v>15749</v>
      </c>
      <c r="C752" s="14" t="s">
        <v>13888</v>
      </c>
      <c r="D752" s="1">
        <v>499</v>
      </c>
      <c r="E752" s="1">
        <v>799</v>
      </c>
      <c r="F752" s="1">
        <f>[1]!Table1[[#This Row],[Actual_price]]*[1]!Table1[[#This Row],[Rating_count]]</f>
        <v>5386858</v>
      </c>
      <c r="G752" s="11" t="str">
        <f>IF([1]!Table1[[#This Row],[Actual_price]]&lt;200,"&lt;200",IF([1]!Table1[[#This Row],[Actual_price]]&lt;=500,"200–500","&gt;500"))</f>
        <v>&gt;500</v>
      </c>
      <c r="H752" s="12">
        <v>0.38</v>
      </c>
      <c r="I752" s="14">
        <v>3.9</v>
      </c>
      <c r="J752" s="9">
        <v>6742</v>
      </c>
      <c r="K752" s="9" t="str">
        <f t="shared" si="44"/>
        <v>low</v>
      </c>
      <c r="L752" s="9">
        <f>ROUND([1]!Table1[[#This Row],[Rating]],0)</f>
        <v>4</v>
      </c>
      <c r="M752" s="9">
        <f t="shared" si="45"/>
        <v>26293.8</v>
      </c>
      <c r="N752" s="14" t="s">
        <v>15750</v>
      </c>
      <c r="O752" s="14" t="s">
        <v>6828</v>
      </c>
      <c r="P752" s="14">
        <f t="shared" si="46"/>
        <v>8</v>
      </c>
      <c r="Q752" s="14" t="s">
        <v>6829</v>
      </c>
      <c r="R752" s="14" t="s">
        <v>6830</v>
      </c>
      <c r="S752" s="14">
        <f t="shared" si="47"/>
        <v>8</v>
      </c>
      <c r="T752" s="14" t="s">
        <v>6831</v>
      </c>
      <c r="U752" s="14" t="s">
        <v>15751</v>
      </c>
      <c r="V752" s="14" t="s">
        <v>6833</v>
      </c>
      <c r="W752" s="5" t="s">
        <v>15752</v>
      </c>
    </row>
    <row r="753" spans="1:23">
      <c r="A753" s="2" t="s">
        <v>6835</v>
      </c>
      <c r="B753" s="3" t="s">
        <v>13496</v>
      </c>
      <c r="C753" s="3" t="s">
        <v>13858</v>
      </c>
      <c r="D753" s="4">
        <v>249</v>
      </c>
      <c r="E753" s="4">
        <v>600</v>
      </c>
      <c r="F753" s="4">
        <f>[1]!Table1[[#This Row],[Actual_price]]*[1]!Table1[[#This Row],[Rating_count]]</f>
        <v>724800</v>
      </c>
      <c r="G753" s="6" t="str">
        <f>IF([1]!Table1[[#This Row],[Actual_price]]&lt;200,"&lt;200",IF([1]!Table1[[#This Row],[Actual_price]]&lt;=500,"200–500","&gt;500"))</f>
        <v>&gt;500</v>
      </c>
      <c r="H753" s="15">
        <v>0.59</v>
      </c>
      <c r="I753" s="3">
        <v>4</v>
      </c>
      <c r="J753" s="31">
        <v>1208</v>
      </c>
      <c r="K753" s="31" t="str">
        <f t="shared" si="44"/>
        <v>High</v>
      </c>
      <c r="L753" s="31">
        <f>ROUND([1]!Table1[[#This Row],[Rating]],0)</f>
        <v>4</v>
      </c>
      <c r="M753" s="31">
        <f t="shared" si="45"/>
        <v>4832</v>
      </c>
      <c r="N753" s="3" t="s">
        <v>15753</v>
      </c>
      <c r="O753" s="3" t="s">
        <v>6838</v>
      </c>
      <c r="P753" s="3">
        <f t="shared" si="46"/>
        <v>8</v>
      </c>
      <c r="Q753" s="3" t="s">
        <v>6839</v>
      </c>
      <c r="R753" s="3" t="s">
        <v>6840</v>
      </c>
      <c r="S753" s="3">
        <f t="shared" si="47"/>
        <v>8</v>
      </c>
      <c r="T753" s="3" t="s">
        <v>6841</v>
      </c>
      <c r="U753" s="3" t="s">
        <v>15754</v>
      </c>
      <c r="V753" s="3" t="s">
        <v>6843</v>
      </c>
      <c r="W753" s="13" t="s">
        <v>15755</v>
      </c>
    </row>
    <row r="754" spans="1:23">
      <c r="A754" s="10" t="s">
        <v>6846</v>
      </c>
      <c r="B754" s="14" t="s">
        <v>13479</v>
      </c>
      <c r="C754" s="7" t="s">
        <v>13858</v>
      </c>
      <c r="D754" s="1">
        <v>4449</v>
      </c>
      <c r="E754" s="1">
        <v>5734</v>
      </c>
      <c r="F754" s="1">
        <f>[1]!Table1[[#This Row],[Actual_price]]*[1]!Table1[[#This Row],[Rating_count]]</f>
        <v>143384404</v>
      </c>
      <c r="G754" s="11" t="str">
        <f>IF([1]!Table1[[#This Row],[Actual_price]]&lt;200,"&lt;200",IF([1]!Table1[[#This Row],[Actual_price]]&lt;=500,"200–500","&gt;500"))</f>
        <v>&gt;500</v>
      </c>
      <c r="H754" s="12">
        <v>0.22</v>
      </c>
      <c r="I754" s="14">
        <v>4.4000000000000004</v>
      </c>
      <c r="J754" s="9">
        <v>25006</v>
      </c>
      <c r="K754" s="9" t="str">
        <f t="shared" si="44"/>
        <v>low</v>
      </c>
      <c r="L754" s="9">
        <f>ROUND([1]!Table1[[#This Row],[Rating]],0)</f>
        <v>4</v>
      </c>
      <c r="M754" s="9">
        <f t="shared" si="45"/>
        <v>110026.40000000001</v>
      </c>
      <c r="N754" s="14" t="s">
        <v>15756</v>
      </c>
      <c r="O754" s="14" t="s">
        <v>6849</v>
      </c>
      <c r="P754" s="14">
        <f t="shared" si="46"/>
        <v>8</v>
      </c>
      <c r="Q754" s="14" t="s">
        <v>6850</v>
      </c>
      <c r="R754" s="14" t="s">
        <v>6851</v>
      </c>
      <c r="S754" s="14">
        <f t="shared" si="47"/>
        <v>8</v>
      </c>
      <c r="T754" s="14" t="s">
        <v>6852</v>
      </c>
      <c r="U754" s="14" t="s">
        <v>15757</v>
      </c>
      <c r="V754" s="14" t="s">
        <v>6854</v>
      </c>
      <c r="W754" s="5" t="s">
        <v>15758</v>
      </c>
    </row>
    <row r="755" spans="1:23">
      <c r="A755" s="2" t="s">
        <v>6856</v>
      </c>
      <c r="B755" s="3" t="s">
        <v>15759</v>
      </c>
      <c r="C755" s="3" t="s">
        <v>13858</v>
      </c>
      <c r="D755" s="4">
        <v>299</v>
      </c>
      <c r="E755" s="4">
        <v>550</v>
      </c>
      <c r="F755" s="4">
        <f>[1]!Table1[[#This Row],[Actual_price]]*[1]!Table1[[#This Row],[Rating_count]]</f>
        <v>18388700</v>
      </c>
      <c r="G755" s="6" t="str">
        <f>IF([1]!Table1[[#This Row],[Actual_price]]&lt;200,"&lt;200",IF([1]!Table1[[#This Row],[Actual_price]]&lt;=500,"200–500","&gt;500"))</f>
        <v>&gt;500</v>
      </c>
      <c r="H755" s="15">
        <v>0.46</v>
      </c>
      <c r="I755" s="3">
        <v>4.5999999999999996</v>
      </c>
      <c r="J755" s="31">
        <v>33434</v>
      </c>
      <c r="K755" s="31" t="str">
        <f t="shared" si="44"/>
        <v>low</v>
      </c>
      <c r="L755" s="31">
        <f>ROUND([1]!Table1[[#This Row],[Rating]],0)</f>
        <v>5</v>
      </c>
      <c r="M755" s="31">
        <f t="shared" si="45"/>
        <v>153796.4</v>
      </c>
      <c r="N755" s="3" t="s">
        <v>15760</v>
      </c>
      <c r="O755" s="3" t="s">
        <v>6859</v>
      </c>
      <c r="P755" s="3">
        <f t="shared" si="46"/>
        <v>8</v>
      </c>
      <c r="Q755" s="3" t="s">
        <v>6860</v>
      </c>
      <c r="R755" s="3" t="s">
        <v>6861</v>
      </c>
      <c r="S755" s="3">
        <f t="shared" si="47"/>
        <v>8</v>
      </c>
      <c r="T755" s="3" t="s">
        <v>6862</v>
      </c>
      <c r="U755" s="3" t="s">
        <v>15761</v>
      </c>
      <c r="V755" s="3" t="s">
        <v>6864</v>
      </c>
      <c r="W755" s="13" t="s">
        <v>15762</v>
      </c>
    </row>
    <row r="756" spans="1:23">
      <c r="A756" s="10" t="s">
        <v>6866</v>
      </c>
      <c r="B756" s="14" t="s">
        <v>15763</v>
      </c>
      <c r="C756" s="14" t="s">
        <v>13858</v>
      </c>
      <c r="D756" s="1">
        <v>629</v>
      </c>
      <c r="E756" s="1">
        <v>1390</v>
      </c>
      <c r="F756" s="1">
        <f>[1]!Table1[[#This Row],[Actual_price]]*[1]!Table1[[#This Row],[Rating_count]]</f>
        <v>8758390</v>
      </c>
      <c r="G756" s="11" t="str">
        <f>IF([1]!Table1[[#This Row],[Actual_price]]&lt;200,"&lt;200",IF([1]!Table1[[#This Row],[Actual_price]]&lt;=500,"200–500","&gt;500"))</f>
        <v>&gt;500</v>
      </c>
      <c r="H756" s="12">
        <v>0.55000000000000004</v>
      </c>
      <c r="I756" s="14">
        <v>4.4000000000000004</v>
      </c>
      <c r="J756" s="9">
        <v>6301</v>
      </c>
      <c r="K756" s="9" t="str">
        <f t="shared" si="44"/>
        <v>High</v>
      </c>
      <c r="L756" s="9">
        <f>ROUND([1]!Table1[[#This Row],[Rating]],0)</f>
        <v>4</v>
      </c>
      <c r="M756" s="9">
        <f t="shared" si="45"/>
        <v>27724.400000000001</v>
      </c>
      <c r="N756" s="14" t="s">
        <v>15764</v>
      </c>
      <c r="O756" s="14" t="s">
        <v>6869</v>
      </c>
      <c r="P756" s="14">
        <f t="shared" si="46"/>
        <v>8</v>
      </c>
      <c r="Q756" s="14" t="s">
        <v>6870</v>
      </c>
      <c r="R756" s="14" t="s">
        <v>6871</v>
      </c>
      <c r="S756" s="14">
        <f t="shared" si="47"/>
        <v>8</v>
      </c>
      <c r="T756" s="14" t="s">
        <v>6872</v>
      </c>
      <c r="U756" s="14" t="s">
        <v>6873</v>
      </c>
      <c r="V756" s="14" t="s">
        <v>6874</v>
      </c>
      <c r="W756" s="5" t="s">
        <v>15765</v>
      </c>
    </row>
    <row r="757" spans="1:23">
      <c r="A757" s="2" t="s">
        <v>6876</v>
      </c>
      <c r="B757" s="3" t="s">
        <v>15766</v>
      </c>
      <c r="C757" s="28" t="s">
        <v>13858</v>
      </c>
      <c r="D757" s="4">
        <v>2595</v>
      </c>
      <c r="E757" s="4">
        <v>3295</v>
      </c>
      <c r="F757" s="4">
        <f>[1]!Table1[[#This Row],[Actual_price]]*[1]!Table1[[#This Row],[Rating_count]]</f>
        <v>74526310</v>
      </c>
      <c r="G757" s="6" t="str">
        <f>IF([1]!Table1[[#This Row],[Actual_price]]&lt;200,"&lt;200",IF([1]!Table1[[#This Row],[Actual_price]]&lt;=500,"200–500","&gt;500"))</f>
        <v>&gt;500</v>
      </c>
      <c r="H757" s="15">
        <v>0.21</v>
      </c>
      <c r="I757" s="3">
        <v>4.4000000000000004</v>
      </c>
      <c r="J757" s="31">
        <v>22618</v>
      </c>
      <c r="K757" s="31" t="str">
        <f t="shared" si="44"/>
        <v>low</v>
      </c>
      <c r="L757" s="31">
        <f>ROUND([1]!Table1[[#This Row],[Rating]],0)</f>
        <v>4</v>
      </c>
      <c r="M757" s="31">
        <f t="shared" si="45"/>
        <v>99519.200000000012</v>
      </c>
      <c r="N757" s="3" t="s">
        <v>15767</v>
      </c>
      <c r="O757" s="3" t="s">
        <v>6879</v>
      </c>
      <c r="P757" s="3">
        <f t="shared" si="46"/>
        <v>8</v>
      </c>
      <c r="Q757" s="3" t="s">
        <v>6880</v>
      </c>
      <c r="R757" s="3" t="s">
        <v>6881</v>
      </c>
      <c r="S757" s="3">
        <f t="shared" si="47"/>
        <v>8</v>
      </c>
      <c r="T757" s="3" t="s">
        <v>6882</v>
      </c>
      <c r="U757" s="3" t="s">
        <v>6883</v>
      </c>
      <c r="V757" s="3" t="s">
        <v>6884</v>
      </c>
      <c r="W757" s="13" t="s">
        <v>15768</v>
      </c>
    </row>
    <row r="758" spans="1:23">
      <c r="A758" s="10" t="s">
        <v>6888</v>
      </c>
      <c r="B758" s="14" t="s">
        <v>13500</v>
      </c>
      <c r="C758" s="7" t="s">
        <v>13858</v>
      </c>
      <c r="D758" s="1">
        <v>1799</v>
      </c>
      <c r="E758" s="1">
        <v>2911</v>
      </c>
      <c r="F758" s="1">
        <f>[1]!Table1[[#This Row],[Actual_price]]*[1]!Table1[[#This Row],[Rating_count]]</f>
        <v>59215562</v>
      </c>
      <c r="G758" s="11" t="str">
        <f>IF([1]!Table1[[#This Row],[Actual_price]]&lt;200,"&lt;200",IF([1]!Table1[[#This Row],[Actual_price]]&lt;=500,"200–500","&gt;500"))</f>
        <v>&gt;500</v>
      </c>
      <c r="H758" s="12">
        <v>0.38</v>
      </c>
      <c r="I758" s="14">
        <v>4.3</v>
      </c>
      <c r="J758" s="9">
        <v>20342</v>
      </c>
      <c r="K758" s="9" t="str">
        <f t="shared" si="44"/>
        <v>low</v>
      </c>
      <c r="L758" s="9">
        <f>ROUND([1]!Table1[[#This Row],[Rating]],0)</f>
        <v>4</v>
      </c>
      <c r="M758" s="9">
        <f t="shared" si="45"/>
        <v>87470.599999999991</v>
      </c>
      <c r="N758" s="14" t="s">
        <v>15769</v>
      </c>
      <c r="O758" s="14" t="s">
        <v>6891</v>
      </c>
      <c r="P758" s="14">
        <f t="shared" si="46"/>
        <v>8</v>
      </c>
      <c r="Q758" s="14" t="s">
        <v>6892</v>
      </c>
      <c r="R758" s="14" t="s">
        <v>6893</v>
      </c>
      <c r="S758" s="14">
        <f t="shared" si="47"/>
        <v>8</v>
      </c>
      <c r="T758" s="14" t="s">
        <v>6894</v>
      </c>
      <c r="U758" s="14" t="s">
        <v>15770</v>
      </c>
      <c r="V758" s="14" t="s">
        <v>6896</v>
      </c>
      <c r="W758" s="5" t="s">
        <v>15771</v>
      </c>
    </row>
    <row r="759" spans="1:23">
      <c r="A759" s="2" t="s">
        <v>6898</v>
      </c>
      <c r="B759" s="3" t="s">
        <v>15772</v>
      </c>
      <c r="C759" s="3" t="s">
        <v>15289</v>
      </c>
      <c r="D759" s="4">
        <v>90</v>
      </c>
      <c r="E759" s="4">
        <v>175</v>
      </c>
      <c r="F759" s="4">
        <f>[1]!Table1[[#This Row],[Actual_price]]*[1]!Table1[[#This Row],[Rating_count]]</f>
        <v>1300075</v>
      </c>
      <c r="G759" s="6" t="str">
        <f>IF([1]!Table1[[#This Row],[Actual_price]]&lt;200,"&lt;200",IF([1]!Table1[[#This Row],[Actual_price]]&lt;=500,"200–500","&gt;500"))</f>
        <v>&lt;200</v>
      </c>
      <c r="H759" s="15">
        <v>0.49</v>
      </c>
      <c r="I759" s="3">
        <v>4.4000000000000004</v>
      </c>
      <c r="J759" s="31">
        <v>7429</v>
      </c>
      <c r="K759" s="31" t="str">
        <f t="shared" si="44"/>
        <v>low</v>
      </c>
      <c r="L759" s="31">
        <f>ROUND([1]!Table1[[#This Row],[Rating]],0)</f>
        <v>4</v>
      </c>
      <c r="M759" s="31">
        <f t="shared" si="45"/>
        <v>32687.600000000002</v>
      </c>
      <c r="N759" s="3" t="s">
        <v>15773</v>
      </c>
      <c r="O759" s="3" t="s">
        <v>6901</v>
      </c>
      <c r="P759" s="3">
        <f t="shared" si="46"/>
        <v>8</v>
      </c>
      <c r="Q759" s="3" t="s">
        <v>6902</v>
      </c>
      <c r="R759" s="3" t="s">
        <v>6903</v>
      </c>
      <c r="S759" s="3">
        <f t="shared" si="47"/>
        <v>8</v>
      </c>
      <c r="T759" s="3" t="s">
        <v>6904</v>
      </c>
      <c r="U759" s="3" t="s">
        <v>15774</v>
      </c>
      <c r="V759" s="3" t="s">
        <v>6906</v>
      </c>
      <c r="W759" s="13" t="s">
        <v>15775</v>
      </c>
    </row>
    <row r="760" spans="1:23">
      <c r="A760" s="10" t="s">
        <v>6908</v>
      </c>
      <c r="B760" s="14" t="s">
        <v>15776</v>
      </c>
      <c r="C760" s="14" t="s">
        <v>13858</v>
      </c>
      <c r="D760" s="1">
        <v>599</v>
      </c>
      <c r="E760" s="1">
        <v>599</v>
      </c>
      <c r="F760" s="1">
        <f>[1]!Table1[[#This Row],[Actual_price]]*[1]!Table1[[#This Row],[Rating_count]]</f>
        <v>15827377</v>
      </c>
      <c r="G760" s="11" t="str">
        <f>IF([1]!Table1[[#This Row],[Actual_price]]&lt;200,"&lt;200",IF([1]!Table1[[#This Row],[Actual_price]]&lt;=500,"200–500","&gt;500"))</f>
        <v>&gt;500</v>
      </c>
      <c r="H760" s="12">
        <v>0</v>
      </c>
      <c r="I760" s="14">
        <v>4</v>
      </c>
      <c r="J760" s="9">
        <v>26423</v>
      </c>
      <c r="K760" s="9" t="str">
        <f t="shared" si="44"/>
        <v>low</v>
      </c>
      <c r="L760" s="9">
        <f>ROUND([1]!Table1[[#This Row],[Rating]],0)</f>
        <v>4</v>
      </c>
      <c r="M760" s="9">
        <f t="shared" si="45"/>
        <v>105692</v>
      </c>
      <c r="N760" s="14" t="s">
        <v>15777</v>
      </c>
      <c r="O760" s="14" t="s">
        <v>6911</v>
      </c>
      <c r="P760" s="14">
        <f t="shared" si="46"/>
        <v>8</v>
      </c>
      <c r="Q760" s="14" t="s">
        <v>6912</v>
      </c>
      <c r="R760" s="14" t="s">
        <v>6913</v>
      </c>
      <c r="S760" s="14">
        <f t="shared" si="47"/>
        <v>8</v>
      </c>
      <c r="T760" s="14" t="s">
        <v>15778</v>
      </c>
      <c r="U760" s="14" t="s">
        <v>15779</v>
      </c>
      <c r="V760" s="14" t="s">
        <v>6916</v>
      </c>
      <c r="W760" s="5" t="s">
        <v>15780</v>
      </c>
    </row>
    <row r="761" spans="1:23">
      <c r="A761" s="2" t="s">
        <v>6918</v>
      </c>
      <c r="B761" s="3" t="s">
        <v>14704</v>
      </c>
      <c r="C761" s="28" t="s">
        <v>13888</v>
      </c>
      <c r="D761" s="4">
        <v>1999</v>
      </c>
      <c r="E761" s="4">
        <v>7999</v>
      </c>
      <c r="F761" s="4">
        <f>[1]!Table1[[#This Row],[Actual_price]]*[1]!Table1[[#This Row],[Rating_count]]</f>
        <v>250408695</v>
      </c>
      <c r="G761" s="6" t="str">
        <f>IF([1]!Table1[[#This Row],[Actual_price]]&lt;200,"&lt;200",IF([1]!Table1[[#This Row],[Actual_price]]&lt;=500,"200–500","&gt;500"))</f>
        <v>&gt;500</v>
      </c>
      <c r="H761" s="15">
        <v>0.75</v>
      </c>
      <c r="I761" s="3">
        <v>4.2</v>
      </c>
      <c r="J761" s="31">
        <v>31305</v>
      </c>
      <c r="K761" s="31" t="str">
        <f t="shared" si="44"/>
        <v>High</v>
      </c>
      <c r="L761" s="31">
        <f>ROUND([1]!Table1[[#This Row],[Rating]],0)</f>
        <v>4</v>
      </c>
      <c r="M761" s="31">
        <f t="shared" si="45"/>
        <v>131481</v>
      </c>
      <c r="N761" s="3" t="s">
        <v>15781</v>
      </c>
      <c r="O761" s="3" t="s">
        <v>6921</v>
      </c>
      <c r="P761" s="3">
        <f t="shared" si="46"/>
        <v>8</v>
      </c>
      <c r="Q761" s="3" t="s">
        <v>6922</v>
      </c>
      <c r="R761" s="3" t="s">
        <v>6923</v>
      </c>
      <c r="S761" s="3">
        <f t="shared" si="47"/>
        <v>8</v>
      </c>
      <c r="T761" s="3" t="s">
        <v>6924</v>
      </c>
      <c r="U761" s="3" t="s">
        <v>6925</v>
      </c>
      <c r="V761" s="3" t="s">
        <v>6926</v>
      </c>
      <c r="W761" s="13" t="s">
        <v>15782</v>
      </c>
    </row>
    <row r="762" spans="1:23">
      <c r="A762" s="10" t="s">
        <v>6928</v>
      </c>
      <c r="B762" s="14" t="s">
        <v>15783</v>
      </c>
      <c r="C762" s="7" t="s">
        <v>13858</v>
      </c>
      <c r="D762" s="1">
        <v>2099</v>
      </c>
      <c r="E762" s="1">
        <v>3250</v>
      </c>
      <c r="F762" s="1">
        <f>[1]!Table1[[#This Row],[Actual_price]]*[1]!Table1[[#This Row],[Rating_count]]</f>
        <v>36442250</v>
      </c>
      <c r="G762" s="11" t="str">
        <f>IF([1]!Table1[[#This Row],[Actual_price]]&lt;200,"&lt;200",IF([1]!Table1[[#This Row],[Actual_price]]&lt;=500,"200–500","&gt;500"))</f>
        <v>&gt;500</v>
      </c>
      <c r="H762" s="12">
        <v>0.35</v>
      </c>
      <c r="I762" s="14">
        <v>3.8</v>
      </c>
      <c r="J762" s="9">
        <v>11213</v>
      </c>
      <c r="K762" s="9" t="str">
        <f t="shared" si="44"/>
        <v>low</v>
      </c>
      <c r="L762" s="9">
        <f>ROUND([1]!Table1[[#This Row],[Rating]],0)</f>
        <v>4</v>
      </c>
      <c r="M762" s="9">
        <f t="shared" si="45"/>
        <v>42609.4</v>
      </c>
      <c r="N762" s="14" t="s">
        <v>15784</v>
      </c>
      <c r="O762" s="14" t="s">
        <v>6932</v>
      </c>
      <c r="P762" s="14">
        <f t="shared" si="46"/>
        <v>8</v>
      </c>
      <c r="Q762" s="14" t="s">
        <v>6933</v>
      </c>
      <c r="R762" s="14" t="s">
        <v>6934</v>
      </c>
      <c r="S762" s="14">
        <f t="shared" si="47"/>
        <v>8</v>
      </c>
      <c r="T762" s="14" t="s">
        <v>6935</v>
      </c>
      <c r="U762" s="14" t="s">
        <v>6936</v>
      </c>
      <c r="V762" s="14" t="s">
        <v>6937</v>
      </c>
      <c r="W762" s="5" t="s">
        <v>15785</v>
      </c>
    </row>
    <row r="763" spans="1:23">
      <c r="A763" s="2" t="s">
        <v>6939</v>
      </c>
      <c r="B763" s="3" t="s">
        <v>13137</v>
      </c>
      <c r="C763" s="3" t="s">
        <v>13858</v>
      </c>
      <c r="D763" s="4">
        <v>179</v>
      </c>
      <c r="E763" s="4">
        <v>499</v>
      </c>
      <c r="F763" s="4">
        <f>[1]!Table1[[#This Row],[Actual_price]]*[1]!Table1[[#This Row],[Rating_count]]</f>
        <v>5076826</v>
      </c>
      <c r="G763" s="6" t="str">
        <f>IF([1]!Table1[[#This Row],[Actual_price]]&lt;200,"&lt;200",IF([1]!Table1[[#This Row],[Actual_price]]&lt;=500,"200–500","&gt;500"))</f>
        <v>200–500</v>
      </c>
      <c r="H763" s="15">
        <v>0.64</v>
      </c>
      <c r="I763" s="3">
        <v>4.0999999999999996</v>
      </c>
      <c r="J763" s="31">
        <v>10174</v>
      </c>
      <c r="K763" s="31" t="str">
        <f t="shared" si="44"/>
        <v>High</v>
      </c>
      <c r="L763" s="31">
        <f>ROUND([1]!Table1[[#This Row],[Rating]],0)</f>
        <v>4</v>
      </c>
      <c r="M763" s="31">
        <f t="shared" si="45"/>
        <v>41713.399999999994</v>
      </c>
      <c r="N763" s="3" t="s">
        <v>15786</v>
      </c>
      <c r="O763" s="3" t="s">
        <v>6943</v>
      </c>
      <c r="P763" s="3">
        <f t="shared" si="46"/>
        <v>8</v>
      </c>
      <c r="Q763" s="3" t="s">
        <v>6944</v>
      </c>
      <c r="R763" s="3" t="s">
        <v>6945</v>
      </c>
      <c r="S763" s="3">
        <f t="shared" si="47"/>
        <v>8</v>
      </c>
      <c r="T763" s="3" t="s">
        <v>6946</v>
      </c>
      <c r="U763" s="3" t="s">
        <v>6947</v>
      </c>
      <c r="V763" s="3" t="s">
        <v>6948</v>
      </c>
      <c r="W763" s="13" t="s">
        <v>15787</v>
      </c>
    </row>
    <row r="764" spans="1:23">
      <c r="A764" s="10" t="s">
        <v>6950</v>
      </c>
      <c r="B764" s="14" t="s">
        <v>15788</v>
      </c>
      <c r="C764" s="7" t="s">
        <v>13858</v>
      </c>
      <c r="D764" s="1">
        <v>1345</v>
      </c>
      <c r="E764" s="1">
        <v>2295</v>
      </c>
      <c r="F764" s="1">
        <f>[1]!Table1[[#This Row],[Actual_price]]*[1]!Table1[[#This Row],[Rating_count]]</f>
        <v>39962835</v>
      </c>
      <c r="G764" s="11" t="str">
        <f>IF([1]!Table1[[#This Row],[Actual_price]]&lt;200,"&lt;200",IF([1]!Table1[[#This Row],[Actual_price]]&lt;=500,"200–500","&gt;500"))</f>
        <v>&gt;500</v>
      </c>
      <c r="H764" s="12">
        <v>0.41</v>
      </c>
      <c r="I764" s="14">
        <v>4.2</v>
      </c>
      <c r="J764" s="9">
        <v>17413</v>
      </c>
      <c r="K764" s="9" t="str">
        <f t="shared" si="44"/>
        <v>low</v>
      </c>
      <c r="L764" s="9">
        <f>ROUND([1]!Table1[[#This Row],[Rating]],0)</f>
        <v>4</v>
      </c>
      <c r="M764" s="9">
        <f t="shared" si="45"/>
        <v>73134.600000000006</v>
      </c>
      <c r="N764" s="14" t="s">
        <v>15789</v>
      </c>
      <c r="O764" s="14" t="s">
        <v>6953</v>
      </c>
      <c r="P764" s="14">
        <f t="shared" si="46"/>
        <v>8</v>
      </c>
      <c r="Q764" s="14" t="s">
        <v>6954</v>
      </c>
      <c r="R764" s="14" t="s">
        <v>6955</v>
      </c>
      <c r="S764" s="14">
        <f t="shared" si="47"/>
        <v>8</v>
      </c>
      <c r="T764" s="14" t="s">
        <v>6956</v>
      </c>
      <c r="U764" s="14" t="s">
        <v>6957</v>
      </c>
      <c r="V764" s="14" t="s">
        <v>6958</v>
      </c>
      <c r="W764" s="5" t="s">
        <v>15790</v>
      </c>
    </row>
    <row r="765" spans="1:23">
      <c r="A765" s="2" t="s">
        <v>6960</v>
      </c>
      <c r="B765" s="3" t="s">
        <v>15791</v>
      </c>
      <c r="C765" s="3" t="s">
        <v>13888</v>
      </c>
      <c r="D765" s="4">
        <v>349</v>
      </c>
      <c r="E765" s="4">
        <v>995</v>
      </c>
      <c r="F765" s="4">
        <f>[1]!Table1[[#This Row],[Actual_price]]*[1]!Table1[[#This Row],[Rating_count]]</f>
        <v>6642620</v>
      </c>
      <c r="G765" s="6" t="str">
        <f>IF([1]!Table1[[#This Row],[Actual_price]]&lt;200,"&lt;200",IF([1]!Table1[[#This Row],[Actual_price]]&lt;=500,"200–500","&gt;500"))</f>
        <v>&gt;500</v>
      </c>
      <c r="H765" s="15">
        <v>0.65</v>
      </c>
      <c r="I765" s="3">
        <v>4.2</v>
      </c>
      <c r="J765" s="31">
        <v>6676</v>
      </c>
      <c r="K765" s="31" t="str">
        <f t="shared" si="44"/>
        <v>High</v>
      </c>
      <c r="L765" s="31">
        <f>ROUND([1]!Table1[[#This Row],[Rating]],0)</f>
        <v>4</v>
      </c>
      <c r="M765" s="31">
        <f t="shared" si="45"/>
        <v>28039.200000000001</v>
      </c>
      <c r="N765" s="3" t="s">
        <v>15792</v>
      </c>
      <c r="O765" s="3" t="s">
        <v>6963</v>
      </c>
      <c r="P765" s="3">
        <f t="shared" si="46"/>
        <v>8</v>
      </c>
      <c r="Q765" s="3" t="s">
        <v>6964</v>
      </c>
      <c r="R765" s="3" t="s">
        <v>6965</v>
      </c>
      <c r="S765" s="3">
        <f t="shared" si="47"/>
        <v>8</v>
      </c>
      <c r="T765" s="3" t="s">
        <v>6966</v>
      </c>
      <c r="U765" s="3" t="s">
        <v>15793</v>
      </c>
      <c r="V765" s="3" t="s">
        <v>6968</v>
      </c>
      <c r="W765" s="13" t="s">
        <v>15794</v>
      </c>
    </row>
    <row r="766" spans="1:23">
      <c r="A766" s="10" t="s">
        <v>6970</v>
      </c>
      <c r="B766" s="14" t="s">
        <v>15795</v>
      </c>
      <c r="C766" s="14" t="s">
        <v>13858</v>
      </c>
      <c r="D766" s="1">
        <v>287</v>
      </c>
      <c r="E766" s="1">
        <v>499</v>
      </c>
      <c r="F766" s="1">
        <f>[1]!Table1[[#This Row],[Actual_price]]*[1]!Table1[[#This Row],[Rating_count]]</f>
        <v>4029924</v>
      </c>
      <c r="G766" s="11" t="str">
        <f>IF([1]!Table1[[#This Row],[Actual_price]]&lt;200,"&lt;200",IF([1]!Table1[[#This Row],[Actual_price]]&lt;=500,"200–500","&gt;500"))</f>
        <v>200–500</v>
      </c>
      <c r="H766" s="12">
        <v>0.42</v>
      </c>
      <c r="I766" s="14">
        <v>4.4000000000000004</v>
      </c>
      <c r="J766" s="9">
        <v>8076</v>
      </c>
      <c r="K766" s="9" t="str">
        <f t="shared" si="44"/>
        <v>low</v>
      </c>
      <c r="L766" s="9">
        <f>ROUND([1]!Table1[[#This Row],[Rating]],0)</f>
        <v>4</v>
      </c>
      <c r="M766" s="9">
        <f t="shared" si="45"/>
        <v>35534.400000000001</v>
      </c>
      <c r="N766" s="14" t="s">
        <v>15796</v>
      </c>
      <c r="O766" s="14" t="s">
        <v>6973</v>
      </c>
      <c r="P766" s="14">
        <f t="shared" si="46"/>
        <v>8</v>
      </c>
      <c r="Q766" s="14" t="s">
        <v>6974</v>
      </c>
      <c r="R766" s="14" t="s">
        <v>6975</v>
      </c>
      <c r="S766" s="14">
        <f t="shared" si="47"/>
        <v>8</v>
      </c>
      <c r="T766" s="14" t="s">
        <v>6976</v>
      </c>
      <c r="U766" s="14" t="s">
        <v>6977</v>
      </c>
      <c r="V766" s="14" t="s">
        <v>6978</v>
      </c>
      <c r="W766" s="5" t="s">
        <v>15797</v>
      </c>
    </row>
    <row r="767" spans="1:23">
      <c r="A767" s="2" t="s">
        <v>6983</v>
      </c>
      <c r="B767" s="3" t="s">
        <v>13505</v>
      </c>
      <c r="C767" s="3" t="s">
        <v>13858</v>
      </c>
      <c r="D767" s="4">
        <v>349</v>
      </c>
      <c r="E767" s="4">
        <v>450</v>
      </c>
      <c r="F767" s="4">
        <f>[1]!Table1[[#This Row],[Actual_price]]*[1]!Table1[[#This Row],[Rating_count]]</f>
        <v>8395200</v>
      </c>
      <c r="G767" s="6" t="str">
        <f>IF([1]!Table1[[#This Row],[Actual_price]]&lt;200,"&lt;200",IF([1]!Table1[[#This Row],[Actual_price]]&lt;=500,"200–500","&gt;500"))</f>
        <v>200–500</v>
      </c>
      <c r="H767" s="15">
        <v>0.22</v>
      </c>
      <c r="I767" s="3">
        <v>4.0999999999999996</v>
      </c>
      <c r="J767" s="31">
        <v>18656</v>
      </c>
      <c r="K767" s="31" t="str">
        <f t="shared" si="44"/>
        <v>low</v>
      </c>
      <c r="L767" s="31">
        <f>ROUND([1]!Table1[[#This Row],[Rating]],0)</f>
        <v>4</v>
      </c>
      <c r="M767" s="31">
        <f t="shared" si="45"/>
        <v>76489.599999999991</v>
      </c>
      <c r="N767" s="3" t="s">
        <v>15798</v>
      </c>
      <c r="O767" s="3" t="s">
        <v>6986</v>
      </c>
      <c r="P767" s="3">
        <f t="shared" si="46"/>
        <v>8</v>
      </c>
      <c r="Q767" s="3" t="s">
        <v>6987</v>
      </c>
      <c r="R767" s="3" t="s">
        <v>6988</v>
      </c>
      <c r="S767" s="3">
        <f t="shared" si="47"/>
        <v>8</v>
      </c>
      <c r="T767" s="3" t="s">
        <v>6989</v>
      </c>
      <c r="U767" s="3" t="s">
        <v>6990</v>
      </c>
      <c r="V767" s="3" t="s">
        <v>6991</v>
      </c>
      <c r="W767" s="13" t="s">
        <v>15799</v>
      </c>
    </row>
    <row r="768" spans="1:23">
      <c r="A768" s="10" t="s">
        <v>6993</v>
      </c>
      <c r="B768" s="14" t="s">
        <v>13431</v>
      </c>
      <c r="C768" s="14" t="s">
        <v>13888</v>
      </c>
      <c r="D768" s="1">
        <v>879</v>
      </c>
      <c r="E768" s="1">
        <v>1109</v>
      </c>
      <c r="F768" s="1">
        <f>[1]!Table1[[#This Row],[Actual_price]]*[1]!Table1[[#This Row],[Rating_count]]</f>
        <v>35043291</v>
      </c>
      <c r="G768" s="11" t="str">
        <f>IF([1]!Table1[[#This Row],[Actual_price]]&lt;200,"&lt;200",IF([1]!Table1[[#This Row],[Actual_price]]&lt;=500,"200–500","&gt;500"))</f>
        <v>&gt;500</v>
      </c>
      <c r="H768" s="12">
        <v>0.21</v>
      </c>
      <c r="I768" s="14">
        <v>4.4000000000000004</v>
      </c>
      <c r="J768" s="9">
        <v>31599</v>
      </c>
      <c r="K768" s="9" t="str">
        <f t="shared" si="44"/>
        <v>low</v>
      </c>
      <c r="L768" s="9">
        <f>ROUND([1]!Table1[[#This Row],[Rating]],0)</f>
        <v>4</v>
      </c>
      <c r="M768" s="9">
        <f t="shared" si="45"/>
        <v>139035.6</v>
      </c>
      <c r="N768" s="14" t="s">
        <v>15800</v>
      </c>
      <c r="O768" s="14" t="s">
        <v>6996</v>
      </c>
      <c r="P768" s="14">
        <f t="shared" si="46"/>
        <v>8</v>
      </c>
      <c r="Q768" s="14" t="s">
        <v>6997</v>
      </c>
      <c r="R768" s="14" t="s">
        <v>6998</v>
      </c>
      <c r="S768" s="14">
        <f t="shared" si="47"/>
        <v>8</v>
      </c>
      <c r="T768" s="14" t="s">
        <v>6999</v>
      </c>
      <c r="U768" s="14" t="s">
        <v>7000</v>
      </c>
      <c r="V768" s="14" t="s">
        <v>7001</v>
      </c>
      <c r="W768" s="5" t="s">
        <v>15801</v>
      </c>
    </row>
    <row r="769" spans="1:23">
      <c r="A769" s="2" t="s">
        <v>7004</v>
      </c>
      <c r="B769" s="3" t="s">
        <v>15802</v>
      </c>
      <c r="C769" s="3" t="s">
        <v>13888</v>
      </c>
      <c r="D769" s="4">
        <v>250</v>
      </c>
      <c r="E769" s="4">
        <v>250</v>
      </c>
      <c r="F769" s="4">
        <f>[1]!Table1[[#This Row],[Actual_price]]*[1]!Table1[[#This Row],[Rating_count]]</f>
        <v>3492750</v>
      </c>
      <c r="G769" s="6" t="str">
        <f>IF([1]!Table1[[#This Row],[Actual_price]]&lt;200,"&lt;200",IF([1]!Table1[[#This Row],[Actual_price]]&lt;=500,"200–500","&gt;500"))</f>
        <v>200–500</v>
      </c>
      <c r="H769" s="15">
        <v>0</v>
      </c>
      <c r="I769" s="3">
        <v>3.9</v>
      </c>
      <c r="J769" s="31">
        <v>13971</v>
      </c>
      <c r="K769" s="31" t="str">
        <f t="shared" si="44"/>
        <v>low</v>
      </c>
      <c r="L769" s="31">
        <f>ROUND([1]!Table1[[#This Row],[Rating]],0)</f>
        <v>4</v>
      </c>
      <c r="M769" s="31">
        <f t="shared" si="45"/>
        <v>54486.9</v>
      </c>
      <c r="N769" s="3" t="s">
        <v>15803</v>
      </c>
      <c r="O769" s="3" t="s">
        <v>7007</v>
      </c>
      <c r="P769" s="3">
        <f t="shared" si="46"/>
        <v>8</v>
      </c>
      <c r="Q769" s="3" t="s">
        <v>7008</v>
      </c>
      <c r="R769" s="3" t="s">
        <v>7009</v>
      </c>
      <c r="S769" s="3">
        <f t="shared" si="47"/>
        <v>8</v>
      </c>
      <c r="T769" s="3" t="s">
        <v>7010</v>
      </c>
      <c r="U769" s="3" t="s">
        <v>15804</v>
      </c>
      <c r="V769" s="3" t="s">
        <v>7012</v>
      </c>
      <c r="W769" s="13" t="s">
        <v>15805</v>
      </c>
    </row>
    <row r="770" spans="1:23">
      <c r="A770" s="10" t="s">
        <v>7014</v>
      </c>
      <c r="B770" s="14" t="s">
        <v>15806</v>
      </c>
      <c r="C770" s="14" t="s">
        <v>13888</v>
      </c>
      <c r="D770" s="1">
        <v>199</v>
      </c>
      <c r="E770" s="1">
        <v>499</v>
      </c>
      <c r="F770" s="1">
        <f>[1]!Table1[[#This Row],[Actual_price]]*[1]!Table1[[#This Row],[Rating_count]]</f>
        <v>1243508</v>
      </c>
      <c r="G770" s="11" t="str">
        <f>IF([1]!Table1[[#This Row],[Actual_price]]&lt;200,"&lt;200",IF([1]!Table1[[#This Row],[Actual_price]]&lt;=500,"200–500","&gt;500"))</f>
        <v>200–500</v>
      </c>
      <c r="H770" s="12">
        <v>0.6</v>
      </c>
      <c r="I770" s="14">
        <v>3.6</v>
      </c>
      <c r="J770" s="9">
        <v>2492</v>
      </c>
      <c r="K770" s="9" t="str">
        <f t="shared" ref="K770:K833" si="48">IF(H770&gt;=0.5,"High","low")</f>
        <v>High</v>
      </c>
      <c r="L770" s="9">
        <f>ROUND([1]!Table1[[#This Row],[Rating]],0)</f>
        <v>4</v>
      </c>
      <c r="M770" s="9">
        <f t="shared" ref="M770:M833" si="49">I770*J770</f>
        <v>8971.2000000000007</v>
      </c>
      <c r="N770" s="14" t="s">
        <v>15807</v>
      </c>
      <c r="O770" s="14" t="s">
        <v>7017</v>
      </c>
      <c r="P770" s="14">
        <f t="shared" ref="P770:P833" si="50">LEN(O770)-LEN(SUBSTITUTE(O770,",",""))+1</f>
        <v>8</v>
      </c>
      <c r="Q770" s="14" t="s">
        <v>7018</v>
      </c>
      <c r="R770" s="14" t="s">
        <v>7019</v>
      </c>
      <c r="S770" s="14">
        <f t="shared" ref="S770:S833" si="51">LEN(R770)-LEN(SUBSTITUTE(R770,",",""))+1</f>
        <v>8</v>
      </c>
      <c r="T770" s="14" t="s">
        <v>7020</v>
      </c>
      <c r="U770" s="14" t="s">
        <v>15808</v>
      </c>
      <c r="V770" s="14" t="s">
        <v>7022</v>
      </c>
      <c r="W770" s="5" t="s">
        <v>15809</v>
      </c>
    </row>
    <row r="771" spans="1:23">
      <c r="A771" s="2" t="s">
        <v>7028</v>
      </c>
      <c r="B771" s="3" t="s">
        <v>13507</v>
      </c>
      <c r="C771" s="3" t="s">
        <v>13858</v>
      </c>
      <c r="D771" s="4">
        <v>149</v>
      </c>
      <c r="E771" s="4">
        <v>999</v>
      </c>
      <c r="F771" s="4">
        <f>[1]!Table1[[#This Row],[Actual_price]]*[1]!Table1[[#This Row],[Rating_count]]</f>
        <v>2520477</v>
      </c>
      <c r="G771" s="6" t="str">
        <f>IF([1]!Table1[[#This Row],[Actual_price]]&lt;200,"&lt;200",IF([1]!Table1[[#This Row],[Actual_price]]&lt;=500,"200–500","&gt;500"))</f>
        <v>&gt;500</v>
      </c>
      <c r="H771" s="15">
        <v>0.85</v>
      </c>
      <c r="I771" s="3">
        <v>3.5</v>
      </c>
      <c r="J771" s="31">
        <v>2523</v>
      </c>
      <c r="K771" s="31" t="str">
        <f t="shared" si="48"/>
        <v>High</v>
      </c>
      <c r="L771" s="31">
        <f>ROUND([1]!Table1[[#This Row],[Rating]],0)</f>
        <v>4</v>
      </c>
      <c r="M771" s="31">
        <f t="shared" si="49"/>
        <v>8830.5</v>
      </c>
      <c r="N771" s="3" t="s">
        <v>15810</v>
      </c>
      <c r="O771" s="3" t="s">
        <v>7031</v>
      </c>
      <c r="P771" s="3">
        <f t="shared" si="50"/>
        <v>8</v>
      </c>
      <c r="Q771" s="3" t="s">
        <v>7032</v>
      </c>
      <c r="R771" s="3" t="s">
        <v>7033</v>
      </c>
      <c r="S771" s="3">
        <f t="shared" si="51"/>
        <v>8</v>
      </c>
      <c r="T771" s="3" t="s">
        <v>7034</v>
      </c>
      <c r="U771" s="3" t="s">
        <v>7035</v>
      </c>
      <c r="V771" s="3" t="s">
        <v>7036</v>
      </c>
      <c r="W771" s="13" t="s">
        <v>15811</v>
      </c>
    </row>
    <row r="772" spans="1:23">
      <c r="A772" s="10" t="s">
        <v>7038</v>
      </c>
      <c r="B772" s="14" t="s">
        <v>13488</v>
      </c>
      <c r="C772" s="14" t="s">
        <v>13858</v>
      </c>
      <c r="D772" s="1">
        <v>469</v>
      </c>
      <c r="E772" s="1">
        <v>1499</v>
      </c>
      <c r="F772" s="1">
        <f>[1]!Table1[[#This Row],[Actual_price]]*[1]!Table1[[#This Row],[Rating_count]]</f>
        <v>527648</v>
      </c>
      <c r="G772" s="11" t="str">
        <f>IF([1]!Table1[[#This Row],[Actual_price]]&lt;200,"&lt;200",IF([1]!Table1[[#This Row],[Actual_price]]&lt;=500,"200–500","&gt;500"))</f>
        <v>&gt;500</v>
      </c>
      <c r="H772" s="12">
        <v>0.69</v>
      </c>
      <c r="I772" s="14">
        <v>4.0999999999999996</v>
      </c>
      <c r="J772" s="9">
        <v>352</v>
      </c>
      <c r="K772" s="9" t="str">
        <f t="shared" si="48"/>
        <v>High</v>
      </c>
      <c r="L772" s="9">
        <f>ROUND([1]!Table1[[#This Row],[Rating]],0)</f>
        <v>4</v>
      </c>
      <c r="M772" s="9">
        <f t="shared" si="49"/>
        <v>1443.1999999999998</v>
      </c>
      <c r="N772" s="14" t="s">
        <v>15812</v>
      </c>
      <c r="O772" s="14" t="s">
        <v>7041</v>
      </c>
      <c r="P772" s="14">
        <f t="shared" si="50"/>
        <v>8</v>
      </c>
      <c r="Q772" s="14" t="s">
        <v>7042</v>
      </c>
      <c r="R772" s="14" t="s">
        <v>7043</v>
      </c>
      <c r="S772" s="14">
        <f t="shared" si="51"/>
        <v>8</v>
      </c>
      <c r="T772" s="14" t="s">
        <v>7044</v>
      </c>
      <c r="U772" s="14" t="s">
        <v>7045</v>
      </c>
      <c r="V772" s="14" t="s">
        <v>7046</v>
      </c>
      <c r="W772" s="5" t="s">
        <v>15813</v>
      </c>
    </row>
    <row r="773" spans="1:23">
      <c r="A773" s="2" t="s">
        <v>7048</v>
      </c>
      <c r="B773" s="3" t="s">
        <v>15814</v>
      </c>
      <c r="C773" s="28" t="s">
        <v>13858</v>
      </c>
      <c r="D773" s="4">
        <v>1187</v>
      </c>
      <c r="E773" s="4">
        <v>1929</v>
      </c>
      <c r="F773" s="4">
        <f>[1]!Table1[[#This Row],[Actual_price]]*[1]!Table1[[#This Row],[Rating_count]]</f>
        <v>3205998</v>
      </c>
      <c r="G773" s="6" t="str">
        <f>IF([1]!Table1[[#This Row],[Actual_price]]&lt;200,"&lt;200",IF([1]!Table1[[#This Row],[Actual_price]]&lt;=500,"200–500","&gt;500"))</f>
        <v>&gt;500</v>
      </c>
      <c r="H773" s="15">
        <v>0.38</v>
      </c>
      <c r="I773" s="3">
        <v>4.0999999999999996</v>
      </c>
      <c r="J773" s="31">
        <v>1662</v>
      </c>
      <c r="K773" s="31" t="str">
        <f t="shared" si="48"/>
        <v>low</v>
      </c>
      <c r="L773" s="31">
        <f>ROUND([1]!Table1[[#This Row],[Rating]],0)</f>
        <v>4</v>
      </c>
      <c r="M773" s="31">
        <f t="shared" si="49"/>
        <v>6814.2</v>
      </c>
      <c r="N773" s="3" t="s">
        <v>15815</v>
      </c>
      <c r="O773" s="3" t="s">
        <v>7051</v>
      </c>
      <c r="P773" s="3">
        <f t="shared" si="50"/>
        <v>8</v>
      </c>
      <c r="Q773" s="3" t="s">
        <v>7052</v>
      </c>
      <c r="R773" s="3" t="s">
        <v>7053</v>
      </c>
      <c r="S773" s="3">
        <f t="shared" si="51"/>
        <v>8</v>
      </c>
      <c r="T773" s="3" t="s">
        <v>7054</v>
      </c>
      <c r="U773" s="3" t="s">
        <v>15816</v>
      </c>
      <c r="V773" s="3" t="s">
        <v>7056</v>
      </c>
      <c r="W773" s="13" t="s">
        <v>15817</v>
      </c>
    </row>
    <row r="774" spans="1:23">
      <c r="A774" s="10" t="s">
        <v>7058</v>
      </c>
      <c r="B774" s="14" t="s">
        <v>13407</v>
      </c>
      <c r="C774" s="14" t="s">
        <v>13858</v>
      </c>
      <c r="D774" s="1">
        <v>849</v>
      </c>
      <c r="E774" s="1">
        <v>1499</v>
      </c>
      <c r="F774" s="1">
        <f>[1]!Table1[[#This Row],[Actual_price]]*[1]!Table1[[#This Row],[Rating_count]]</f>
        <v>11020648</v>
      </c>
      <c r="G774" s="11" t="str">
        <f>IF([1]!Table1[[#This Row],[Actual_price]]&lt;200,"&lt;200",IF([1]!Table1[[#This Row],[Actual_price]]&lt;=500,"200–500","&gt;500"))</f>
        <v>&gt;500</v>
      </c>
      <c r="H774" s="12">
        <v>0.43</v>
      </c>
      <c r="I774" s="14">
        <v>4</v>
      </c>
      <c r="J774" s="9">
        <v>7352</v>
      </c>
      <c r="K774" s="9" t="str">
        <f t="shared" si="48"/>
        <v>low</v>
      </c>
      <c r="L774" s="9">
        <f>ROUND([1]!Table1[[#This Row],[Rating]],0)</f>
        <v>4</v>
      </c>
      <c r="M774" s="9">
        <f t="shared" si="49"/>
        <v>29408</v>
      </c>
      <c r="N774" s="14" t="s">
        <v>15818</v>
      </c>
      <c r="O774" s="14" t="s">
        <v>7062</v>
      </c>
      <c r="P774" s="14">
        <f t="shared" si="50"/>
        <v>8</v>
      </c>
      <c r="Q774" s="14" t="s">
        <v>7063</v>
      </c>
      <c r="R774" s="14" t="s">
        <v>7064</v>
      </c>
      <c r="S774" s="14">
        <f t="shared" si="51"/>
        <v>8</v>
      </c>
      <c r="T774" s="14" t="s">
        <v>7065</v>
      </c>
      <c r="U774" s="14" t="s">
        <v>7066</v>
      </c>
      <c r="V774" s="14" t="s">
        <v>7067</v>
      </c>
      <c r="W774" s="5" t="s">
        <v>15819</v>
      </c>
    </row>
    <row r="775" spans="1:23">
      <c r="A775" s="2" t="s">
        <v>7069</v>
      </c>
      <c r="B775" s="3" t="s">
        <v>13509</v>
      </c>
      <c r="C775" s="3" t="s">
        <v>13858</v>
      </c>
      <c r="D775" s="4">
        <v>328</v>
      </c>
      <c r="E775" s="4">
        <v>399</v>
      </c>
      <c r="F775" s="4">
        <f>[1]!Table1[[#This Row],[Actual_price]]*[1]!Table1[[#This Row],[Rating_count]]</f>
        <v>1372959</v>
      </c>
      <c r="G775" s="6" t="str">
        <f>IF([1]!Table1[[#This Row],[Actual_price]]&lt;200,"&lt;200",IF([1]!Table1[[#This Row],[Actual_price]]&lt;=500,"200–500","&gt;500"))</f>
        <v>200–500</v>
      </c>
      <c r="H775" s="15">
        <v>0.18</v>
      </c>
      <c r="I775" s="3">
        <v>4.0999999999999996</v>
      </c>
      <c r="J775" s="31">
        <v>3441</v>
      </c>
      <c r="K775" s="31" t="str">
        <f t="shared" si="48"/>
        <v>low</v>
      </c>
      <c r="L775" s="31">
        <f>ROUND([1]!Table1[[#This Row],[Rating]],0)</f>
        <v>4</v>
      </c>
      <c r="M775" s="31">
        <f t="shared" si="49"/>
        <v>14108.099999999999</v>
      </c>
      <c r="N775" s="3" t="s">
        <v>15820</v>
      </c>
      <c r="O775" s="3" t="s">
        <v>7072</v>
      </c>
      <c r="P775" s="3">
        <f t="shared" si="50"/>
        <v>8</v>
      </c>
      <c r="Q775" s="3" t="s">
        <v>7073</v>
      </c>
      <c r="R775" s="3" t="s">
        <v>7074</v>
      </c>
      <c r="S775" s="3">
        <f t="shared" si="51"/>
        <v>8</v>
      </c>
      <c r="T775" s="3" t="s">
        <v>7075</v>
      </c>
      <c r="U775" s="3" t="s">
        <v>7076</v>
      </c>
      <c r="V775" s="3" t="s">
        <v>7077</v>
      </c>
      <c r="W775" s="13" t="s">
        <v>15821</v>
      </c>
    </row>
    <row r="776" spans="1:23">
      <c r="A776" s="10" t="s">
        <v>7079</v>
      </c>
      <c r="B776" s="14" t="s">
        <v>13510</v>
      </c>
      <c r="C776" s="14" t="s">
        <v>13858</v>
      </c>
      <c r="D776" s="1">
        <v>269</v>
      </c>
      <c r="E776" s="1">
        <v>699</v>
      </c>
      <c r="F776" s="1">
        <f>[1]!Table1[[#This Row],[Actual_price]]*[1]!Table1[[#This Row],[Rating_count]]</f>
        <v>65007</v>
      </c>
      <c r="G776" s="11" t="str">
        <f>IF([1]!Table1[[#This Row],[Actual_price]]&lt;200,"&lt;200",IF([1]!Table1[[#This Row],[Actual_price]]&lt;=500,"200–500","&gt;500"))</f>
        <v>&gt;500</v>
      </c>
      <c r="H776" s="12">
        <v>0.62</v>
      </c>
      <c r="I776" s="14">
        <v>4</v>
      </c>
      <c r="J776" s="9">
        <v>93</v>
      </c>
      <c r="K776" s="9" t="str">
        <f t="shared" si="48"/>
        <v>High</v>
      </c>
      <c r="L776" s="9">
        <f>ROUND([1]!Table1[[#This Row],[Rating]],0)</f>
        <v>4</v>
      </c>
      <c r="M776" s="9">
        <f t="shared" si="49"/>
        <v>372</v>
      </c>
      <c r="N776" s="14" t="s">
        <v>7081</v>
      </c>
      <c r="O776" s="14" t="s">
        <v>7082</v>
      </c>
      <c r="P776" s="14">
        <f t="shared" si="50"/>
        <v>8</v>
      </c>
      <c r="Q776" s="14" t="s">
        <v>7083</v>
      </c>
      <c r="R776" s="14" t="s">
        <v>7084</v>
      </c>
      <c r="S776" s="14">
        <f t="shared" si="51"/>
        <v>8</v>
      </c>
      <c r="T776" s="14" t="s">
        <v>7085</v>
      </c>
      <c r="U776" s="14" t="s">
        <v>15822</v>
      </c>
      <c r="V776" s="14" t="s">
        <v>7087</v>
      </c>
      <c r="W776" s="5" t="s">
        <v>15823</v>
      </c>
    </row>
    <row r="777" spans="1:23">
      <c r="A777" s="2" t="s">
        <v>7089</v>
      </c>
      <c r="B777" s="3" t="s">
        <v>15824</v>
      </c>
      <c r="C777" s="3" t="s">
        <v>13888</v>
      </c>
      <c r="D777" s="4">
        <v>299</v>
      </c>
      <c r="E777" s="4">
        <v>400</v>
      </c>
      <c r="F777" s="4">
        <f>[1]!Table1[[#This Row],[Actual_price]]*[1]!Table1[[#This Row],[Rating_count]]</f>
        <v>16358000</v>
      </c>
      <c r="G777" s="6" t="str">
        <f>IF([1]!Table1[[#This Row],[Actual_price]]&lt;200,"&lt;200",IF([1]!Table1[[#This Row],[Actual_price]]&lt;=500,"200–500","&gt;500"))</f>
        <v>200–500</v>
      </c>
      <c r="H777" s="15">
        <v>0.25</v>
      </c>
      <c r="I777" s="3">
        <v>3.8</v>
      </c>
      <c r="J777" s="31">
        <v>40895</v>
      </c>
      <c r="K777" s="31" t="str">
        <f t="shared" si="48"/>
        <v>low</v>
      </c>
      <c r="L777" s="31">
        <f>ROUND([1]!Table1[[#This Row],[Rating]],0)</f>
        <v>4</v>
      </c>
      <c r="M777" s="31">
        <f t="shared" si="49"/>
        <v>155401</v>
      </c>
      <c r="N777" s="3" t="s">
        <v>15825</v>
      </c>
      <c r="O777" s="3" t="s">
        <v>7093</v>
      </c>
      <c r="P777" s="3">
        <f t="shared" si="50"/>
        <v>8</v>
      </c>
      <c r="Q777" s="3" t="s">
        <v>7094</v>
      </c>
      <c r="R777" s="3" t="s">
        <v>7095</v>
      </c>
      <c r="S777" s="3">
        <f t="shared" si="51"/>
        <v>8</v>
      </c>
      <c r="T777" s="3" t="s">
        <v>7096</v>
      </c>
      <c r="U777" s="3" t="s">
        <v>7097</v>
      </c>
      <c r="V777" s="3" t="s">
        <v>7098</v>
      </c>
      <c r="W777" s="13" t="s">
        <v>15826</v>
      </c>
    </row>
    <row r="778" spans="1:23">
      <c r="A778" s="10" t="s">
        <v>7100</v>
      </c>
      <c r="B778" s="14" t="s">
        <v>13512</v>
      </c>
      <c r="C778" s="14" t="s">
        <v>13858</v>
      </c>
      <c r="D778" s="1">
        <v>549</v>
      </c>
      <c r="E778" s="1">
        <v>1499</v>
      </c>
      <c r="F778" s="1">
        <f>[1]!Table1[[#This Row],[Actual_price]]*[1]!Table1[[#This Row],[Rating_count]]</f>
        <v>16497994</v>
      </c>
      <c r="G778" s="11" t="str">
        <f>IF([1]!Table1[[#This Row],[Actual_price]]&lt;200,"&lt;200",IF([1]!Table1[[#This Row],[Actual_price]]&lt;=500,"200–500","&gt;500"))</f>
        <v>&gt;500</v>
      </c>
      <c r="H778" s="12">
        <v>0.63</v>
      </c>
      <c r="I778" s="14">
        <v>4.3</v>
      </c>
      <c r="J778" s="9">
        <v>11006</v>
      </c>
      <c r="K778" s="9" t="str">
        <f t="shared" si="48"/>
        <v>High</v>
      </c>
      <c r="L778" s="9">
        <f>ROUND([1]!Table1[[#This Row],[Rating]],0)</f>
        <v>4</v>
      </c>
      <c r="M778" s="9">
        <f t="shared" si="49"/>
        <v>47325.799999999996</v>
      </c>
      <c r="N778" s="14" t="s">
        <v>15827</v>
      </c>
      <c r="O778" s="14" t="s">
        <v>7104</v>
      </c>
      <c r="P778" s="14">
        <f t="shared" si="50"/>
        <v>8</v>
      </c>
      <c r="Q778" s="14" t="s">
        <v>7105</v>
      </c>
      <c r="R778" s="14" t="s">
        <v>7106</v>
      </c>
      <c r="S778" s="14">
        <f t="shared" si="51"/>
        <v>8</v>
      </c>
      <c r="T778" s="14" t="s">
        <v>15828</v>
      </c>
      <c r="U778" s="14" t="s">
        <v>7108</v>
      </c>
      <c r="V778" s="14" t="s">
        <v>7109</v>
      </c>
      <c r="W778" s="5" t="s">
        <v>15829</v>
      </c>
    </row>
    <row r="779" spans="1:23">
      <c r="A779" s="2" t="s">
        <v>7111</v>
      </c>
      <c r="B779" s="3" t="s">
        <v>13492</v>
      </c>
      <c r="C779" s="3" t="s">
        <v>15289</v>
      </c>
      <c r="D779" s="4">
        <v>114</v>
      </c>
      <c r="E779" s="4">
        <v>120</v>
      </c>
      <c r="F779" s="4">
        <f>[1]!Table1[[#This Row],[Actual_price]]*[1]!Table1[[#This Row],[Rating_count]]</f>
        <v>1072560</v>
      </c>
      <c r="G779" s="6" t="str">
        <f>IF([1]!Table1[[#This Row],[Actual_price]]&lt;200,"&lt;200",IF([1]!Table1[[#This Row],[Actual_price]]&lt;=500,"200–500","&gt;500"))</f>
        <v>&lt;200</v>
      </c>
      <c r="H779" s="15">
        <v>0.05</v>
      </c>
      <c r="I779" s="3">
        <v>4.2</v>
      </c>
      <c r="J779" s="31">
        <v>8938</v>
      </c>
      <c r="K779" s="31" t="str">
        <f t="shared" si="48"/>
        <v>low</v>
      </c>
      <c r="L779" s="31">
        <f>ROUND([1]!Table1[[#This Row],[Rating]],0)</f>
        <v>4</v>
      </c>
      <c r="M779" s="31">
        <f t="shared" si="49"/>
        <v>37539.599999999999</v>
      </c>
      <c r="N779" s="3" t="s">
        <v>15830</v>
      </c>
      <c r="O779" s="3" t="s">
        <v>7114</v>
      </c>
      <c r="P779" s="3">
        <f t="shared" si="50"/>
        <v>8</v>
      </c>
      <c r="Q779" s="3" t="s">
        <v>7115</v>
      </c>
      <c r="R779" s="3" t="s">
        <v>7116</v>
      </c>
      <c r="S779" s="3">
        <f t="shared" si="51"/>
        <v>8</v>
      </c>
      <c r="T779" s="3" t="s">
        <v>7117</v>
      </c>
      <c r="U779" s="3" t="s">
        <v>15831</v>
      </c>
      <c r="V779" s="3" t="s">
        <v>7119</v>
      </c>
      <c r="W779" s="13" t="s">
        <v>15832</v>
      </c>
    </row>
    <row r="780" spans="1:23">
      <c r="A780" s="10" t="s">
        <v>7121</v>
      </c>
      <c r="B780" s="14" t="s">
        <v>13513</v>
      </c>
      <c r="C780" s="14" t="s">
        <v>15289</v>
      </c>
      <c r="D780" s="1">
        <v>120</v>
      </c>
      <c r="E780" s="1">
        <v>120</v>
      </c>
      <c r="F780" s="1">
        <f>[1]!Table1[[#This Row],[Actual_price]]*[1]!Table1[[#This Row],[Rating_count]]</f>
        <v>516960</v>
      </c>
      <c r="G780" s="11" t="str">
        <f>IF([1]!Table1[[#This Row],[Actual_price]]&lt;200,"&lt;200",IF([1]!Table1[[#This Row],[Actual_price]]&lt;=500,"200–500","&gt;500"))</f>
        <v>&lt;200</v>
      </c>
      <c r="H780" s="12">
        <v>0</v>
      </c>
      <c r="I780" s="14">
        <v>4.0999999999999996</v>
      </c>
      <c r="J780" s="9">
        <v>4308</v>
      </c>
      <c r="K780" s="9" t="str">
        <f t="shared" si="48"/>
        <v>low</v>
      </c>
      <c r="L780" s="9">
        <f>ROUND([1]!Table1[[#This Row],[Rating]],0)</f>
        <v>4</v>
      </c>
      <c r="M780" s="9">
        <f t="shared" si="49"/>
        <v>17662.8</v>
      </c>
      <c r="N780" s="14" t="s">
        <v>15833</v>
      </c>
      <c r="O780" s="14" t="s">
        <v>7125</v>
      </c>
      <c r="P780" s="14">
        <f t="shared" si="50"/>
        <v>8</v>
      </c>
      <c r="Q780" s="14" t="s">
        <v>7126</v>
      </c>
      <c r="R780" s="14" t="s">
        <v>7127</v>
      </c>
      <c r="S780" s="14">
        <f t="shared" si="51"/>
        <v>8</v>
      </c>
      <c r="T780" s="14" t="s">
        <v>7128</v>
      </c>
      <c r="U780" s="14" t="s">
        <v>7129</v>
      </c>
      <c r="V780" s="14" t="s">
        <v>7130</v>
      </c>
      <c r="W780" s="5" t="s">
        <v>15834</v>
      </c>
    </row>
    <row r="781" spans="1:23">
      <c r="A781" s="2" t="s">
        <v>7135</v>
      </c>
      <c r="B781" s="3" t="s">
        <v>13514</v>
      </c>
      <c r="C781" s="28" t="s">
        <v>13858</v>
      </c>
      <c r="D781" s="4">
        <v>1490</v>
      </c>
      <c r="E781" s="4">
        <v>2295</v>
      </c>
      <c r="F781" s="4">
        <f>[1]!Table1[[#This Row],[Actual_price]]*[1]!Table1[[#This Row],[Rating_count]]</f>
        <v>24446340</v>
      </c>
      <c r="G781" s="6" t="str">
        <f>IF([1]!Table1[[#This Row],[Actual_price]]&lt;200,"&lt;200",IF([1]!Table1[[#This Row],[Actual_price]]&lt;=500,"200–500","&gt;500"))</f>
        <v>&gt;500</v>
      </c>
      <c r="H781" s="15">
        <v>0.35</v>
      </c>
      <c r="I781" s="3">
        <v>4.5999999999999996</v>
      </c>
      <c r="J781" s="31">
        <v>10652</v>
      </c>
      <c r="K781" s="31" t="str">
        <f t="shared" si="48"/>
        <v>low</v>
      </c>
      <c r="L781" s="31">
        <f>ROUND([1]!Table1[[#This Row],[Rating]],0)</f>
        <v>5</v>
      </c>
      <c r="M781" s="31">
        <f t="shared" si="49"/>
        <v>48999.199999999997</v>
      </c>
      <c r="N781" s="3" t="s">
        <v>15835</v>
      </c>
      <c r="O781" s="3" t="s">
        <v>7138</v>
      </c>
      <c r="P781" s="3">
        <f t="shared" si="50"/>
        <v>8</v>
      </c>
      <c r="Q781" s="3" t="s">
        <v>7139</v>
      </c>
      <c r="R781" s="3" t="s">
        <v>7140</v>
      </c>
      <c r="S781" s="3">
        <f t="shared" si="51"/>
        <v>8</v>
      </c>
      <c r="T781" s="3" t="s">
        <v>7141</v>
      </c>
      <c r="U781" s="3" t="s">
        <v>7142</v>
      </c>
      <c r="V781" s="3" t="s">
        <v>7143</v>
      </c>
      <c r="W781" s="13" t="s">
        <v>15836</v>
      </c>
    </row>
    <row r="782" spans="1:23">
      <c r="A782" s="10" t="s">
        <v>7145</v>
      </c>
      <c r="B782" s="14" t="s">
        <v>13515</v>
      </c>
      <c r="C782" s="14" t="s">
        <v>15292</v>
      </c>
      <c r="D782" s="1">
        <v>99</v>
      </c>
      <c r="E782" s="1">
        <v>99</v>
      </c>
      <c r="F782" s="1">
        <f>[1]!Table1[[#This Row],[Actual_price]]*[1]!Table1[[#This Row],[Rating_count]]</f>
        <v>498564</v>
      </c>
      <c r="G782" s="11" t="str">
        <f>IF([1]!Table1[[#This Row],[Actual_price]]&lt;200,"&lt;200",IF([1]!Table1[[#This Row],[Actual_price]]&lt;=500,"200–500","&gt;500"))</f>
        <v>&lt;200</v>
      </c>
      <c r="H782" s="12">
        <v>0</v>
      </c>
      <c r="I782" s="14">
        <v>4.3</v>
      </c>
      <c r="J782" s="9">
        <v>5036</v>
      </c>
      <c r="K782" s="9" t="str">
        <f t="shared" si="48"/>
        <v>low</v>
      </c>
      <c r="L782" s="9">
        <f>ROUND([1]!Table1[[#This Row],[Rating]],0)</f>
        <v>4</v>
      </c>
      <c r="M782" s="9">
        <f t="shared" si="49"/>
        <v>21654.799999999999</v>
      </c>
      <c r="N782" s="14" t="s">
        <v>15837</v>
      </c>
      <c r="O782" s="14" t="s">
        <v>7149</v>
      </c>
      <c r="P782" s="14">
        <f t="shared" si="50"/>
        <v>8</v>
      </c>
      <c r="Q782" s="14" t="s">
        <v>7150</v>
      </c>
      <c r="R782" s="14" t="s">
        <v>7151</v>
      </c>
      <c r="S782" s="14">
        <f t="shared" si="51"/>
        <v>8</v>
      </c>
      <c r="T782" s="14" t="s">
        <v>7152</v>
      </c>
      <c r="U782" s="14" t="s">
        <v>7153</v>
      </c>
      <c r="V782" s="14" t="s">
        <v>7154</v>
      </c>
      <c r="W782" s="5" t="s">
        <v>15838</v>
      </c>
    </row>
    <row r="783" spans="1:23">
      <c r="A783" s="2" t="s">
        <v>7156</v>
      </c>
      <c r="B783" s="3" t="s">
        <v>15839</v>
      </c>
      <c r="C783" s="3" t="s">
        <v>13858</v>
      </c>
      <c r="D783" s="4">
        <v>149</v>
      </c>
      <c r="E783" s="4">
        <v>249</v>
      </c>
      <c r="F783" s="4">
        <f>[1]!Table1[[#This Row],[Actual_price]]*[1]!Table1[[#This Row],[Rating_count]]</f>
        <v>1259193</v>
      </c>
      <c r="G783" s="6" t="str">
        <f>IF([1]!Table1[[#This Row],[Actual_price]]&lt;200,"&lt;200",IF([1]!Table1[[#This Row],[Actual_price]]&lt;=500,"200–500","&gt;500"))</f>
        <v>200–500</v>
      </c>
      <c r="H783" s="15">
        <v>0.4</v>
      </c>
      <c r="I783" s="3">
        <v>4</v>
      </c>
      <c r="J783" s="31">
        <v>5057</v>
      </c>
      <c r="K783" s="31" t="str">
        <f t="shared" si="48"/>
        <v>low</v>
      </c>
      <c r="L783" s="31">
        <f>ROUND([1]!Table1[[#This Row],[Rating]],0)</f>
        <v>4</v>
      </c>
      <c r="M783" s="31">
        <f t="shared" si="49"/>
        <v>20228</v>
      </c>
      <c r="N783" s="3" t="s">
        <v>15840</v>
      </c>
      <c r="O783" s="3" t="s">
        <v>7159</v>
      </c>
      <c r="P783" s="3">
        <f t="shared" si="50"/>
        <v>8</v>
      </c>
      <c r="Q783" s="3" t="s">
        <v>7160</v>
      </c>
      <c r="R783" s="3" t="s">
        <v>7161</v>
      </c>
      <c r="S783" s="3">
        <f t="shared" si="51"/>
        <v>8</v>
      </c>
      <c r="T783" s="3" t="s">
        <v>7162</v>
      </c>
      <c r="U783" s="3" t="s">
        <v>15841</v>
      </c>
      <c r="V783" s="3" t="s">
        <v>7164</v>
      </c>
      <c r="W783" s="13" t="s">
        <v>15842</v>
      </c>
    </row>
    <row r="784" spans="1:23">
      <c r="A784" s="10" t="s">
        <v>7166</v>
      </c>
      <c r="B784" s="14" t="s">
        <v>13516</v>
      </c>
      <c r="C784" s="14" t="s">
        <v>13858</v>
      </c>
      <c r="D784" s="1">
        <v>575</v>
      </c>
      <c r="E784" s="1">
        <v>2799</v>
      </c>
      <c r="F784" s="1">
        <f>[1]!Table1[[#This Row],[Actual_price]]*[1]!Table1[[#This Row],[Rating_count]]</f>
        <v>23895063</v>
      </c>
      <c r="G784" s="11" t="str">
        <f>IF([1]!Table1[[#This Row],[Actual_price]]&lt;200,"&lt;200",IF([1]!Table1[[#This Row],[Actual_price]]&lt;=500,"200–500","&gt;500"))</f>
        <v>&gt;500</v>
      </c>
      <c r="H784" s="12">
        <v>0.79</v>
      </c>
      <c r="I784" s="14">
        <v>4.2</v>
      </c>
      <c r="J784" s="9">
        <v>8537</v>
      </c>
      <c r="K784" s="9" t="str">
        <f t="shared" si="48"/>
        <v>High</v>
      </c>
      <c r="L784" s="9">
        <f>ROUND([1]!Table1[[#This Row],[Rating]],0)</f>
        <v>4</v>
      </c>
      <c r="M784" s="9">
        <f t="shared" si="49"/>
        <v>35855.4</v>
      </c>
      <c r="N784" s="14" t="s">
        <v>15843</v>
      </c>
      <c r="O784" s="14" t="s">
        <v>7169</v>
      </c>
      <c r="P784" s="14">
        <f t="shared" si="50"/>
        <v>8</v>
      </c>
      <c r="Q784" s="14" t="s">
        <v>7170</v>
      </c>
      <c r="R784" s="14" t="s">
        <v>7171</v>
      </c>
      <c r="S784" s="14">
        <f t="shared" si="51"/>
        <v>8</v>
      </c>
      <c r="T784" s="14" t="s">
        <v>7172</v>
      </c>
      <c r="U784" s="14" t="s">
        <v>7173</v>
      </c>
      <c r="V784" s="14" t="s">
        <v>7174</v>
      </c>
      <c r="W784" s="5" t="s">
        <v>15844</v>
      </c>
    </row>
    <row r="785" spans="1:23">
      <c r="A785" s="2" t="s">
        <v>7177</v>
      </c>
      <c r="B785" s="3" t="s">
        <v>15845</v>
      </c>
      <c r="C785" s="3" t="s">
        <v>15289</v>
      </c>
      <c r="D785" s="4">
        <v>178</v>
      </c>
      <c r="E785" s="4">
        <v>210</v>
      </c>
      <c r="F785" s="4">
        <f>[1]!Table1[[#This Row],[Actual_price]]*[1]!Table1[[#This Row],[Rating_count]]</f>
        <v>514500</v>
      </c>
      <c r="G785" s="6" t="str">
        <f>IF([1]!Table1[[#This Row],[Actual_price]]&lt;200,"&lt;200",IF([1]!Table1[[#This Row],[Actual_price]]&lt;=500,"200–500","&gt;500"))</f>
        <v>200–500</v>
      </c>
      <c r="H785" s="15">
        <v>0.15</v>
      </c>
      <c r="I785" s="3">
        <v>4.3</v>
      </c>
      <c r="J785" s="31">
        <v>2450</v>
      </c>
      <c r="K785" s="31" t="str">
        <f t="shared" si="48"/>
        <v>low</v>
      </c>
      <c r="L785" s="31">
        <f>ROUND([1]!Table1[[#This Row],[Rating]],0)</f>
        <v>4</v>
      </c>
      <c r="M785" s="31">
        <f t="shared" si="49"/>
        <v>10535</v>
      </c>
      <c r="N785" s="3" t="s">
        <v>15846</v>
      </c>
      <c r="O785" s="3" t="s">
        <v>7180</v>
      </c>
      <c r="P785" s="3">
        <f t="shared" si="50"/>
        <v>8</v>
      </c>
      <c r="Q785" s="3" t="s">
        <v>7181</v>
      </c>
      <c r="R785" s="3" t="s">
        <v>7182</v>
      </c>
      <c r="S785" s="3">
        <f t="shared" si="51"/>
        <v>8</v>
      </c>
      <c r="T785" s="3" t="s">
        <v>7183</v>
      </c>
      <c r="U785" s="3" t="s">
        <v>15847</v>
      </c>
      <c r="V785" s="3" t="s">
        <v>7185</v>
      </c>
      <c r="W785" s="13" t="s">
        <v>15848</v>
      </c>
    </row>
    <row r="786" spans="1:23">
      <c r="A786" s="10" t="s">
        <v>7187</v>
      </c>
      <c r="B786" s="14" t="s">
        <v>13386</v>
      </c>
      <c r="C786" s="7" t="s">
        <v>13888</v>
      </c>
      <c r="D786" s="1">
        <v>1599</v>
      </c>
      <c r="E786" s="1">
        <v>3490</v>
      </c>
      <c r="F786" s="1">
        <f>[1]!Table1[[#This Row],[Actual_price]]*[1]!Table1[[#This Row],[Rating_count]]</f>
        <v>2359240</v>
      </c>
      <c r="G786" s="11" t="str">
        <f>IF([1]!Table1[[#This Row],[Actual_price]]&lt;200,"&lt;200",IF([1]!Table1[[#This Row],[Actual_price]]&lt;=500,"200–500","&gt;500"))</f>
        <v>&gt;500</v>
      </c>
      <c r="H786" s="12">
        <v>0.54</v>
      </c>
      <c r="I786" s="14">
        <v>3.7</v>
      </c>
      <c r="J786" s="9">
        <v>676</v>
      </c>
      <c r="K786" s="9" t="str">
        <f t="shared" si="48"/>
        <v>High</v>
      </c>
      <c r="L786" s="9">
        <f>ROUND([1]!Table1[[#This Row],[Rating]],0)</f>
        <v>4</v>
      </c>
      <c r="M786" s="9">
        <f t="shared" si="49"/>
        <v>2501.2000000000003</v>
      </c>
      <c r="N786" s="14" t="s">
        <v>15849</v>
      </c>
      <c r="O786" s="14" t="s">
        <v>7190</v>
      </c>
      <c r="P786" s="14">
        <f t="shared" si="50"/>
        <v>8</v>
      </c>
      <c r="Q786" s="14" t="s">
        <v>7191</v>
      </c>
      <c r="R786" s="14" t="s">
        <v>7192</v>
      </c>
      <c r="S786" s="14">
        <f t="shared" si="51"/>
        <v>8</v>
      </c>
      <c r="T786" s="14" t="s">
        <v>7193</v>
      </c>
      <c r="U786" s="14" t="s">
        <v>7194</v>
      </c>
      <c r="V786" s="14" t="s">
        <v>7195</v>
      </c>
      <c r="W786" s="5" t="s">
        <v>15850</v>
      </c>
    </row>
    <row r="787" spans="1:23">
      <c r="A787" s="2" t="s">
        <v>7197</v>
      </c>
      <c r="B787" s="3" t="s">
        <v>13397</v>
      </c>
      <c r="C787" s="3" t="s">
        <v>13888</v>
      </c>
      <c r="D787" s="4">
        <v>499</v>
      </c>
      <c r="E787" s="4">
        <v>1299</v>
      </c>
      <c r="F787" s="4">
        <f>[1]!Table1[[#This Row],[Actual_price]]*[1]!Table1[[#This Row],[Rating_count]]</f>
        <v>1523727</v>
      </c>
      <c r="G787" s="6" t="str">
        <f>IF([1]!Table1[[#This Row],[Actual_price]]&lt;200,"&lt;200",IF([1]!Table1[[#This Row],[Actual_price]]&lt;=500,"200–500","&gt;500"))</f>
        <v>&gt;500</v>
      </c>
      <c r="H787" s="15">
        <v>0.62</v>
      </c>
      <c r="I787" s="3">
        <v>3.9</v>
      </c>
      <c r="J787" s="31">
        <v>1173</v>
      </c>
      <c r="K787" s="31" t="str">
        <f t="shared" si="48"/>
        <v>High</v>
      </c>
      <c r="L787" s="31">
        <f>ROUND([1]!Table1[[#This Row],[Rating]],0)</f>
        <v>4</v>
      </c>
      <c r="M787" s="31">
        <f t="shared" si="49"/>
        <v>4574.7</v>
      </c>
      <c r="N787" s="3" t="s">
        <v>15851</v>
      </c>
      <c r="O787" s="3" t="s">
        <v>7200</v>
      </c>
      <c r="P787" s="3">
        <f t="shared" si="50"/>
        <v>8</v>
      </c>
      <c r="Q787" s="3" t="s">
        <v>7201</v>
      </c>
      <c r="R787" s="3" t="s">
        <v>7202</v>
      </c>
      <c r="S787" s="3">
        <f t="shared" si="51"/>
        <v>8</v>
      </c>
      <c r="T787" s="3" t="s">
        <v>7203</v>
      </c>
      <c r="U787" s="3" t="s">
        <v>7204</v>
      </c>
      <c r="V787" s="3" t="s">
        <v>7205</v>
      </c>
      <c r="W787" s="13" t="s">
        <v>15852</v>
      </c>
    </row>
    <row r="788" spans="1:23">
      <c r="A788" s="10" t="s">
        <v>7207</v>
      </c>
      <c r="B788" s="14" t="s">
        <v>15853</v>
      </c>
      <c r="C788" s="14" t="s">
        <v>13858</v>
      </c>
      <c r="D788" s="1">
        <v>199</v>
      </c>
      <c r="E788" s="1">
        <v>499</v>
      </c>
      <c r="F788" s="1">
        <f>[1]!Table1[[#This Row],[Actual_price]]*[1]!Table1[[#This Row],[Rating_count]]</f>
        <v>4989002</v>
      </c>
      <c r="G788" s="11" t="str">
        <f>IF([1]!Table1[[#This Row],[Actual_price]]&lt;200,"&lt;200",IF([1]!Table1[[#This Row],[Actual_price]]&lt;=500,"200–500","&gt;500"))</f>
        <v>200–500</v>
      </c>
      <c r="H788" s="12">
        <v>0.6</v>
      </c>
      <c r="I788" s="14">
        <v>4.3</v>
      </c>
      <c r="J788" s="9">
        <v>9998</v>
      </c>
      <c r="K788" s="9" t="str">
        <f t="shared" si="48"/>
        <v>High</v>
      </c>
      <c r="L788" s="9">
        <f>ROUND([1]!Table1[[#This Row],[Rating]],0)</f>
        <v>4</v>
      </c>
      <c r="M788" s="9">
        <f t="shared" si="49"/>
        <v>42991.4</v>
      </c>
      <c r="N788" s="14" t="s">
        <v>15854</v>
      </c>
      <c r="O788" s="14" t="s">
        <v>7210</v>
      </c>
      <c r="P788" s="14">
        <f t="shared" si="50"/>
        <v>8</v>
      </c>
      <c r="Q788" s="14" t="s">
        <v>7211</v>
      </c>
      <c r="R788" s="14" t="s">
        <v>7212</v>
      </c>
      <c r="S788" s="14">
        <f t="shared" si="51"/>
        <v>8</v>
      </c>
      <c r="T788" s="14" t="s">
        <v>7213</v>
      </c>
      <c r="U788" s="14" t="s">
        <v>7214</v>
      </c>
      <c r="V788" s="14" t="s">
        <v>7215</v>
      </c>
      <c r="W788" s="5" t="s">
        <v>15855</v>
      </c>
    </row>
    <row r="789" spans="1:23">
      <c r="A789" s="2" t="s">
        <v>7217</v>
      </c>
      <c r="B789" s="3" t="s">
        <v>13295</v>
      </c>
      <c r="C789" s="28" t="s">
        <v>13888</v>
      </c>
      <c r="D789" s="4">
        <v>2499</v>
      </c>
      <c r="E789" s="4">
        <v>5999</v>
      </c>
      <c r="F789" s="4">
        <f>[1]!Table1[[#This Row],[Actual_price]]*[1]!Table1[[#This Row],[Rating_count]]</f>
        <v>35106148</v>
      </c>
      <c r="G789" s="6" t="str">
        <f>IF([1]!Table1[[#This Row],[Actual_price]]&lt;200,"&lt;200",IF([1]!Table1[[#This Row],[Actual_price]]&lt;=500,"200–500","&gt;500"))</f>
        <v>&gt;500</v>
      </c>
      <c r="H789" s="15">
        <v>0.57999999999999996</v>
      </c>
      <c r="I789" s="3">
        <v>4.0999999999999996</v>
      </c>
      <c r="J789" s="31">
        <v>5852</v>
      </c>
      <c r="K789" s="31" t="str">
        <f t="shared" si="48"/>
        <v>High</v>
      </c>
      <c r="L789" s="31">
        <f>ROUND([1]!Table1[[#This Row],[Rating]],0)</f>
        <v>4</v>
      </c>
      <c r="M789" s="31">
        <f t="shared" si="49"/>
        <v>23993.199999999997</v>
      </c>
      <c r="N789" s="3" t="s">
        <v>15856</v>
      </c>
      <c r="O789" s="3" t="s">
        <v>7220</v>
      </c>
      <c r="P789" s="3">
        <f t="shared" si="50"/>
        <v>8</v>
      </c>
      <c r="Q789" s="3" t="s">
        <v>7221</v>
      </c>
      <c r="R789" s="3" t="s">
        <v>7222</v>
      </c>
      <c r="S789" s="3">
        <f t="shared" si="51"/>
        <v>8</v>
      </c>
      <c r="T789" s="3" t="s">
        <v>7223</v>
      </c>
      <c r="U789" s="3" t="s">
        <v>7224</v>
      </c>
      <c r="V789" s="3" t="s">
        <v>7225</v>
      </c>
      <c r="W789" s="13" t="s">
        <v>15857</v>
      </c>
    </row>
    <row r="790" spans="1:23">
      <c r="A790" s="10" t="s">
        <v>7227</v>
      </c>
      <c r="B790" s="14" t="s">
        <v>13519</v>
      </c>
      <c r="C790" s="14" t="s">
        <v>13858</v>
      </c>
      <c r="D790" s="1">
        <v>199</v>
      </c>
      <c r="E790" s="1">
        <v>999</v>
      </c>
      <c r="F790" s="1">
        <f>[1]!Table1[[#This Row],[Actual_price]]*[1]!Table1[[#This Row],[Rating_count]]</f>
        <v>361638</v>
      </c>
      <c r="G790" s="11" t="str">
        <f>IF([1]!Table1[[#This Row],[Actual_price]]&lt;200,"&lt;200",IF([1]!Table1[[#This Row],[Actual_price]]&lt;=500,"200–500","&gt;500"))</f>
        <v>&gt;500</v>
      </c>
      <c r="H790" s="12">
        <v>0.8</v>
      </c>
      <c r="I790" s="14">
        <v>4.2</v>
      </c>
      <c r="J790" s="9">
        <v>362</v>
      </c>
      <c r="K790" s="9" t="str">
        <f t="shared" si="48"/>
        <v>High</v>
      </c>
      <c r="L790" s="9">
        <f>ROUND([1]!Table1[[#This Row],[Rating]],0)</f>
        <v>4</v>
      </c>
      <c r="M790" s="9">
        <f t="shared" si="49"/>
        <v>1520.4</v>
      </c>
      <c r="N790" s="14" t="s">
        <v>15858</v>
      </c>
      <c r="O790" s="14" t="s">
        <v>7231</v>
      </c>
      <c r="P790" s="14">
        <f t="shared" si="50"/>
        <v>8</v>
      </c>
      <c r="Q790" s="14" t="s">
        <v>7232</v>
      </c>
      <c r="R790" s="14" t="s">
        <v>7233</v>
      </c>
      <c r="S790" s="14">
        <f t="shared" si="51"/>
        <v>8</v>
      </c>
      <c r="T790" s="14" t="s">
        <v>7234</v>
      </c>
      <c r="U790" s="14" t="s">
        <v>7235</v>
      </c>
      <c r="V790" s="14" t="s">
        <v>7236</v>
      </c>
      <c r="W790" s="5" t="s">
        <v>15859</v>
      </c>
    </row>
    <row r="791" spans="1:23">
      <c r="A791" s="2" t="s">
        <v>7238</v>
      </c>
      <c r="B791" s="3" t="s">
        <v>13458</v>
      </c>
      <c r="C791" s="3" t="s">
        <v>13888</v>
      </c>
      <c r="D791" s="4">
        <v>939</v>
      </c>
      <c r="E791" s="4">
        <v>1800</v>
      </c>
      <c r="F791" s="4">
        <f>[1]!Table1[[#This Row],[Actual_price]]*[1]!Table1[[#This Row],[Rating_count]]</f>
        <v>369093600</v>
      </c>
      <c r="G791" s="6" t="str">
        <f>IF([1]!Table1[[#This Row],[Actual_price]]&lt;200,"&lt;200",IF([1]!Table1[[#This Row],[Actual_price]]&lt;=500,"200–500","&gt;500"))</f>
        <v>&gt;500</v>
      </c>
      <c r="H791" s="15">
        <v>0.48</v>
      </c>
      <c r="I791" s="3">
        <v>4.5</v>
      </c>
      <c r="J791" s="31">
        <v>205052</v>
      </c>
      <c r="K791" s="31" t="str">
        <f t="shared" si="48"/>
        <v>low</v>
      </c>
      <c r="L791" s="31">
        <f>ROUND([1]!Table1[[#This Row],[Rating]],0)</f>
        <v>5</v>
      </c>
      <c r="M791" s="31">
        <f t="shared" si="49"/>
        <v>922734</v>
      </c>
      <c r="N791" s="3" t="s">
        <v>15860</v>
      </c>
      <c r="O791" s="3" t="s">
        <v>7241</v>
      </c>
      <c r="P791" s="3">
        <f t="shared" si="50"/>
        <v>8</v>
      </c>
      <c r="Q791" s="3" t="s">
        <v>7242</v>
      </c>
      <c r="R791" s="3" t="s">
        <v>7243</v>
      </c>
      <c r="S791" s="3">
        <f t="shared" si="51"/>
        <v>8</v>
      </c>
      <c r="T791" s="3" t="s">
        <v>7244</v>
      </c>
      <c r="U791" s="3" t="s">
        <v>7245</v>
      </c>
      <c r="V791" s="3" t="s">
        <v>7246</v>
      </c>
      <c r="W791" s="13" t="s">
        <v>15861</v>
      </c>
    </row>
    <row r="792" spans="1:23">
      <c r="A792" s="10" t="s">
        <v>7248</v>
      </c>
      <c r="B792" s="14" t="s">
        <v>14987</v>
      </c>
      <c r="C792" s="7" t="s">
        <v>13888</v>
      </c>
      <c r="D792" s="1">
        <v>2499</v>
      </c>
      <c r="E792" s="1">
        <v>9999</v>
      </c>
      <c r="F792" s="1">
        <f>[1]!Table1[[#This Row],[Actual_price]]*[1]!Table1[[#This Row],[Rating_count]]</f>
        <v>90890910</v>
      </c>
      <c r="G792" s="11" t="str">
        <f>IF([1]!Table1[[#This Row],[Actual_price]]&lt;200,"&lt;200",IF([1]!Table1[[#This Row],[Actual_price]]&lt;=500,"200–500","&gt;500"))</f>
        <v>&gt;500</v>
      </c>
      <c r="H792" s="12">
        <v>0.75</v>
      </c>
      <c r="I792" s="14">
        <v>4</v>
      </c>
      <c r="J792" s="9">
        <v>9090</v>
      </c>
      <c r="K792" s="9" t="str">
        <f t="shared" si="48"/>
        <v>High</v>
      </c>
      <c r="L792" s="9">
        <f>ROUND([1]!Table1[[#This Row],[Rating]],0)</f>
        <v>4</v>
      </c>
      <c r="M792" s="9">
        <f t="shared" si="49"/>
        <v>36360</v>
      </c>
      <c r="N792" s="14" t="s">
        <v>15862</v>
      </c>
      <c r="O792" s="14" t="s">
        <v>7251</v>
      </c>
      <c r="P792" s="14">
        <f t="shared" si="50"/>
        <v>8</v>
      </c>
      <c r="Q792" s="14" t="s">
        <v>7252</v>
      </c>
      <c r="R792" s="14" t="s">
        <v>7253</v>
      </c>
      <c r="S792" s="14">
        <f t="shared" si="51"/>
        <v>8</v>
      </c>
      <c r="T792" s="14" t="s">
        <v>7254</v>
      </c>
      <c r="U792" s="14" t="s">
        <v>7255</v>
      </c>
      <c r="V792" s="14" t="s">
        <v>7256</v>
      </c>
      <c r="W792" s="5" t="s">
        <v>15863</v>
      </c>
    </row>
    <row r="793" spans="1:23">
      <c r="A793" s="2" t="s">
        <v>7258</v>
      </c>
      <c r="B793" s="3" t="s">
        <v>15864</v>
      </c>
      <c r="C793" s="28" t="s">
        <v>13858</v>
      </c>
      <c r="D793" s="4">
        <v>1439</v>
      </c>
      <c r="E793" s="4">
        <v>2890</v>
      </c>
      <c r="F793" s="4">
        <f>[1]!Table1[[#This Row],[Actual_price]]*[1]!Table1[[#This Row],[Rating_count]]</f>
        <v>11846110</v>
      </c>
      <c r="G793" s="6" t="str">
        <f>IF([1]!Table1[[#This Row],[Actual_price]]&lt;200,"&lt;200",IF([1]!Table1[[#This Row],[Actual_price]]&lt;=500,"200–500","&gt;500"))</f>
        <v>&gt;500</v>
      </c>
      <c r="H793" s="15">
        <v>0.5</v>
      </c>
      <c r="I793" s="3">
        <v>4.5</v>
      </c>
      <c r="J793" s="31">
        <v>4099</v>
      </c>
      <c r="K793" s="31" t="str">
        <f t="shared" si="48"/>
        <v>High</v>
      </c>
      <c r="L793" s="31">
        <f>ROUND([1]!Table1[[#This Row],[Rating]],0)</f>
        <v>5</v>
      </c>
      <c r="M793" s="31">
        <f t="shared" si="49"/>
        <v>18445.5</v>
      </c>
      <c r="N793" s="3" t="s">
        <v>15865</v>
      </c>
      <c r="O793" s="3" t="s">
        <v>7261</v>
      </c>
      <c r="P793" s="3">
        <f t="shared" si="50"/>
        <v>8</v>
      </c>
      <c r="Q793" s="3" t="s">
        <v>7262</v>
      </c>
      <c r="R793" s="3" t="s">
        <v>7263</v>
      </c>
      <c r="S793" s="3">
        <f t="shared" si="51"/>
        <v>8</v>
      </c>
      <c r="T793" s="3" t="s">
        <v>7264</v>
      </c>
      <c r="U793" s="3" t="s">
        <v>7265</v>
      </c>
      <c r="V793" s="3" t="s">
        <v>7266</v>
      </c>
      <c r="W793" s="13" t="s">
        <v>15866</v>
      </c>
    </row>
    <row r="794" spans="1:23">
      <c r="A794" s="10" t="s">
        <v>7268</v>
      </c>
      <c r="B794" s="14" t="s">
        <v>13397</v>
      </c>
      <c r="C794" s="7" t="s">
        <v>13888</v>
      </c>
      <c r="D794" s="1">
        <v>1099</v>
      </c>
      <c r="E794" s="1">
        <v>5999</v>
      </c>
      <c r="F794" s="1">
        <f>[1]!Table1[[#This Row],[Actual_price]]*[1]!Table1[[#This Row],[Rating_count]]</f>
        <v>77783034</v>
      </c>
      <c r="G794" s="11" t="str">
        <f>IF([1]!Table1[[#This Row],[Actual_price]]&lt;200,"&lt;200",IF([1]!Table1[[#This Row],[Actual_price]]&lt;=500,"200–500","&gt;500"))</f>
        <v>&gt;500</v>
      </c>
      <c r="H794" s="12">
        <v>0.82</v>
      </c>
      <c r="I794" s="14">
        <v>3.5</v>
      </c>
      <c r="J794" s="9">
        <v>12966</v>
      </c>
      <c r="K794" s="9" t="str">
        <f t="shared" si="48"/>
        <v>High</v>
      </c>
      <c r="L794" s="9">
        <f>ROUND([1]!Table1[[#This Row],[Rating]],0)</f>
        <v>4</v>
      </c>
      <c r="M794" s="9">
        <f t="shared" si="49"/>
        <v>45381</v>
      </c>
      <c r="N794" s="14" t="s">
        <v>5320</v>
      </c>
      <c r="O794" s="14" t="s">
        <v>7270</v>
      </c>
      <c r="P794" s="14">
        <f t="shared" si="50"/>
        <v>8</v>
      </c>
      <c r="Q794" s="14" t="s">
        <v>7271</v>
      </c>
      <c r="R794" s="14" t="s">
        <v>7272</v>
      </c>
      <c r="S794" s="14">
        <f t="shared" si="51"/>
        <v>8</v>
      </c>
      <c r="T794" s="14" t="s">
        <v>7273</v>
      </c>
      <c r="U794" s="14" t="s">
        <v>15867</v>
      </c>
      <c r="V794" s="14" t="s">
        <v>7275</v>
      </c>
      <c r="W794" s="5" t="s">
        <v>15868</v>
      </c>
    </row>
    <row r="795" spans="1:23">
      <c r="A795" s="2" t="s">
        <v>7277</v>
      </c>
      <c r="B795" s="3" t="s">
        <v>13429</v>
      </c>
      <c r="C795" s="3" t="s">
        <v>15289</v>
      </c>
      <c r="D795" s="4">
        <v>157</v>
      </c>
      <c r="E795" s="4">
        <v>160</v>
      </c>
      <c r="F795" s="4">
        <f>[1]!Table1[[#This Row],[Actual_price]]*[1]!Table1[[#This Row],[Rating_count]]</f>
        <v>708480</v>
      </c>
      <c r="G795" s="6" t="str">
        <f>IF([1]!Table1[[#This Row],[Actual_price]]&lt;200,"&lt;200",IF([1]!Table1[[#This Row],[Actual_price]]&lt;=500,"200–500","&gt;500"))</f>
        <v>&lt;200</v>
      </c>
      <c r="H795" s="15">
        <v>0.02</v>
      </c>
      <c r="I795" s="3">
        <v>4.5</v>
      </c>
      <c r="J795" s="31">
        <v>4428</v>
      </c>
      <c r="K795" s="31" t="str">
        <f t="shared" si="48"/>
        <v>low</v>
      </c>
      <c r="L795" s="31">
        <f>ROUND([1]!Table1[[#This Row],[Rating]],0)</f>
        <v>5</v>
      </c>
      <c r="M795" s="31">
        <f t="shared" si="49"/>
        <v>19926</v>
      </c>
      <c r="N795" s="3" t="s">
        <v>15869</v>
      </c>
      <c r="O795" s="3" t="s">
        <v>7280</v>
      </c>
      <c r="P795" s="3">
        <f t="shared" si="50"/>
        <v>8</v>
      </c>
      <c r="Q795" s="3" t="s">
        <v>7281</v>
      </c>
      <c r="R795" s="3" t="s">
        <v>7282</v>
      </c>
      <c r="S795" s="3">
        <f t="shared" si="51"/>
        <v>8</v>
      </c>
      <c r="T795" s="3" t="s">
        <v>7283</v>
      </c>
      <c r="U795" s="3" t="s">
        <v>7284</v>
      </c>
      <c r="V795" s="3" t="s">
        <v>7285</v>
      </c>
      <c r="W795" s="13" t="s">
        <v>15870</v>
      </c>
    </row>
    <row r="796" spans="1:23">
      <c r="A796" s="10" t="s">
        <v>7289</v>
      </c>
      <c r="B796" s="14" t="s">
        <v>13257</v>
      </c>
      <c r="C796" s="14" t="s">
        <v>13858</v>
      </c>
      <c r="D796" s="1">
        <v>115</v>
      </c>
      <c r="E796" s="1">
        <v>999</v>
      </c>
      <c r="F796" s="1">
        <f>[1]!Table1[[#This Row],[Actual_price]]*[1]!Table1[[#This Row],[Rating_count]]</f>
        <v>5686308</v>
      </c>
      <c r="G796" s="11" t="str">
        <f>IF([1]!Table1[[#This Row],[Actual_price]]&lt;200,"&lt;200",IF([1]!Table1[[#This Row],[Actual_price]]&lt;=500,"200–500","&gt;500"))</f>
        <v>&gt;500</v>
      </c>
      <c r="H796" s="12">
        <v>0.88</v>
      </c>
      <c r="I796" s="14">
        <v>3.3</v>
      </c>
      <c r="J796" s="9">
        <v>5692</v>
      </c>
      <c r="K796" s="9" t="str">
        <f t="shared" si="48"/>
        <v>High</v>
      </c>
      <c r="L796" s="9">
        <f>ROUND([1]!Table1[[#This Row],[Rating]],0)</f>
        <v>3</v>
      </c>
      <c r="M796" s="9">
        <f t="shared" si="49"/>
        <v>18783.599999999999</v>
      </c>
      <c r="N796" s="14" t="s">
        <v>15871</v>
      </c>
      <c r="O796" s="14" t="s">
        <v>7292</v>
      </c>
      <c r="P796" s="14">
        <f t="shared" si="50"/>
        <v>8</v>
      </c>
      <c r="Q796" s="14" t="s">
        <v>7293</v>
      </c>
      <c r="R796" s="14" t="s">
        <v>7294</v>
      </c>
      <c r="S796" s="14">
        <f t="shared" si="51"/>
        <v>8</v>
      </c>
      <c r="T796" s="14" t="s">
        <v>7295</v>
      </c>
      <c r="U796" s="14" t="s">
        <v>7296</v>
      </c>
      <c r="V796" s="14" t="s">
        <v>7297</v>
      </c>
      <c r="W796" s="5" t="s">
        <v>15872</v>
      </c>
    </row>
    <row r="797" spans="1:23">
      <c r="A797" s="2" t="s">
        <v>7299</v>
      </c>
      <c r="B797" s="3" t="s">
        <v>13521</v>
      </c>
      <c r="C797" s="3" t="s">
        <v>13858</v>
      </c>
      <c r="D797" s="4">
        <v>175</v>
      </c>
      <c r="E797" s="4">
        <v>499</v>
      </c>
      <c r="F797" s="4">
        <f>[1]!Table1[[#This Row],[Actual_price]]*[1]!Table1[[#This Row],[Rating_count]]</f>
        <v>10479</v>
      </c>
      <c r="G797" s="6" t="str">
        <f>IF([1]!Table1[[#This Row],[Actual_price]]&lt;200,"&lt;200",IF([1]!Table1[[#This Row],[Actual_price]]&lt;=500,"200–500","&gt;500"))</f>
        <v>200–500</v>
      </c>
      <c r="H797" s="15">
        <v>0.65</v>
      </c>
      <c r="I797" s="3">
        <v>4.0999999999999996</v>
      </c>
      <c r="J797" s="31">
        <v>21</v>
      </c>
      <c r="K797" s="31" t="str">
        <f t="shared" si="48"/>
        <v>High</v>
      </c>
      <c r="L797" s="31">
        <f>ROUND([1]!Table1[[#This Row],[Rating]],0)</f>
        <v>4</v>
      </c>
      <c r="M797" s="31">
        <f t="shared" si="49"/>
        <v>86.1</v>
      </c>
      <c r="N797" s="3" t="s">
        <v>15873</v>
      </c>
      <c r="O797" s="3" t="s">
        <v>7302</v>
      </c>
      <c r="P797" s="3">
        <f t="shared" si="50"/>
        <v>8</v>
      </c>
      <c r="Q797" s="3" t="s">
        <v>7303</v>
      </c>
      <c r="R797" s="3" t="s">
        <v>7304</v>
      </c>
      <c r="S797" s="3">
        <f t="shared" si="51"/>
        <v>8</v>
      </c>
      <c r="T797" s="3" t="s">
        <v>7305</v>
      </c>
      <c r="U797" s="3" t="s">
        <v>7306</v>
      </c>
      <c r="V797" s="3" t="s">
        <v>7307</v>
      </c>
      <c r="W797" s="13" t="s">
        <v>15874</v>
      </c>
    </row>
    <row r="798" spans="1:23">
      <c r="A798" s="10" t="s">
        <v>7309</v>
      </c>
      <c r="B798" s="14" t="s">
        <v>13522</v>
      </c>
      <c r="C798" s="7" t="s">
        <v>13888</v>
      </c>
      <c r="D798" s="1">
        <v>1999</v>
      </c>
      <c r="E798" s="1">
        <v>4700</v>
      </c>
      <c r="F798" s="1">
        <f>[1]!Table1[[#This Row],[Actual_price]]*[1]!Table1[[#This Row],[Rating_count]]</f>
        <v>8836000</v>
      </c>
      <c r="G798" s="11" t="str">
        <f>IF([1]!Table1[[#This Row],[Actual_price]]&lt;200,"&lt;200",IF([1]!Table1[[#This Row],[Actual_price]]&lt;=500,"200–500","&gt;500"))</f>
        <v>&gt;500</v>
      </c>
      <c r="H798" s="12">
        <v>0.56999999999999995</v>
      </c>
      <c r="I798" s="14">
        <v>3.8</v>
      </c>
      <c r="J798" s="9">
        <v>1880</v>
      </c>
      <c r="K798" s="9" t="str">
        <f t="shared" si="48"/>
        <v>High</v>
      </c>
      <c r="L798" s="9">
        <f>ROUND([1]!Table1[[#This Row],[Rating]],0)</f>
        <v>4</v>
      </c>
      <c r="M798" s="9">
        <f t="shared" si="49"/>
        <v>7144</v>
      </c>
      <c r="N798" s="14" t="s">
        <v>15875</v>
      </c>
      <c r="O798" s="14" t="s">
        <v>7312</v>
      </c>
      <c r="P798" s="14">
        <f t="shared" si="50"/>
        <v>8</v>
      </c>
      <c r="Q798" s="14" t="s">
        <v>7313</v>
      </c>
      <c r="R798" s="14" t="s">
        <v>7314</v>
      </c>
      <c r="S798" s="14">
        <f t="shared" si="51"/>
        <v>8</v>
      </c>
      <c r="T798" s="14" t="s">
        <v>7315</v>
      </c>
      <c r="U798" s="14" t="s">
        <v>7316</v>
      </c>
      <c r="V798" s="14" t="s">
        <v>7317</v>
      </c>
      <c r="W798" s="5" t="s">
        <v>15876</v>
      </c>
    </row>
    <row r="799" spans="1:23">
      <c r="A799" s="2" t="s">
        <v>7319</v>
      </c>
      <c r="B799" s="3" t="s">
        <v>13523</v>
      </c>
      <c r="C799" s="28" t="s">
        <v>13858</v>
      </c>
      <c r="D799" s="4">
        <v>3999</v>
      </c>
      <c r="E799" s="4">
        <v>4332.96</v>
      </c>
      <c r="F799" s="4">
        <f>[1]!Table1[[#This Row],[Actual_price]]*[1]!Table1[[#This Row],[Rating_count]]</f>
        <v>94293875.519999996</v>
      </c>
      <c r="G799" s="6" t="str">
        <f>IF([1]!Table1[[#This Row],[Actual_price]]&lt;200,"&lt;200",IF([1]!Table1[[#This Row],[Actual_price]]&lt;=500,"200–500","&gt;500"))</f>
        <v>&gt;500</v>
      </c>
      <c r="H799" s="15">
        <v>0.08</v>
      </c>
      <c r="I799" s="3">
        <v>3.5</v>
      </c>
      <c r="J799" s="31">
        <v>21762</v>
      </c>
      <c r="K799" s="31" t="str">
        <f t="shared" si="48"/>
        <v>low</v>
      </c>
      <c r="L799" s="31">
        <f>ROUND([1]!Table1[[#This Row],[Rating]],0)</f>
        <v>4</v>
      </c>
      <c r="M799" s="31">
        <f t="shared" si="49"/>
        <v>76167</v>
      </c>
      <c r="N799" s="3" t="s">
        <v>15877</v>
      </c>
      <c r="O799" s="3" t="s">
        <v>7323</v>
      </c>
      <c r="P799" s="3">
        <f t="shared" si="50"/>
        <v>8</v>
      </c>
      <c r="Q799" s="3" t="s">
        <v>7324</v>
      </c>
      <c r="R799" s="3" t="s">
        <v>7325</v>
      </c>
      <c r="S799" s="3">
        <f t="shared" si="51"/>
        <v>8</v>
      </c>
      <c r="T799" s="3" t="s">
        <v>7326</v>
      </c>
      <c r="U799" s="3" t="s">
        <v>7327</v>
      </c>
      <c r="V799" s="3" t="s">
        <v>7328</v>
      </c>
      <c r="W799" s="13" t="s">
        <v>15878</v>
      </c>
    </row>
    <row r="800" spans="1:23">
      <c r="A800" s="10" t="s">
        <v>7330</v>
      </c>
      <c r="B800" s="14" t="s">
        <v>15879</v>
      </c>
      <c r="C800" s="14" t="s">
        <v>13858</v>
      </c>
      <c r="D800" s="1">
        <v>899</v>
      </c>
      <c r="E800" s="1">
        <v>1800</v>
      </c>
      <c r="F800" s="1">
        <f>[1]!Table1[[#This Row],[Actual_price]]*[1]!Table1[[#This Row],[Rating_count]]</f>
        <v>40275000</v>
      </c>
      <c r="G800" s="11" t="str">
        <f>IF([1]!Table1[[#This Row],[Actual_price]]&lt;200,"&lt;200",IF([1]!Table1[[#This Row],[Actual_price]]&lt;=500,"200–500","&gt;500"))</f>
        <v>&gt;500</v>
      </c>
      <c r="H800" s="12">
        <v>0.5</v>
      </c>
      <c r="I800" s="14">
        <v>4.0999999999999996</v>
      </c>
      <c r="J800" s="9">
        <v>22375</v>
      </c>
      <c r="K800" s="9" t="str">
        <f t="shared" si="48"/>
        <v>High</v>
      </c>
      <c r="L800" s="9">
        <f>ROUND([1]!Table1[[#This Row],[Rating]],0)</f>
        <v>4</v>
      </c>
      <c r="M800" s="9">
        <f t="shared" si="49"/>
        <v>91737.499999999985</v>
      </c>
      <c r="N800" s="14" t="s">
        <v>15880</v>
      </c>
      <c r="O800" s="14" t="s">
        <v>7333</v>
      </c>
      <c r="P800" s="14">
        <f t="shared" si="50"/>
        <v>8</v>
      </c>
      <c r="Q800" s="14" t="s">
        <v>7334</v>
      </c>
      <c r="R800" s="14" t="s">
        <v>7335</v>
      </c>
      <c r="S800" s="14">
        <f t="shared" si="51"/>
        <v>8</v>
      </c>
      <c r="T800" s="14" t="s">
        <v>7336</v>
      </c>
      <c r="U800" s="14" t="s">
        <v>7337</v>
      </c>
      <c r="V800" s="14" t="s">
        <v>7338</v>
      </c>
      <c r="W800" s="5" t="s">
        <v>15881</v>
      </c>
    </row>
    <row r="801" spans="1:23">
      <c r="A801" s="2" t="s">
        <v>7340</v>
      </c>
      <c r="B801" s="3" t="s">
        <v>13524</v>
      </c>
      <c r="C801" s="3" t="s">
        <v>13858</v>
      </c>
      <c r="D801" s="4">
        <v>299</v>
      </c>
      <c r="E801" s="4">
        <v>990</v>
      </c>
      <c r="F801" s="4">
        <f>[1]!Table1[[#This Row],[Actual_price]]*[1]!Table1[[#This Row],[Rating_count]]</f>
        <v>2428470</v>
      </c>
      <c r="G801" s="6" t="str">
        <f>IF([1]!Table1[[#This Row],[Actual_price]]&lt;200,"&lt;200",IF([1]!Table1[[#This Row],[Actual_price]]&lt;=500,"200–500","&gt;500"))</f>
        <v>&gt;500</v>
      </c>
      <c r="H801" s="15">
        <v>0.7</v>
      </c>
      <c r="I801" s="3">
        <v>4.5</v>
      </c>
      <c r="J801" s="31">
        <v>2453</v>
      </c>
      <c r="K801" s="31" t="str">
        <f t="shared" si="48"/>
        <v>High</v>
      </c>
      <c r="L801" s="31">
        <f>ROUND([1]!Table1[[#This Row],[Rating]],0)</f>
        <v>5</v>
      </c>
      <c r="M801" s="31">
        <f t="shared" si="49"/>
        <v>11038.5</v>
      </c>
      <c r="N801" s="3" t="s">
        <v>15882</v>
      </c>
      <c r="O801" s="3" t="s">
        <v>7343</v>
      </c>
      <c r="P801" s="3">
        <f t="shared" si="50"/>
        <v>8</v>
      </c>
      <c r="Q801" s="3" t="s">
        <v>7344</v>
      </c>
      <c r="R801" s="3" t="s">
        <v>7345</v>
      </c>
      <c r="S801" s="3">
        <f t="shared" si="51"/>
        <v>8</v>
      </c>
      <c r="T801" s="3" t="s">
        <v>7346</v>
      </c>
      <c r="U801" s="3" t="s">
        <v>7347</v>
      </c>
      <c r="V801" s="3" t="s">
        <v>7348</v>
      </c>
      <c r="W801" s="13" t="s">
        <v>15883</v>
      </c>
    </row>
    <row r="802" spans="1:23">
      <c r="A802" s="10" t="s">
        <v>7350</v>
      </c>
      <c r="B802" s="14" t="s">
        <v>13525</v>
      </c>
      <c r="C802" s="7" t="s">
        <v>13858</v>
      </c>
      <c r="D802" s="1">
        <v>3303</v>
      </c>
      <c r="E802" s="1">
        <v>4699</v>
      </c>
      <c r="F802" s="1">
        <f>[1]!Table1[[#This Row],[Actual_price]]*[1]!Table1[[#This Row],[Rating_count]]</f>
        <v>63643256</v>
      </c>
      <c r="G802" s="11" t="str">
        <f>IF([1]!Table1[[#This Row],[Actual_price]]&lt;200,"&lt;200",IF([1]!Table1[[#This Row],[Actual_price]]&lt;=500,"200–500","&gt;500"))</f>
        <v>&gt;500</v>
      </c>
      <c r="H802" s="12">
        <v>0.3</v>
      </c>
      <c r="I802" s="14">
        <v>4.4000000000000004</v>
      </c>
      <c r="J802" s="9">
        <v>13544</v>
      </c>
      <c r="K802" s="9" t="str">
        <f t="shared" si="48"/>
        <v>low</v>
      </c>
      <c r="L802" s="9">
        <f>ROUND([1]!Table1[[#This Row],[Rating]],0)</f>
        <v>4</v>
      </c>
      <c r="M802" s="9">
        <f t="shared" si="49"/>
        <v>59593.600000000006</v>
      </c>
      <c r="N802" s="14" t="s">
        <v>15884</v>
      </c>
      <c r="O802" s="14" t="s">
        <v>7353</v>
      </c>
      <c r="P802" s="14">
        <f t="shared" si="50"/>
        <v>8</v>
      </c>
      <c r="Q802" s="14" t="s">
        <v>7354</v>
      </c>
      <c r="R802" s="14" t="s">
        <v>7355</v>
      </c>
      <c r="S802" s="14">
        <f t="shared" si="51"/>
        <v>8</v>
      </c>
      <c r="T802" s="14" t="s">
        <v>7356</v>
      </c>
      <c r="U802" s="14" t="s">
        <v>7357</v>
      </c>
      <c r="V802" s="14" t="s">
        <v>7358</v>
      </c>
      <c r="W802" s="5" t="s">
        <v>15885</v>
      </c>
    </row>
    <row r="803" spans="1:23">
      <c r="A803" s="2" t="s">
        <v>7360</v>
      </c>
      <c r="B803" s="3" t="s">
        <v>15688</v>
      </c>
      <c r="C803" s="28" t="s">
        <v>13858</v>
      </c>
      <c r="D803" s="4">
        <v>1890</v>
      </c>
      <c r="E803" s="4">
        <v>5490</v>
      </c>
      <c r="F803" s="4">
        <f>[1]!Table1[[#This Row],[Actual_price]]*[1]!Table1[[#This Row],[Rating_count]]</f>
        <v>60258240</v>
      </c>
      <c r="G803" s="6" t="str">
        <f>IF([1]!Table1[[#This Row],[Actual_price]]&lt;200,"&lt;200",IF([1]!Table1[[#This Row],[Actual_price]]&lt;=500,"200–500","&gt;500"))</f>
        <v>&gt;500</v>
      </c>
      <c r="H803" s="15">
        <v>0.66</v>
      </c>
      <c r="I803" s="3">
        <v>4.0999999999999996</v>
      </c>
      <c r="J803" s="31">
        <v>10976</v>
      </c>
      <c r="K803" s="31" t="str">
        <f t="shared" si="48"/>
        <v>High</v>
      </c>
      <c r="L803" s="31">
        <f>ROUND([1]!Table1[[#This Row],[Rating]],0)</f>
        <v>4</v>
      </c>
      <c r="M803" s="31">
        <f t="shared" si="49"/>
        <v>45001.599999999999</v>
      </c>
      <c r="N803" s="3" t="s">
        <v>15886</v>
      </c>
      <c r="O803" s="3" t="s">
        <v>7363</v>
      </c>
      <c r="P803" s="3">
        <f t="shared" si="50"/>
        <v>8</v>
      </c>
      <c r="Q803" s="3" t="s">
        <v>7364</v>
      </c>
      <c r="R803" s="3" t="s">
        <v>7365</v>
      </c>
      <c r="S803" s="3">
        <f t="shared" si="51"/>
        <v>8</v>
      </c>
      <c r="T803" s="3" t="s">
        <v>7366</v>
      </c>
      <c r="U803" s="3" t="s">
        <v>15887</v>
      </c>
      <c r="V803" s="3" t="s">
        <v>7368</v>
      </c>
      <c r="W803" s="13" t="s">
        <v>15888</v>
      </c>
    </row>
    <row r="804" spans="1:23">
      <c r="A804" s="10" t="s">
        <v>7370</v>
      </c>
      <c r="B804" s="14" t="s">
        <v>13463</v>
      </c>
      <c r="C804" s="14" t="s">
        <v>15289</v>
      </c>
      <c r="D804" s="1">
        <v>90</v>
      </c>
      <c r="E804" s="1">
        <v>100</v>
      </c>
      <c r="F804" s="1">
        <f>[1]!Table1[[#This Row],[Actual_price]]*[1]!Table1[[#This Row],[Rating_count]]</f>
        <v>306100</v>
      </c>
      <c r="G804" s="11" t="str">
        <f>IF([1]!Table1[[#This Row],[Actual_price]]&lt;200,"&lt;200",IF([1]!Table1[[#This Row],[Actual_price]]&lt;=500,"200–500","&gt;500"))</f>
        <v>&lt;200</v>
      </c>
      <c r="H804" s="12">
        <v>0.1</v>
      </c>
      <c r="I804" s="14">
        <v>4.3</v>
      </c>
      <c r="J804" s="9">
        <v>3061</v>
      </c>
      <c r="K804" s="9" t="str">
        <f t="shared" si="48"/>
        <v>low</v>
      </c>
      <c r="L804" s="9">
        <f>ROUND([1]!Table1[[#This Row],[Rating]],0)</f>
        <v>4</v>
      </c>
      <c r="M804" s="9">
        <f t="shared" si="49"/>
        <v>13162.3</v>
      </c>
      <c r="N804" s="14" t="s">
        <v>15889</v>
      </c>
      <c r="O804" s="14" t="s">
        <v>7373</v>
      </c>
      <c r="P804" s="14">
        <f t="shared" si="50"/>
        <v>8</v>
      </c>
      <c r="Q804" s="14" t="s">
        <v>7374</v>
      </c>
      <c r="R804" s="14" t="s">
        <v>7375</v>
      </c>
      <c r="S804" s="14">
        <f t="shared" si="51"/>
        <v>8</v>
      </c>
      <c r="T804" s="14" t="s">
        <v>7376</v>
      </c>
      <c r="U804" s="14" t="s">
        <v>15890</v>
      </c>
      <c r="V804" s="14" t="s">
        <v>7378</v>
      </c>
      <c r="W804" s="5" t="s">
        <v>15891</v>
      </c>
    </row>
    <row r="805" spans="1:23">
      <c r="A805" s="2" t="s">
        <v>7380</v>
      </c>
      <c r="B805" s="3" t="s">
        <v>15892</v>
      </c>
      <c r="C805" s="28" t="s">
        <v>13888</v>
      </c>
      <c r="D805" s="4">
        <v>1599</v>
      </c>
      <c r="E805" s="4">
        <v>2790</v>
      </c>
      <c r="F805" s="4">
        <f>[1]!Table1[[#This Row],[Actual_price]]*[1]!Table1[[#This Row],[Rating_count]]</f>
        <v>6338880</v>
      </c>
      <c r="G805" s="6" t="str">
        <f>IF([1]!Table1[[#This Row],[Actual_price]]&lt;200,"&lt;200",IF([1]!Table1[[#This Row],[Actual_price]]&lt;=500,"200–500","&gt;500"))</f>
        <v>&gt;500</v>
      </c>
      <c r="H805" s="15">
        <v>0.43</v>
      </c>
      <c r="I805" s="3">
        <v>3.6</v>
      </c>
      <c r="J805" s="31">
        <v>2272</v>
      </c>
      <c r="K805" s="31" t="str">
        <f t="shared" si="48"/>
        <v>low</v>
      </c>
      <c r="L805" s="31">
        <f>ROUND([1]!Table1[[#This Row],[Rating]],0)</f>
        <v>4</v>
      </c>
      <c r="M805" s="31">
        <f t="shared" si="49"/>
        <v>8179.2</v>
      </c>
      <c r="N805" s="3" t="s">
        <v>15893</v>
      </c>
      <c r="O805" s="3" t="s">
        <v>7383</v>
      </c>
      <c r="P805" s="3">
        <f t="shared" si="50"/>
        <v>8</v>
      </c>
      <c r="Q805" s="3" t="s">
        <v>15894</v>
      </c>
      <c r="R805" s="3" t="s">
        <v>7385</v>
      </c>
      <c r="S805" s="3">
        <f t="shared" si="51"/>
        <v>8</v>
      </c>
      <c r="T805" s="3" t="s">
        <v>7386</v>
      </c>
      <c r="U805" s="3" t="s">
        <v>7387</v>
      </c>
      <c r="V805" s="3" t="s">
        <v>7388</v>
      </c>
      <c r="W805" s="13" t="s">
        <v>15895</v>
      </c>
    </row>
    <row r="806" spans="1:23">
      <c r="A806" s="10" t="s">
        <v>7390</v>
      </c>
      <c r="B806" s="14" t="s">
        <v>15896</v>
      </c>
      <c r="C806" s="14" t="s">
        <v>13858</v>
      </c>
      <c r="D806" s="1">
        <v>599</v>
      </c>
      <c r="E806" s="1">
        <v>999</v>
      </c>
      <c r="F806" s="1">
        <f>[1]!Table1[[#This Row],[Actual_price]]*[1]!Table1[[#This Row],[Rating_count]]</f>
        <v>7593399</v>
      </c>
      <c r="G806" s="11" t="str">
        <f>IF([1]!Table1[[#This Row],[Actual_price]]&lt;200,"&lt;200",IF([1]!Table1[[#This Row],[Actual_price]]&lt;=500,"200–500","&gt;500"))</f>
        <v>&gt;500</v>
      </c>
      <c r="H806" s="12">
        <v>0.4</v>
      </c>
      <c r="I806" s="14">
        <v>4</v>
      </c>
      <c r="J806" s="9">
        <v>7601</v>
      </c>
      <c r="K806" s="9" t="str">
        <f t="shared" si="48"/>
        <v>low</v>
      </c>
      <c r="L806" s="9">
        <f>ROUND([1]!Table1[[#This Row],[Rating]],0)</f>
        <v>4</v>
      </c>
      <c r="M806" s="9">
        <f t="shared" si="49"/>
        <v>30404</v>
      </c>
      <c r="N806" s="14" t="s">
        <v>15897</v>
      </c>
      <c r="O806" s="14" t="s">
        <v>7393</v>
      </c>
      <c r="P806" s="14">
        <f t="shared" si="50"/>
        <v>8</v>
      </c>
      <c r="Q806" s="14" t="s">
        <v>7394</v>
      </c>
      <c r="R806" s="14" t="s">
        <v>7395</v>
      </c>
      <c r="S806" s="14">
        <f t="shared" si="51"/>
        <v>8</v>
      </c>
      <c r="T806" s="14" t="s">
        <v>7396</v>
      </c>
      <c r="U806" s="14" t="s">
        <v>15898</v>
      </c>
      <c r="V806" s="14" t="s">
        <v>7398</v>
      </c>
      <c r="W806" s="5" t="s">
        <v>15899</v>
      </c>
    </row>
    <row r="807" spans="1:23">
      <c r="A807" s="2" t="s">
        <v>7402</v>
      </c>
      <c r="B807" s="3" t="s">
        <v>13529</v>
      </c>
      <c r="C807" s="3" t="s">
        <v>13858</v>
      </c>
      <c r="D807" s="4">
        <v>425</v>
      </c>
      <c r="E807" s="4">
        <v>899</v>
      </c>
      <c r="F807" s="4">
        <f>[1]!Table1[[#This Row],[Actual_price]]*[1]!Table1[[#This Row],[Rating_count]]</f>
        <v>3792881</v>
      </c>
      <c r="G807" s="6" t="str">
        <f>IF([1]!Table1[[#This Row],[Actual_price]]&lt;200,"&lt;200",IF([1]!Table1[[#This Row],[Actual_price]]&lt;=500,"200–500","&gt;500"))</f>
        <v>&gt;500</v>
      </c>
      <c r="H807" s="15">
        <v>0.53</v>
      </c>
      <c r="I807" s="3">
        <v>4.5</v>
      </c>
      <c r="J807" s="31">
        <v>4219</v>
      </c>
      <c r="K807" s="31" t="str">
        <f t="shared" si="48"/>
        <v>High</v>
      </c>
      <c r="L807" s="31">
        <f>ROUND([1]!Table1[[#This Row],[Rating]],0)</f>
        <v>5</v>
      </c>
      <c r="M807" s="31">
        <f t="shared" si="49"/>
        <v>18985.5</v>
      </c>
      <c r="N807" s="3" t="s">
        <v>15900</v>
      </c>
      <c r="O807" s="3" t="s">
        <v>7405</v>
      </c>
      <c r="P807" s="3">
        <f t="shared" si="50"/>
        <v>8</v>
      </c>
      <c r="Q807" s="3" t="s">
        <v>7406</v>
      </c>
      <c r="R807" s="3" t="s">
        <v>7407</v>
      </c>
      <c r="S807" s="3">
        <f t="shared" si="51"/>
        <v>8</v>
      </c>
      <c r="T807" s="3" t="s">
        <v>7408</v>
      </c>
      <c r="U807" s="3" t="s">
        <v>7409</v>
      </c>
      <c r="V807" s="3" t="s">
        <v>7410</v>
      </c>
      <c r="W807" s="13" t="s">
        <v>15901</v>
      </c>
    </row>
    <row r="808" spans="1:23">
      <c r="A808" s="10" t="s">
        <v>7412</v>
      </c>
      <c r="B808" s="14" t="s">
        <v>13460</v>
      </c>
      <c r="C808" s="7" t="s">
        <v>13888</v>
      </c>
      <c r="D808" s="1">
        <v>1499</v>
      </c>
      <c r="E808" s="1">
        <v>3999</v>
      </c>
      <c r="F808" s="1">
        <f>[1]!Table1[[#This Row],[Actual_price]]*[1]!Table1[[#This Row],[Rating_count]]</f>
        <v>171057225</v>
      </c>
      <c r="G808" s="11" t="str">
        <f>IF([1]!Table1[[#This Row],[Actual_price]]&lt;200,"&lt;200",IF([1]!Table1[[#This Row],[Actual_price]]&lt;=500,"200–500","&gt;500"))</f>
        <v>&gt;500</v>
      </c>
      <c r="H808" s="12">
        <v>0.63</v>
      </c>
      <c r="I808" s="14">
        <v>4.2</v>
      </c>
      <c r="J808" s="9">
        <v>42775</v>
      </c>
      <c r="K808" s="9" t="str">
        <f t="shared" si="48"/>
        <v>High</v>
      </c>
      <c r="L808" s="9">
        <f>ROUND([1]!Table1[[#This Row],[Rating]],0)</f>
        <v>4</v>
      </c>
      <c r="M808" s="9">
        <f t="shared" si="49"/>
        <v>179655</v>
      </c>
      <c r="N808" s="14" t="s">
        <v>15902</v>
      </c>
      <c r="O808" s="14" t="s">
        <v>7415</v>
      </c>
      <c r="P808" s="14">
        <f t="shared" si="50"/>
        <v>8</v>
      </c>
      <c r="Q808" s="14" t="s">
        <v>7416</v>
      </c>
      <c r="R808" s="14" t="s">
        <v>7417</v>
      </c>
      <c r="S808" s="14">
        <f t="shared" si="51"/>
        <v>8</v>
      </c>
      <c r="T808" s="14" t="s">
        <v>7418</v>
      </c>
      <c r="U808" s="14" t="s">
        <v>7419</v>
      </c>
      <c r="V808" s="14" t="s">
        <v>7420</v>
      </c>
      <c r="W808" s="5" t="s">
        <v>15903</v>
      </c>
    </row>
    <row r="809" spans="1:23">
      <c r="A809" s="2" t="s">
        <v>7422</v>
      </c>
      <c r="B809" s="3" t="s">
        <v>13530</v>
      </c>
      <c r="C809" s="3" t="s">
        <v>13858</v>
      </c>
      <c r="D809" s="4">
        <v>549</v>
      </c>
      <c r="E809" s="4">
        <v>2499</v>
      </c>
      <c r="F809" s="4">
        <f>[1]!Table1[[#This Row],[Actual_price]]*[1]!Table1[[#This Row],[Rating_count]]</f>
        <v>13884444</v>
      </c>
      <c r="G809" s="6" t="str">
        <f>IF([1]!Table1[[#This Row],[Actual_price]]&lt;200,"&lt;200",IF([1]!Table1[[#This Row],[Actual_price]]&lt;=500,"200–500","&gt;500"))</f>
        <v>&gt;500</v>
      </c>
      <c r="H809" s="15">
        <v>0.78</v>
      </c>
      <c r="I809" s="3">
        <v>4.3</v>
      </c>
      <c r="J809" s="31">
        <v>5556</v>
      </c>
      <c r="K809" s="31" t="str">
        <f t="shared" si="48"/>
        <v>High</v>
      </c>
      <c r="L809" s="31">
        <f>ROUND([1]!Table1[[#This Row],[Rating]],0)</f>
        <v>4</v>
      </c>
      <c r="M809" s="31">
        <f t="shared" si="49"/>
        <v>23890.799999999999</v>
      </c>
      <c r="N809" s="3" t="s">
        <v>15904</v>
      </c>
      <c r="O809" s="3" t="s">
        <v>7425</v>
      </c>
      <c r="P809" s="3">
        <f t="shared" si="50"/>
        <v>8</v>
      </c>
      <c r="Q809" s="3" t="s">
        <v>7426</v>
      </c>
      <c r="R809" s="3" t="s">
        <v>7427</v>
      </c>
      <c r="S809" s="3">
        <f t="shared" si="51"/>
        <v>8</v>
      </c>
      <c r="T809" s="3" t="s">
        <v>7428</v>
      </c>
      <c r="U809" s="3" t="s">
        <v>7429</v>
      </c>
      <c r="V809" s="3" t="s">
        <v>7430</v>
      </c>
      <c r="W809" s="13" t="s">
        <v>15905</v>
      </c>
    </row>
    <row r="810" spans="1:23">
      <c r="A810" s="10" t="s">
        <v>7433</v>
      </c>
      <c r="B810" s="14" t="s">
        <v>15906</v>
      </c>
      <c r="C810" s="7" t="s">
        <v>13858</v>
      </c>
      <c r="D810" s="1">
        <v>1295</v>
      </c>
      <c r="E810" s="1">
        <v>1645</v>
      </c>
      <c r="F810" s="1">
        <f>[1]!Table1[[#This Row],[Actual_price]]*[1]!Table1[[#This Row],[Rating_count]]</f>
        <v>20356875</v>
      </c>
      <c r="G810" s="11" t="str">
        <f>IF([1]!Table1[[#This Row],[Actual_price]]&lt;200,"&lt;200",IF([1]!Table1[[#This Row],[Actual_price]]&lt;=500,"200–500","&gt;500"))</f>
        <v>&gt;500</v>
      </c>
      <c r="H810" s="12">
        <v>0.21</v>
      </c>
      <c r="I810" s="14">
        <v>4.5999999999999996</v>
      </c>
      <c r="J810" s="9">
        <v>12375</v>
      </c>
      <c r="K810" s="9" t="str">
        <f t="shared" si="48"/>
        <v>low</v>
      </c>
      <c r="L810" s="9">
        <f>ROUND([1]!Table1[[#This Row],[Rating]],0)</f>
        <v>5</v>
      </c>
      <c r="M810" s="9">
        <f t="shared" si="49"/>
        <v>56924.999999999993</v>
      </c>
      <c r="N810" s="14" t="s">
        <v>15907</v>
      </c>
      <c r="O810" s="14" t="s">
        <v>7436</v>
      </c>
      <c r="P810" s="14">
        <f t="shared" si="50"/>
        <v>8</v>
      </c>
      <c r="Q810" s="14" t="s">
        <v>7437</v>
      </c>
      <c r="R810" s="14" t="s">
        <v>7438</v>
      </c>
      <c r="S810" s="14">
        <f t="shared" si="51"/>
        <v>8</v>
      </c>
      <c r="T810" s="14" t="s">
        <v>7439</v>
      </c>
      <c r="U810" s="14" t="s">
        <v>7440</v>
      </c>
      <c r="V810" s="14" t="s">
        <v>7441</v>
      </c>
      <c r="W810" s="5" t="s">
        <v>15908</v>
      </c>
    </row>
    <row r="811" spans="1:23">
      <c r="A811" s="2" t="s">
        <v>7443</v>
      </c>
      <c r="B811" s="3" t="s">
        <v>13531</v>
      </c>
      <c r="C811" s="3" t="s">
        <v>15292</v>
      </c>
      <c r="D811" s="4">
        <v>310</v>
      </c>
      <c r="E811" s="4">
        <v>310</v>
      </c>
      <c r="F811" s="4">
        <f>[1]!Table1[[#This Row],[Actual_price]]*[1]!Table1[[#This Row],[Rating_count]]</f>
        <v>1823420</v>
      </c>
      <c r="G811" s="6" t="str">
        <f>IF([1]!Table1[[#This Row],[Actual_price]]&lt;200,"&lt;200",IF([1]!Table1[[#This Row],[Actual_price]]&lt;=500,"200–500","&gt;500"))</f>
        <v>200–500</v>
      </c>
      <c r="H811" s="15">
        <v>0</v>
      </c>
      <c r="I811" s="3">
        <v>4.5</v>
      </c>
      <c r="J811" s="31">
        <v>5882</v>
      </c>
      <c r="K811" s="31" t="str">
        <f t="shared" si="48"/>
        <v>low</v>
      </c>
      <c r="L811" s="31">
        <f>ROUND([1]!Table1[[#This Row],[Rating]],0)</f>
        <v>5</v>
      </c>
      <c r="M811" s="31">
        <f t="shared" si="49"/>
        <v>26469</v>
      </c>
      <c r="N811" s="3" t="s">
        <v>7445</v>
      </c>
      <c r="O811" s="3" t="s">
        <v>7446</v>
      </c>
      <c r="P811" s="3">
        <f t="shared" si="50"/>
        <v>8</v>
      </c>
      <c r="Q811" s="3" t="s">
        <v>7447</v>
      </c>
      <c r="R811" s="3" t="s">
        <v>7448</v>
      </c>
      <c r="S811" s="3">
        <f t="shared" si="51"/>
        <v>8</v>
      </c>
      <c r="T811" s="3" t="s">
        <v>7449</v>
      </c>
      <c r="U811" s="3" t="s">
        <v>15909</v>
      </c>
      <c r="V811" s="3" t="s">
        <v>7451</v>
      </c>
      <c r="W811" s="13" t="s">
        <v>15910</v>
      </c>
    </row>
    <row r="812" spans="1:23">
      <c r="A812" s="10" t="s">
        <v>7455</v>
      </c>
      <c r="B812" s="14" t="s">
        <v>15911</v>
      </c>
      <c r="C812" s="7" t="s">
        <v>13858</v>
      </c>
      <c r="D812" s="1">
        <v>1149</v>
      </c>
      <c r="E812" s="1">
        <v>1499</v>
      </c>
      <c r="F812" s="1">
        <f>[1]!Table1[[#This Row],[Actual_price]]*[1]!Table1[[#This Row],[Rating_count]]</f>
        <v>15654057</v>
      </c>
      <c r="G812" s="11" t="str">
        <f>IF([1]!Table1[[#This Row],[Actual_price]]&lt;200,"&lt;200",IF([1]!Table1[[#This Row],[Actual_price]]&lt;=500,"200–500","&gt;500"))</f>
        <v>&gt;500</v>
      </c>
      <c r="H812" s="12">
        <v>0.23</v>
      </c>
      <c r="I812" s="14">
        <v>4.0999999999999996</v>
      </c>
      <c r="J812" s="9">
        <v>10443</v>
      </c>
      <c r="K812" s="9" t="str">
        <f t="shared" si="48"/>
        <v>low</v>
      </c>
      <c r="L812" s="9">
        <f>ROUND([1]!Table1[[#This Row],[Rating]],0)</f>
        <v>4</v>
      </c>
      <c r="M812" s="9">
        <f t="shared" si="49"/>
        <v>42816.299999999996</v>
      </c>
      <c r="N812" s="14" t="s">
        <v>7457</v>
      </c>
      <c r="O812" s="14" t="s">
        <v>7458</v>
      </c>
      <c r="P812" s="14">
        <f t="shared" si="50"/>
        <v>8</v>
      </c>
      <c r="Q812" s="14" t="s">
        <v>7459</v>
      </c>
      <c r="R812" s="14" t="s">
        <v>7460</v>
      </c>
      <c r="S812" s="14">
        <f t="shared" si="51"/>
        <v>8</v>
      </c>
      <c r="T812" s="14" t="s">
        <v>7461</v>
      </c>
      <c r="U812" s="14" t="s">
        <v>15912</v>
      </c>
      <c r="V812" s="14" t="s">
        <v>7463</v>
      </c>
      <c r="W812" s="5" t="s">
        <v>15913</v>
      </c>
    </row>
    <row r="813" spans="1:23">
      <c r="A813" s="2" t="s">
        <v>7465</v>
      </c>
      <c r="B813" s="3" t="s">
        <v>13533</v>
      </c>
      <c r="C813" s="3" t="s">
        <v>13858</v>
      </c>
      <c r="D813" s="4">
        <v>499</v>
      </c>
      <c r="E813" s="4">
        <v>1299</v>
      </c>
      <c r="F813" s="4">
        <f>[1]!Table1[[#This Row],[Actual_price]]*[1]!Table1[[#This Row],[Rating_count]]</f>
        <v>563766</v>
      </c>
      <c r="G813" s="6" t="str">
        <f>IF([1]!Table1[[#This Row],[Actual_price]]&lt;200,"&lt;200",IF([1]!Table1[[#This Row],[Actual_price]]&lt;=500,"200–500","&gt;500"))</f>
        <v>&gt;500</v>
      </c>
      <c r="H813" s="15">
        <v>0.62</v>
      </c>
      <c r="I813" s="3">
        <v>4.5</v>
      </c>
      <c r="J813" s="31">
        <v>434</v>
      </c>
      <c r="K813" s="31" t="str">
        <f t="shared" si="48"/>
        <v>High</v>
      </c>
      <c r="L813" s="31">
        <f>ROUND([1]!Table1[[#This Row],[Rating]],0)</f>
        <v>5</v>
      </c>
      <c r="M813" s="31">
        <f t="shared" si="49"/>
        <v>1953</v>
      </c>
      <c r="N813" s="3" t="s">
        <v>15914</v>
      </c>
      <c r="O813" s="3" t="s">
        <v>7468</v>
      </c>
      <c r="P813" s="3">
        <f t="shared" si="50"/>
        <v>8</v>
      </c>
      <c r="Q813" s="3" t="s">
        <v>7469</v>
      </c>
      <c r="R813" s="3" t="s">
        <v>7470</v>
      </c>
      <c r="S813" s="3">
        <f t="shared" si="51"/>
        <v>8</v>
      </c>
      <c r="T813" s="3" t="s">
        <v>7471</v>
      </c>
      <c r="U813" s="3" t="s">
        <v>7472</v>
      </c>
      <c r="V813" s="3" t="s">
        <v>7473</v>
      </c>
      <c r="W813" s="13" t="s">
        <v>15915</v>
      </c>
    </row>
    <row r="814" spans="1:23">
      <c r="A814" s="10" t="s">
        <v>7475</v>
      </c>
      <c r="B814" s="14" t="s">
        <v>15916</v>
      </c>
      <c r="C814" s="14" t="s">
        <v>13888</v>
      </c>
      <c r="D814" s="1">
        <v>999</v>
      </c>
      <c r="E814" s="1">
        <v>4199</v>
      </c>
      <c r="F814" s="1">
        <f>[1]!Table1[[#This Row],[Actual_price]]*[1]!Table1[[#This Row],[Rating_count]]</f>
        <v>8032687</v>
      </c>
      <c r="G814" s="11" t="str">
        <f>IF([1]!Table1[[#This Row],[Actual_price]]&lt;200,"&lt;200",IF([1]!Table1[[#This Row],[Actual_price]]&lt;=500,"200–500","&gt;500"))</f>
        <v>&gt;500</v>
      </c>
      <c r="H814" s="12">
        <v>0.76</v>
      </c>
      <c r="I814" s="14">
        <v>3.5</v>
      </c>
      <c r="J814" s="9">
        <v>1913</v>
      </c>
      <c r="K814" s="9" t="str">
        <f t="shared" si="48"/>
        <v>High</v>
      </c>
      <c r="L814" s="9">
        <f>ROUND([1]!Table1[[#This Row],[Rating]],0)</f>
        <v>4</v>
      </c>
      <c r="M814" s="9">
        <f t="shared" si="49"/>
        <v>6695.5</v>
      </c>
      <c r="N814" s="14" t="s">
        <v>15917</v>
      </c>
      <c r="O814" s="14" t="s">
        <v>7478</v>
      </c>
      <c r="P814" s="14">
        <f t="shared" si="50"/>
        <v>8</v>
      </c>
      <c r="Q814" s="14" t="s">
        <v>7479</v>
      </c>
      <c r="R814" s="14" t="s">
        <v>7480</v>
      </c>
      <c r="S814" s="14">
        <f t="shared" si="51"/>
        <v>8</v>
      </c>
      <c r="T814" s="14" t="s">
        <v>7481</v>
      </c>
      <c r="U814" s="14" t="s">
        <v>7482</v>
      </c>
      <c r="V814" s="14" t="s">
        <v>7483</v>
      </c>
      <c r="W814" s="5" t="s">
        <v>15918</v>
      </c>
    </row>
    <row r="815" spans="1:23">
      <c r="A815" s="2" t="s">
        <v>7485</v>
      </c>
      <c r="B815" s="3" t="s">
        <v>13479</v>
      </c>
      <c r="C815" s="28" t="s">
        <v>13858</v>
      </c>
      <c r="D815" s="4">
        <v>1709</v>
      </c>
      <c r="E815" s="4">
        <v>4000</v>
      </c>
      <c r="F815" s="4">
        <f>[1]!Table1[[#This Row],[Actual_price]]*[1]!Table1[[#This Row],[Rating_count]]</f>
        <v>12116000</v>
      </c>
      <c r="G815" s="6" t="str">
        <f>IF([1]!Table1[[#This Row],[Actual_price]]&lt;200,"&lt;200",IF([1]!Table1[[#This Row],[Actual_price]]&lt;=500,"200–500","&gt;500"))</f>
        <v>&gt;500</v>
      </c>
      <c r="H815" s="15">
        <v>0.56999999999999995</v>
      </c>
      <c r="I815" s="3">
        <v>4.4000000000000004</v>
      </c>
      <c r="J815" s="31">
        <v>3029</v>
      </c>
      <c r="K815" s="31" t="str">
        <f t="shared" si="48"/>
        <v>High</v>
      </c>
      <c r="L815" s="31">
        <f>ROUND([1]!Table1[[#This Row],[Rating]],0)</f>
        <v>4</v>
      </c>
      <c r="M815" s="31">
        <f t="shared" si="49"/>
        <v>13327.6</v>
      </c>
      <c r="N815" s="3" t="s">
        <v>15919</v>
      </c>
      <c r="O815" s="3" t="s">
        <v>7488</v>
      </c>
      <c r="P815" s="3">
        <f t="shared" si="50"/>
        <v>8</v>
      </c>
      <c r="Q815" s="3" t="s">
        <v>7489</v>
      </c>
      <c r="R815" s="3" t="s">
        <v>7490</v>
      </c>
      <c r="S815" s="3">
        <f t="shared" si="51"/>
        <v>8</v>
      </c>
      <c r="T815" s="3" t="s">
        <v>7491</v>
      </c>
      <c r="U815" s="3" t="s">
        <v>15920</v>
      </c>
      <c r="V815" s="3" t="s">
        <v>7493</v>
      </c>
      <c r="W815" s="13" t="s">
        <v>15921</v>
      </c>
    </row>
    <row r="816" spans="1:23">
      <c r="A816" s="10" t="s">
        <v>7495</v>
      </c>
      <c r="B816" s="14" t="s">
        <v>13402</v>
      </c>
      <c r="C816" s="14" t="s">
        <v>15289</v>
      </c>
      <c r="D816" s="1">
        <v>250</v>
      </c>
      <c r="E816" s="1">
        <v>250</v>
      </c>
      <c r="F816" s="1">
        <f>[1]!Table1[[#This Row],[Actual_price]]*[1]!Table1[[#This Row],[Rating_count]]</f>
        <v>657000</v>
      </c>
      <c r="G816" s="11" t="str">
        <f>IF([1]!Table1[[#This Row],[Actual_price]]&lt;200,"&lt;200",IF([1]!Table1[[#This Row],[Actual_price]]&lt;=500,"200–500","&gt;500"))</f>
        <v>200–500</v>
      </c>
      <c r="H816" s="12">
        <v>0</v>
      </c>
      <c r="I816" s="14">
        <v>4.2</v>
      </c>
      <c r="J816" s="9">
        <v>2628</v>
      </c>
      <c r="K816" s="9" t="str">
        <f t="shared" si="48"/>
        <v>low</v>
      </c>
      <c r="L816" s="9">
        <f>ROUND([1]!Table1[[#This Row],[Rating]],0)</f>
        <v>4</v>
      </c>
      <c r="M816" s="9">
        <f t="shared" si="49"/>
        <v>11037.6</v>
      </c>
      <c r="N816" s="14" t="s">
        <v>15922</v>
      </c>
      <c r="O816" s="14" t="s">
        <v>7498</v>
      </c>
      <c r="P816" s="14">
        <f t="shared" si="50"/>
        <v>8</v>
      </c>
      <c r="Q816" s="14" t="s">
        <v>7499</v>
      </c>
      <c r="R816" s="14" t="s">
        <v>7500</v>
      </c>
      <c r="S816" s="14">
        <f t="shared" si="51"/>
        <v>8</v>
      </c>
      <c r="T816" s="14" t="s">
        <v>7501</v>
      </c>
      <c r="U816" s="14" t="s">
        <v>7502</v>
      </c>
      <c r="V816" s="14" t="s">
        <v>7503</v>
      </c>
      <c r="W816" s="5" t="s">
        <v>15923</v>
      </c>
    </row>
    <row r="817" spans="1:23">
      <c r="A817" s="2" t="s">
        <v>7506</v>
      </c>
      <c r="B817" s="3" t="s">
        <v>13402</v>
      </c>
      <c r="C817" s="3" t="s">
        <v>15292</v>
      </c>
      <c r="D817" s="4">
        <v>90</v>
      </c>
      <c r="E817" s="4">
        <v>100</v>
      </c>
      <c r="F817" s="4">
        <f>[1]!Table1[[#This Row],[Actual_price]]*[1]!Table1[[#This Row],[Rating_count]]</f>
        <v>1071800</v>
      </c>
      <c r="G817" s="6" t="str">
        <f>IF([1]!Table1[[#This Row],[Actual_price]]&lt;200,"&lt;200",IF([1]!Table1[[#This Row],[Actual_price]]&lt;=500,"200–500","&gt;500"))</f>
        <v>&lt;200</v>
      </c>
      <c r="H817" s="15">
        <v>0.1</v>
      </c>
      <c r="I817" s="3">
        <v>4.4000000000000004</v>
      </c>
      <c r="J817" s="31">
        <v>10718</v>
      </c>
      <c r="K817" s="31" t="str">
        <f t="shared" si="48"/>
        <v>low</v>
      </c>
      <c r="L817" s="31">
        <f>ROUND([1]!Table1[[#This Row],[Rating]],0)</f>
        <v>4</v>
      </c>
      <c r="M817" s="31">
        <f t="shared" si="49"/>
        <v>47159.200000000004</v>
      </c>
      <c r="N817" s="3" t="s">
        <v>15924</v>
      </c>
      <c r="O817" s="3" t="s">
        <v>7510</v>
      </c>
      <c r="P817" s="3">
        <f t="shared" si="50"/>
        <v>8</v>
      </c>
      <c r="Q817" s="3" t="s">
        <v>7511</v>
      </c>
      <c r="R817" s="3" t="s">
        <v>7512</v>
      </c>
      <c r="S817" s="3">
        <f t="shared" si="51"/>
        <v>8</v>
      </c>
      <c r="T817" s="3" t="s">
        <v>7513</v>
      </c>
      <c r="U817" s="3" t="s">
        <v>7514</v>
      </c>
      <c r="V817" s="3" t="s">
        <v>7515</v>
      </c>
      <c r="W817" s="13" t="s">
        <v>15925</v>
      </c>
    </row>
    <row r="818" spans="1:23">
      <c r="A818" s="10" t="s">
        <v>7517</v>
      </c>
      <c r="B818" s="14" t="s">
        <v>13534</v>
      </c>
      <c r="C818" s="7" t="s">
        <v>13888</v>
      </c>
      <c r="D818" s="1">
        <v>2025</v>
      </c>
      <c r="E818" s="1">
        <v>5999</v>
      </c>
      <c r="F818" s="1">
        <f>[1]!Table1[[#This Row],[Actual_price]]*[1]!Table1[[#This Row],[Rating_count]]</f>
        <v>37391767</v>
      </c>
      <c r="G818" s="11" t="str">
        <f>IF([1]!Table1[[#This Row],[Actual_price]]&lt;200,"&lt;200",IF([1]!Table1[[#This Row],[Actual_price]]&lt;=500,"200–500","&gt;500"))</f>
        <v>&gt;500</v>
      </c>
      <c r="H818" s="12">
        <v>0.66</v>
      </c>
      <c r="I818" s="14">
        <v>4.2</v>
      </c>
      <c r="J818" s="9">
        <v>6233</v>
      </c>
      <c r="K818" s="9" t="str">
        <f t="shared" si="48"/>
        <v>High</v>
      </c>
      <c r="L818" s="9">
        <f>ROUND([1]!Table1[[#This Row],[Rating]],0)</f>
        <v>4</v>
      </c>
      <c r="M818" s="9">
        <f t="shared" si="49"/>
        <v>26178.600000000002</v>
      </c>
      <c r="N818" s="14" t="s">
        <v>15926</v>
      </c>
      <c r="O818" s="14" t="s">
        <v>7520</v>
      </c>
      <c r="P818" s="14">
        <f t="shared" si="50"/>
        <v>8</v>
      </c>
      <c r="Q818" s="14" t="s">
        <v>7521</v>
      </c>
      <c r="R818" s="14" t="s">
        <v>7522</v>
      </c>
      <c r="S818" s="14">
        <f t="shared" si="51"/>
        <v>8</v>
      </c>
      <c r="T818" s="14" t="s">
        <v>7523</v>
      </c>
      <c r="U818" s="14" t="s">
        <v>15927</v>
      </c>
      <c r="V818" s="14" t="s">
        <v>7525</v>
      </c>
      <c r="W818" s="5" t="s">
        <v>15928</v>
      </c>
    </row>
    <row r="819" spans="1:23">
      <c r="A819" s="2" t="s">
        <v>7527</v>
      </c>
      <c r="B819" s="3" t="s">
        <v>15929</v>
      </c>
      <c r="C819" s="28" t="s">
        <v>13858</v>
      </c>
      <c r="D819" s="4">
        <v>1495</v>
      </c>
      <c r="E819" s="4">
        <v>1995</v>
      </c>
      <c r="F819" s="4">
        <f>[1]!Table1[[#This Row],[Actual_price]]*[1]!Table1[[#This Row],[Rating_count]]</f>
        <v>21029295</v>
      </c>
      <c r="G819" s="6" t="str">
        <f>IF([1]!Table1[[#This Row],[Actual_price]]&lt;200,"&lt;200",IF([1]!Table1[[#This Row],[Actual_price]]&lt;=500,"200–500","&gt;500"))</f>
        <v>&gt;500</v>
      </c>
      <c r="H819" s="15">
        <v>0.25</v>
      </c>
      <c r="I819" s="3">
        <v>4.5</v>
      </c>
      <c r="J819" s="31">
        <v>10541</v>
      </c>
      <c r="K819" s="31" t="str">
        <f t="shared" si="48"/>
        <v>low</v>
      </c>
      <c r="L819" s="31">
        <f>ROUND([1]!Table1[[#This Row],[Rating]],0)</f>
        <v>5</v>
      </c>
      <c r="M819" s="31">
        <f t="shared" si="49"/>
        <v>47434.5</v>
      </c>
      <c r="N819" s="3" t="s">
        <v>15930</v>
      </c>
      <c r="O819" s="3" t="s">
        <v>7530</v>
      </c>
      <c r="P819" s="3">
        <f t="shared" si="50"/>
        <v>8</v>
      </c>
      <c r="Q819" s="3" t="s">
        <v>7531</v>
      </c>
      <c r="R819" s="3" t="s">
        <v>7532</v>
      </c>
      <c r="S819" s="3">
        <f t="shared" si="51"/>
        <v>8</v>
      </c>
      <c r="T819" s="3" t="s">
        <v>7533</v>
      </c>
      <c r="U819" s="3" t="s">
        <v>15931</v>
      </c>
      <c r="V819" s="3" t="s">
        <v>7535</v>
      </c>
      <c r="W819" s="13" t="s">
        <v>15932</v>
      </c>
    </row>
    <row r="820" spans="1:23">
      <c r="A820" s="10" t="s">
        <v>7539</v>
      </c>
      <c r="B820" s="14" t="s">
        <v>15933</v>
      </c>
      <c r="C820" s="14" t="s">
        <v>13888</v>
      </c>
      <c r="D820" s="1">
        <v>899</v>
      </c>
      <c r="E820" s="1">
        <v>1199</v>
      </c>
      <c r="F820" s="1">
        <f>[1]!Table1[[#This Row],[Actual_price]]*[1]!Table1[[#This Row],[Rating_count]]</f>
        <v>12890449</v>
      </c>
      <c r="G820" s="11" t="str">
        <f>IF([1]!Table1[[#This Row],[Actual_price]]&lt;200,"&lt;200",IF([1]!Table1[[#This Row],[Actual_price]]&lt;=500,"200–500","&gt;500"))</f>
        <v>&gt;500</v>
      </c>
      <c r="H820" s="12">
        <v>0.25</v>
      </c>
      <c r="I820" s="14">
        <v>3.8</v>
      </c>
      <c r="J820" s="9">
        <v>10751</v>
      </c>
      <c r="K820" s="9" t="str">
        <f t="shared" si="48"/>
        <v>low</v>
      </c>
      <c r="L820" s="9">
        <f>ROUND([1]!Table1[[#This Row],[Rating]],0)</f>
        <v>4</v>
      </c>
      <c r="M820" s="9">
        <f t="shared" si="49"/>
        <v>40853.799999999996</v>
      </c>
      <c r="N820" s="14" t="s">
        <v>15934</v>
      </c>
      <c r="O820" s="14" t="s">
        <v>7542</v>
      </c>
      <c r="P820" s="14">
        <f t="shared" si="50"/>
        <v>8</v>
      </c>
      <c r="Q820" s="14" t="s">
        <v>7543</v>
      </c>
      <c r="R820" s="14" t="s">
        <v>7544</v>
      </c>
      <c r="S820" s="14">
        <f t="shared" si="51"/>
        <v>8</v>
      </c>
      <c r="T820" s="14" t="s">
        <v>7545</v>
      </c>
      <c r="U820" s="14" t="s">
        <v>7546</v>
      </c>
      <c r="V820" s="14" t="s">
        <v>7547</v>
      </c>
      <c r="W820" s="5" t="s">
        <v>15935</v>
      </c>
    </row>
    <row r="821" spans="1:23">
      <c r="A821" s="2" t="s">
        <v>7549</v>
      </c>
      <c r="B821" s="3" t="s">
        <v>13138</v>
      </c>
      <c r="C821" s="3" t="s">
        <v>13858</v>
      </c>
      <c r="D821" s="4">
        <v>349</v>
      </c>
      <c r="E821" s="4">
        <v>999</v>
      </c>
      <c r="F821" s="4">
        <f>[1]!Table1[[#This Row],[Actual_price]]*[1]!Table1[[#This Row],[Rating_count]]</f>
        <v>816183</v>
      </c>
      <c r="G821" s="6" t="str">
        <f>IF([1]!Table1[[#This Row],[Actual_price]]&lt;200,"&lt;200",IF([1]!Table1[[#This Row],[Actual_price]]&lt;=500,"200–500","&gt;500"))</f>
        <v>&gt;500</v>
      </c>
      <c r="H821" s="15">
        <v>0.65</v>
      </c>
      <c r="I821" s="3">
        <v>3.9</v>
      </c>
      <c r="J821" s="31">
        <v>817</v>
      </c>
      <c r="K821" s="31" t="str">
        <f t="shared" si="48"/>
        <v>High</v>
      </c>
      <c r="L821" s="31">
        <f>ROUND([1]!Table1[[#This Row],[Rating]],0)</f>
        <v>4</v>
      </c>
      <c r="M821" s="31">
        <f t="shared" si="49"/>
        <v>3186.2999999999997</v>
      </c>
      <c r="N821" s="3" t="s">
        <v>15936</v>
      </c>
      <c r="O821" s="3" t="s">
        <v>7553</v>
      </c>
      <c r="P821" s="3">
        <f t="shared" si="50"/>
        <v>8</v>
      </c>
      <c r="Q821" s="3" t="s">
        <v>7554</v>
      </c>
      <c r="R821" s="3" t="s">
        <v>7555</v>
      </c>
      <c r="S821" s="3">
        <f t="shared" si="51"/>
        <v>8</v>
      </c>
      <c r="T821" s="3" t="s">
        <v>7556</v>
      </c>
      <c r="U821" s="3" t="s">
        <v>15937</v>
      </c>
      <c r="V821" s="3" t="s">
        <v>7558</v>
      </c>
      <c r="W821" s="13" t="s">
        <v>15938</v>
      </c>
    </row>
    <row r="822" spans="1:23">
      <c r="A822" s="10" t="s">
        <v>7560</v>
      </c>
      <c r="B822" s="14" t="s">
        <v>15939</v>
      </c>
      <c r="C822" s="14" t="s">
        <v>13888</v>
      </c>
      <c r="D822" s="1">
        <v>900</v>
      </c>
      <c r="E822" s="1">
        <v>2499</v>
      </c>
      <c r="F822" s="1">
        <f>[1]!Table1[[#This Row],[Actual_price]]*[1]!Table1[[#This Row],[Rating_count]]</f>
        <v>90923616</v>
      </c>
      <c r="G822" s="11" t="str">
        <f>IF([1]!Table1[[#This Row],[Actual_price]]&lt;200,"&lt;200",IF([1]!Table1[[#This Row],[Actual_price]]&lt;=500,"200–500","&gt;500"))</f>
        <v>&gt;500</v>
      </c>
      <c r="H822" s="12">
        <v>0.64</v>
      </c>
      <c r="I822" s="14">
        <v>4</v>
      </c>
      <c r="J822" s="9">
        <v>36384</v>
      </c>
      <c r="K822" s="9" t="str">
        <f t="shared" si="48"/>
        <v>High</v>
      </c>
      <c r="L822" s="9">
        <f>ROUND([1]!Table1[[#This Row],[Rating]],0)</f>
        <v>4</v>
      </c>
      <c r="M822" s="9">
        <f t="shared" si="49"/>
        <v>145536</v>
      </c>
      <c r="N822" s="14" t="s">
        <v>15940</v>
      </c>
      <c r="O822" s="14" t="s">
        <v>4583</v>
      </c>
      <c r="P822" s="14">
        <f t="shared" si="50"/>
        <v>8</v>
      </c>
      <c r="Q822" s="14" t="s">
        <v>4584</v>
      </c>
      <c r="R822" s="14" t="s">
        <v>4585</v>
      </c>
      <c r="S822" s="14">
        <f t="shared" si="51"/>
        <v>8</v>
      </c>
      <c r="T822" s="14" t="s">
        <v>4586</v>
      </c>
      <c r="U822" s="14" t="s">
        <v>15164</v>
      </c>
      <c r="V822" s="14" t="s">
        <v>7563</v>
      </c>
      <c r="W822" s="5" t="s">
        <v>15941</v>
      </c>
    </row>
    <row r="823" spans="1:23">
      <c r="A823" s="2" t="s">
        <v>7565</v>
      </c>
      <c r="B823" s="3" t="s">
        <v>13537</v>
      </c>
      <c r="C823" s="28" t="s">
        <v>13888</v>
      </c>
      <c r="D823" s="4">
        <v>2490</v>
      </c>
      <c r="E823" s="4">
        <v>3990</v>
      </c>
      <c r="F823" s="4">
        <f>[1]!Table1[[#This Row],[Actual_price]]*[1]!Table1[[#This Row],[Rating_count]]</f>
        <v>14387940</v>
      </c>
      <c r="G823" s="6" t="str">
        <f>IF([1]!Table1[[#This Row],[Actual_price]]&lt;200,"&lt;200",IF([1]!Table1[[#This Row],[Actual_price]]&lt;=500,"200–500","&gt;500"))</f>
        <v>&gt;500</v>
      </c>
      <c r="H823" s="15">
        <v>0.38</v>
      </c>
      <c r="I823" s="3">
        <v>4.0999999999999996</v>
      </c>
      <c r="J823" s="31">
        <v>3606</v>
      </c>
      <c r="K823" s="31" t="str">
        <f t="shared" si="48"/>
        <v>low</v>
      </c>
      <c r="L823" s="31">
        <f>ROUND([1]!Table1[[#This Row],[Rating]],0)</f>
        <v>4</v>
      </c>
      <c r="M823" s="31">
        <f t="shared" si="49"/>
        <v>14784.599999999999</v>
      </c>
      <c r="N823" s="3" t="s">
        <v>15942</v>
      </c>
      <c r="O823" s="3" t="s">
        <v>7568</v>
      </c>
      <c r="P823" s="3">
        <f t="shared" si="50"/>
        <v>8</v>
      </c>
      <c r="Q823" s="3" t="s">
        <v>7569</v>
      </c>
      <c r="R823" s="3" t="s">
        <v>7570</v>
      </c>
      <c r="S823" s="3">
        <f t="shared" si="51"/>
        <v>8</v>
      </c>
      <c r="T823" s="3" t="s">
        <v>7571</v>
      </c>
      <c r="U823" s="3" t="s">
        <v>15943</v>
      </c>
      <c r="V823" s="3" t="s">
        <v>7573</v>
      </c>
      <c r="W823" s="13" t="s">
        <v>15944</v>
      </c>
    </row>
    <row r="824" spans="1:23">
      <c r="A824" s="10" t="s">
        <v>7575</v>
      </c>
      <c r="B824" s="14" t="s">
        <v>15945</v>
      </c>
      <c r="C824" s="14" t="s">
        <v>13888</v>
      </c>
      <c r="D824" s="1">
        <v>116</v>
      </c>
      <c r="E824" s="1">
        <v>200</v>
      </c>
      <c r="F824" s="1">
        <f>[1]!Table1[[#This Row],[Actual_price]]*[1]!Table1[[#This Row],[Rating_count]]</f>
        <v>71400</v>
      </c>
      <c r="G824" s="11" t="str">
        <f>IF([1]!Table1[[#This Row],[Actual_price]]&lt;200,"&lt;200",IF([1]!Table1[[#This Row],[Actual_price]]&lt;=500,"200–500","&gt;500"))</f>
        <v>200–500</v>
      </c>
      <c r="H824" s="12">
        <v>0.42</v>
      </c>
      <c r="I824" s="14">
        <v>4.4000000000000004</v>
      </c>
      <c r="J824" s="9">
        <v>357</v>
      </c>
      <c r="K824" s="9" t="str">
        <f t="shared" si="48"/>
        <v>low</v>
      </c>
      <c r="L824" s="9">
        <f>ROUND([1]!Table1[[#This Row],[Rating]],0)</f>
        <v>4</v>
      </c>
      <c r="M824" s="9">
        <f t="shared" si="49"/>
        <v>1570.8000000000002</v>
      </c>
      <c r="N824" s="14" t="s">
        <v>15946</v>
      </c>
      <c r="O824" s="14" t="s">
        <v>7578</v>
      </c>
      <c r="P824" s="14">
        <f t="shared" si="50"/>
        <v>8</v>
      </c>
      <c r="Q824" s="14" t="s">
        <v>7579</v>
      </c>
      <c r="R824" s="14" t="s">
        <v>7580</v>
      </c>
      <c r="S824" s="14">
        <f t="shared" si="51"/>
        <v>8</v>
      </c>
      <c r="T824" s="14" t="s">
        <v>7581</v>
      </c>
      <c r="U824" s="14" t="s">
        <v>7582</v>
      </c>
      <c r="V824" s="14" t="s">
        <v>7583</v>
      </c>
      <c r="W824" s="5" t="s">
        <v>15947</v>
      </c>
    </row>
    <row r="825" spans="1:23">
      <c r="A825" s="2" t="s">
        <v>7585</v>
      </c>
      <c r="B825" s="3" t="s">
        <v>13539</v>
      </c>
      <c r="C825" s="3" t="s">
        <v>15292</v>
      </c>
      <c r="D825" s="4">
        <v>200</v>
      </c>
      <c r="E825" s="4">
        <v>230</v>
      </c>
      <c r="F825" s="4">
        <f>[1]!Table1[[#This Row],[Actual_price]]*[1]!Table1[[#This Row],[Rating_count]]</f>
        <v>2339100</v>
      </c>
      <c r="G825" s="6" t="str">
        <f>IF([1]!Table1[[#This Row],[Actual_price]]&lt;200,"&lt;200",IF([1]!Table1[[#This Row],[Actual_price]]&lt;=500,"200–500","&gt;500"))</f>
        <v>200–500</v>
      </c>
      <c r="H825" s="15">
        <v>0.13</v>
      </c>
      <c r="I825" s="3">
        <v>4.4000000000000004</v>
      </c>
      <c r="J825" s="31">
        <v>10170</v>
      </c>
      <c r="K825" s="31" t="str">
        <f t="shared" si="48"/>
        <v>low</v>
      </c>
      <c r="L825" s="31">
        <f>ROUND([1]!Table1[[#This Row],[Rating]],0)</f>
        <v>4</v>
      </c>
      <c r="M825" s="31">
        <f t="shared" si="49"/>
        <v>44748</v>
      </c>
      <c r="N825" s="3" t="s">
        <v>15948</v>
      </c>
      <c r="O825" s="3" t="s">
        <v>7588</v>
      </c>
      <c r="P825" s="3">
        <f t="shared" si="50"/>
        <v>8</v>
      </c>
      <c r="Q825" s="3" t="s">
        <v>7589</v>
      </c>
      <c r="R825" s="3" t="s">
        <v>7590</v>
      </c>
      <c r="S825" s="3">
        <f t="shared" si="51"/>
        <v>8</v>
      </c>
      <c r="T825" s="3" t="s">
        <v>7591</v>
      </c>
      <c r="U825" s="3" t="s">
        <v>7592</v>
      </c>
      <c r="V825" s="3" t="s">
        <v>7593</v>
      </c>
      <c r="W825" s="13" t="s">
        <v>15949</v>
      </c>
    </row>
    <row r="826" spans="1:23">
      <c r="A826" s="10" t="s">
        <v>7595</v>
      </c>
      <c r="B826" s="14" t="s">
        <v>15950</v>
      </c>
      <c r="C826" s="7" t="s">
        <v>13858</v>
      </c>
      <c r="D826" s="1">
        <v>1249</v>
      </c>
      <c r="E826" s="1">
        <v>2796</v>
      </c>
      <c r="F826" s="1">
        <f>[1]!Table1[[#This Row],[Actual_price]]*[1]!Table1[[#This Row],[Rating_count]]</f>
        <v>12856008</v>
      </c>
      <c r="G826" s="11" t="str">
        <f>IF([1]!Table1[[#This Row],[Actual_price]]&lt;200,"&lt;200",IF([1]!Table1[[#This Row],[Actual_price]]&lt;=500,"200–500","&gt;500"))</f>
        <v>&gt;500</v>
      </c>
      <c r="H826" s="12">
        <v>0.55000000000000004</v>
      </c>
      <c r="I826" s="14">
        <v>4.4000000000000004</v>
      </c>
      <c r="J826" s="9">
        <v>4598</v>
      </c>
      <c r="K826" s="9" t="str">
        <f t="shared" si="48"/>
        <v>High</v>
      </c>
      <c r="L826" s="9">
        <f>ROUND([1]!Table1[[#This Row],[Rating]],0)</f>
        <v>4</v>
      </c>
      <c r="M826" s="9">
        <f t="shared" si="49"/>
        <v>20231.2</v>
      </c>
      <c r="N826" s="14" t="s">
        <v>15951</v>
      </c>
      <c r="O826" s="14" t="s">
        <v>7598</v>
      </c>
      <c r="P826" s="14">
        <f t="shared" si="50"/>
        <v>8</v>
      </c>
      <c r="Q826" s="14" t="s">
        <v>7599</v>
      </c>
      <c r="R826" s="14" t="s">
        <v>7600</v>
      </c>
      <c r="S826" s="14">
        <f t="shared" si="51"/>
        <v>8</v>
      </c>
      <c r="T826" s="14" t="s">
        <v>7601</v>
      </c>
      <c r="U826" s="14" t="s">
        <v>15952</v>
      </c>
      <c r="V826" s="14" t="s">
        <v>7603</v>
      </c>
      <c r="W826" s="5" t="s">
        <v>15953</v>
      </c>
    </row>
    <row r="827" spans="1:23">
      <c r="A827" s="2" t="s">
        <v>7605</v>
      </c>
      <c r="B827" s="3" t="s">
        <v>13541</v>
      </c>
      <c r="C827" s="3" t="s">
        <v>13858</v>
      </c>
      <c r="D827" s="4">
        <v>649</v>
      </c>
      <c r="E827" s="4">
        <v>999</v>
      </c>
      <c r="F827" s="4">
        <f>[1]!Table1[[#This Row],[Actual_price]]*[1]!Table1[[#This Row],[Rating_count]]</f>
        <v>7214778</v>
      </c>
      <c r="G827" s="6" t="str">
        <f>IF([1]!Table1[[#This Row],[Actual_price]]&lt;200,"&lt;200",IF([1]!Table1[[#This Row],[Actual_price]]&lt;=500,"200–500","&gt;500"))</f>
        <v>&gt;500</v>
      </c>
      <c r="H827" s="15">
        <v>0.35</v>
      </c>
      <c r="I827" s="3">
        <v>3.5</v>
      </c>
      <c r="J827" s="31">
        <v>7222</v>
      </c>
      <c r="K827" s="31" t="str">
        <f t="shared" si="48"/>
        <v>low</v>
      </c>
      <c r="L827" s="31">
        <f>ROUND([1]!Table1[[#This Row],[Rating]],0)</f>
        <v>4</v>
      </c>
      <c r="M827" s="31">
        <f t="shared" si="49"/>
        <v>25277</v>
      </c>
      <c r="N827" s="3" t="s">
        <v>15954</v>
      </c>
      <c r="O827" s="3" t="s">
        <v>7609</v>
      </c>
      <c r="P827" s="3">
        <f t="shared" si="50"/>
        <v>8</v>
      </c>
      <c r="Q827" s="3" t="s">
        <v>7610</v>
      </c>
      <c r="R827" s="3" t="s">
        <v>7611</v>
      </c>
      <c r="S827" s="3">
        <f t="shared" si="51"/>
        <v>8</v>
      </c>
      <c r="T827" s="3" t="s">
        <v>7612</v>
      </c>
      <c r="U827" s="3" t="s">
        <v>7613</v>
      </c>
      <c r="V827" s="3" t="s">
        <v>7614</v>
      </c>
      <c r="W827" s="13" t="s">
        <v>15955</v>
      </c>
    </row>
    <row r="828" spans="1:23">
      <c r="A828" s="10" t="s">
        <v>7616</v>
      </c>
      <c r="B828" s="14" t="s">
        <v>15956</v>
      </c>
      <c r="C828" s="7" t="s">
        <v>13858</v>
      </c>
      <c r="D828" s="1">
        <v>2649</v>
      </c>
      <c r="E828" s="1">
        <v>3499</v>
      </c>
      <c r="F828" s="1">
        <f>[1]!Table1[[#This Row],[Actual_price]]*[1]!Table1[[#This Row],[Rating_count]]</f>
        <v>4447229</v>
      </c>
      <c r="G828" s="11" t="str">
        <f>IF([1]!Table1[[#This Row],[Actual_price]]&lt;200,"&lt;200",IF([1]!Table1[[#This Row],[Actual_price]]&lt;=500,"200–500","&gt;500"))</f>
        <v>&gt;500</v>
      </c>
      <c r="H828" s="12">
        <v>0.24</v>
      </c>
      <c r="I828" s="14">
        <v>4.5</v>
      </c>
      <c r="J828" s="9">
        <v>1271</v>
      </c>
      <c r="K828" s="9" t="str">
        <f t="shared" si="48"/>
        <v>low</v>
      </c>
      <c r="L828" s="9">
        <f>ROUND([1]!Table1[[#This Row],[Rating]],0)</f>
        <v>5</v>
      </c>
      <c r="M828" s="9">
        <f t="shared" si="49"/>
        <v>5719.5</v>
      </c>
      <c r="N828" s="14" t="s">
        <v>15957</v>
      </c>
      <c r="O828" s="14" t="s">
        <v>7620</v>
      </c>
      <c r="P828" s="14">
        <f t="shared" si="50"/>
        <v>8</v>
      </c>
      <c r="Q828" s="14" t="s">
        <v>7621</v>
      </c>
      <c r="R828" s="14" t="s">
        <v>7622</v>
      </c>
      <c r="S828" s="14">
        <f t="shared" si="51"/>
        <v>8</v>
      </c>
      <c r="T828" s="14" t="s">
        <v>15958</v>
      </c>
      <c r="U828" s="14" t="s">
        <v>15959</v>
      </c>
      <c r="V828" s="14" t="s">
        <v>7625</v>
      </c>
      <c r="W828" s="5" t="s">
        <v>15960</v>
      </c>
    </row>
    <row r="829" spans="1:23">
      <c r="A829" s="2" t="s">
        <v>7629</v>
      </c>
      <c r="B829" s="3" t="s">
        <v>13543</v>
      </c>
      <c r="C829" s="3" t="s">
        <v>13858</v>
      </c>
      <c r="D829" s="4">
        <v>596</v>
      </c>
      <c r="E829" s="4">
        <v>723</v>
      </c>
      <c r="F829" s="4">
        <f>[1]!Table1[[#This Row],[Actual_price]]*[1]!Table1[[#This Row],[Rating_count]]</f>
        <v>2327337</v>
      </c>
      <c r="G829" s="6" t="str">
        <f>IF([1]!Table1[[#This Row],[Actual_price]]&lt;200,"&lt;200",IF([1]!Table1[[#This Row],[Actual_price]]&lt;=500,"200–500","&gt;500"))</f>
        <v>&gt;500</v>
      </c>
      <c r="H829" s="15">
        <v>0.18</v>
      </c>
      <c r="I829" s="3">
        <v>4.4000000000000004</v>
      </c>
      <c r="J829" s="31">
        <v>3219</v>
      </c>
      <c r="K829" s="31" t="str">
        <f t="shared" si="48"/>
        <v>low</v>
      </c>
      <c r="L829" s="31">
        <f>ROUND([1]!Table1[[#This Row],[Rating]],0)</f>
        <v>4</v>
      </c>
      <c r="M829" s="31">
        <f t="shared" si="49"/>
        <v>14163.6</v>
      </c>
      <c r="N829" s="3" t="s">
        <v>15961</v>
      </c>
      <c r="O829" s="3" t="s">
        <v>7632</v>
      </c>
      <c r="P829" s="3">
        <f t="shared" si="50"/>
        <v>8</v>
      </c>
      <c r="Q829" s="3" t="s">
        <v>7633</v>
      </c>
      <c r="R829" s="3" t="s">
        <v>7634</v>
      </c>
      <c r="S829" s="3">
        <f t="shared" si="51"/>
        <v>8</v>
      </c>
      <c r="T829" s="3" t="s">
        <v>7635</v>
      </c>
      <c r="U829" s="3" t="s">
        <v>7636</v>
      </c>
      <c r="V829" s="3" t="s">
        <v>7637</v>
      </c>
      <c r="W829" s="13" t="s">
        <v>15962</v>
      </c>
    </row>
    <row r="830" spans="1:23">
      <c r="A830" s="10" t="s">
        <v>7639</v>
      </c>
      <c r="B830" s="14" t="s">
        <v>13295</v>
      </c>
      <c r="C830" s="7" t="s">
        <v>13888</v>
      </c>
      <c r="D830" s="1">
        <v>2499</v>
      </c>
      <c r="E830" s="1">
        <v>5999</v>
      </c>
      <c r="F830" s="1">
        <f>[1]!Table1[[#This Row],[Actual_price]]*[1]!Table1[[#This Row],[Rating_count]]</f>
        <v>233235121</v>
      </c>
      <c r="G830" s="11" t="str">
        <f>IF([1]!Table1[[#This Row],[Actual_price]]&lt;200,"&lt;200",IF([1]!Table1[[#This Row],[Actual_price]]&lt;=500,"200–500","&gt;500"))</f>
        <v>&gt;500</v>
      </c>
      <c r="H830" s="12">
        <v>0.57999999999999996</v>
      </c>
      <c r="I830" s="14">
        <v>4.0999999999999996</v>
      </c>
      <c r="J830" s="9">
        <v>38879</v>
      </c>
      <c r="K830" s="9" t="str">
        <f t="shared" si="48"/>
        <v>High</v>
      </c>
      <c r="L830" s="9">
        <f>ROUND([1]!Table1[[#This Row],[Rating]],0)</f>
        <v>4</v>
      </c>
      <c r="M830" s="9">
        <f t="shared" si="49"/>
        <v>159403.9</v>
      </c>
      <c r="N830" s="14" t="s">
        <v>15963</v>
      </c>
      <c r="O830" s="14" t="s">
        <v>4435</v>
      </c>
      <c r="P830" s="14">
        <f t="shared" si="50"/>
        <v>8</v>
      </c>
      <c r="Q830" s="14" t="s">
        <v>4436</v>
      </c>
      <c r="R830" s="14" t="s">
        <v>4437</v>
      </c>
      <c r="S830" s="14">
        <f t="shared" si="51"/>
        <v>8</v>
      </c>
      <c r="T830" s="14" t="s">
        <v>4438</v>
      </c>
      <c r="U830" s="14" t="s">
        <v>15117</v>
      </c>
      <c r="V830" s="14" t="s">
        <v>7642</v>
      </c>
      <c r="W830" s="5" t="s">
        <v>15964</v>
      </c>
    </row>
    <row r="831" spans="1:23">
      <c r="A831" s="2" t="s">
        <v>7644</v>
      </c>
      <c r="B831" s="3" t="s">
        <v>15965</v>
      </c>
      <c r="C831" s="28" t="s">
        <v>13888</v>
      </c>
      <c r="D831" s="4">
        <v>4999</v>
      </c>
      <c r="E831" s="4">
        <v>12499</v>
      </c>
      <c r="F831" s="4">
        <f>[1]!Table1[[#This Row],[Actual_price]]*[1]!Table1[[#This Row],[Rating_count]]</f>
        <v>56757959</v>
      </c>
      <c r="G831" s="6" t="str">
        <f>IF([1]!Table1[[#This Row],[Actual_price]]&lt;200,"&lt;200",IF([1]!Table1[[#This Row],[Actual_price]]&lt;=500,"200–500","&gt;500"))</f>
        <v>&gt;500</v>
      </c>
      <c r="H831" s="15">
        <v>0.6</v>
      </c>
      <c r="I831" s="3">
        <v>4.2</v>
      </c>
      <c r="J831" s="31">
        <v>4541</v>
      </c>
      <c r="K831" s="31" t="str">
        <f t="shared" si="48"/>
        <v>High</v>
      </c>
      <c r="L831" s="31">
        <f>ROUND([1]!Table1[[#This Row],[Rating]],0)</f>
        <v>4</v>
      </c>
      <c r="M831" s="31">
        <f t="shared" si="49"/>
        <v>19072.2</v>
      </c>
      <c r="N831" s="3" t="s">
        <v>15966</v>
      </c>
      <c r="O831" s="3" t="s">
        <v>7648</v>
      </c>
      <c r="P831" s="3">
        <f t="shared" si="50"/>
        <v>8</v>
      </c>
      <c r="Q831" s="3" t="s">
        <v>7649</v>
      </c>
      <c r="R831" s="3" t="s">
        <v>7650</v>
      </c>
      <c r="S831" s="3">
        <f t="shared" si="51"/>
        <v>8</v>
      </c>
      <c r="T831" s="3" t="s">
        <v>7651</v>
      </c>
      <c r="U831" s="3" t="s">
        <v>7652</v>
      </c>
      <c r="V831" s="3" t="s">
        <v>7653</v>
      </c>
      <c r="W831" s="13" t="s">
        <v>15967</v>
      </c>
    </row>
    <row r="832" spans="1:23">
      <c r="A832" s="10" t="s">
        <v>7655</v>
      </c>
      <c r="B832" s="14" t="s">
        <v>13290</v>
      </c>
      <c r="C832" s="14" t="s">
        <v>13888</v>
      </c>
      <c r="D832" s="1">
        <v>399</v>
      </c>
      <c r="E832" s="1">
        <v>1290</v>
      </c>
      <c r="F832" s="1">
        <f>[1]!Table1[[#This Row],[Actual_price]]*[1]!Table1[[#This Row],[Rating_count]]</f>
        <v>98094180</v>
      </c>
      <c r="G832" s="11" t="str">
        <f>IF([1]!Table1[[#This Row],[Actual_price]]&lt;200,"&lt;200",IF([1]!Table1[[#This Row],[Actual_price]]&lt;=500,"200–500","&gt;500"))</f>
        <v>&gt;500</v>
      </c>
      <c r="H832" s="12">
        <v>0.69</v>
      </c>
      <c r="I832" s="14">
        <v>4.2</v>
      </c>
      <c r="J832" s="9">
        <v>76042</v>
      </c>
      <c r="K832" s="9" t="str">
        <f t="shared" si="48"/>
        <v>High</v>
      </c>
      <c r="L832" s="9">
        <f>ROUND([1]!Table1[[#This Row],[Rating]],0)</f>
        <v>4</v>
      </c>
      <c r="M832" s="9">
        <f t="shared" si="49"/>
        <v>319376.40000000002</v>
      </c>
      <c r="N832" s="14" t="s">
        <v>15968</v>
      </c>
      <c r="O832" s="14" t="s">
        <v>7658</v>
      </c>
      <c r="P832" s="14">
        <f t="shared" si="50"/>
        <v>8</v>
      </c>
      <c r="Q832" s="14" t="s">
        <v>7659</v>
      </c>
      <c r="R832" s="14" t="s">
        <v>7660</v>
      </c>
      <c r="S832" s="14">
        <f t="shared" si="51"/>
        <v>8</v>
      </c>
      <c r="T832" s="14" t="s">
        <v>7661</v>
      </c>
      <c r="U832" s="14" t="s">
        <v>7662</v>
      </c>
      <c r="V832" s="14" t="s">
        <v>7663</v>
      </c>
      <c r="W832" s="5" t="s">
        <v>15969</v>
      </c>
    </row>
    <row r="833" spans="1:23">
      <c r="A833" s="2" t="s">
        <v>7665</v>
      </c>
      <c r="B833" s="3" t="s">
        <v>15970</v>
      </c>
      <c r="C833" s="3" t="s">
        <v>13888</v>
      </c>
      <c r="D833" s="4">
        <v>116</v>
      </c>
      <c r="E833" s="4">
        <v>200</v>
      </c>
      <c r="F833" s="4">
        <f>[1]!Table1[[#This Row],[Actual_price]]*[1]!Table1[[#This Row],[Rating_count]]</f>
        <v>97000</v>
      </c>
      <c r="G833" s="6" t="str">
        <f>IF([1]!Table1[[#This Row],[Actual_price]]&lt;200,"&lt;200",IF([1]!Table1[[#This Row],[Actual_price]]&lt;=500,"200–500","&gt;500"))</f>
        <v>200–500</v>
      </c>
      <c r="H833" s="15">
        <v>0.42</v>
      </c>
      <c r="I833" s="3">
        <v>4.3</v>
      </c>
      <c r="J833" s="31">
        <v>485</v>
      </c>
      <c r="K833" s="31" t="str">
        <f t="shared" si="48"/>
        <v>low</v>
      </c>
      <c r="L833" s="31">
        <f>ROUND([1]!Table1[[#This Row],[Rating]],0)</f>
        <v>4</v>
      </c>
      <c r="M833" s="31">
        <f t="shared" si="49"/>
        <v>2085.5</v>
      </c>
      <c r="N833" s="3" t="s">
        <v>15971</v>
      </c>
      <c r="O833" s="3" t="s">
        <v>7668</v>
      </c>
      <c r="P833" s="3">
        <f t="shared" si="50"/>
        <v>8</v>
      </c>
      <c r="Q833" s="3" t="s">
        <v>7669</v>
      </c>
      <c r="R833" s="3" t="s">
        <v>7670</v>
      </c>
      <c r="S833" s="3">
        <f t="shared" si="51"/>
        <v>8</v>
      </c>
      <c r="T833" s="3" t="s">
        <v>7671</v>
      </c>
      <c r="U833" s="3" t="s">
        <v>7672</v>
      </c>
      <c r="V833" s="3" t="s">
        <v>7673</v>
      </c>
      <c r="W833" s="13" t="s">
        <v>15972</v>
      </c>
    </row>
    <row r="834" spans="1:23">
      <c r="A834" s="10" t="s">
        <v>7675</v>
      </c>
      <c r="B834" s="14" t="s">
        <v>15973</v>
      </c>
      <c r="C834" s="7" t="s">
        <v>13888</v>
      </c>
      <c r="D834" s="1">
        <v>4499</v>
      </c>
      <c r="E834" s="1">
        <v>5999</v>
      </c>
      <c r="F834" s="1">
        <f>[1]!Table1[[#This Row],[Actual_price]]*[1]!Table1[[#This Row],[Rating_count]]</f>
        <v>268131304</v>
      </c>
      <c r="G834" s="11" t="str">
        <f>IF([1]!Table1[[#This Row],[Actual_price]]&lt;200,"&lt;200",IF([1]!Table1[[#This Row],[Actual_price]]&lt;=500,"200–500","&gt;500"))</f>
        <v>&gt;500</v>
      </c>
      <c r="H834" s="12">
        <v>0.25</v>
      </c>
      <c r="I834" s="14">
        <v>4.3</v>
      </c>
      <c r="J834" s="9">
        <v>44696</v>
      </c>
      <c r="K834" s="9" t="str">
        <f t="shared" ref="K834:K897" si="52">IF(H834&gt;=0.5,"High","low")</f>
        <v>low</v>
      </c>
      <c r="L834" s="9">
        <f>ROUND([1]!Table1[[#This Row],[Rating]],0)</f>
        <v>4</v>
      </c>
      <c r="M834" s="9">
        <f t="shared" ref="M834:M897" si="53">I834*J834</f>
        <v>192192.8</v>
      </c>
      <c r="N834" s="14" t="s">
        <v>15974</v>
      </c>
      <c r="O834" s="14" t="s">
        <v>7678</v>
      </c>
      <c r="P834" s="14">
        <f t="shared" ref="P834:P897" si="54">LEN(O834)-LEN(SUBSTITUTE(O834,",",""))+1</f>
        <v>8</v>
      </c>
      <c r="Q834" s="14" t="s">
        <v>7679</v>
      </c>
      <c r="R834" s="14" t="s">
        <v>7680</v>
      </c>
      <c r="S834" s="14">
        <f t="shared" ref="S834:S897" si="55">LEN(R834)-LEN(SUBSTITUTE(R834,",",""))+1</f>
        <v>8</v>
      </c>
      <c r="T834" s="14" t="s">
        <v>7681</v>
      </c>
      <c r="U834" s="14" t="s">
        <v>7682</v>
      </c>
      <c r="V834" s="14" t="s">
        <v>7683</v>
      </c>
      <c r="W834" s="5" t="s">
        <v>15975</v>
      </c>
    </row>
    <row r="835" spans="1:23">
      <c r="A835" s="2" t="s">
        <v>7685</v>
      </c>
      <c r="B835" s="3" t="s">
        <v>15976</v>
      </c>
      <c r="C835" s="3" t="s">
        <v>13858</v>
      </c>
      <c r="D835" s="4">
        <v>330</v>
      </c>
      <c r="E835" s="4">
        <v>499</v>
      </c>
      <c r="F835" s="4">
        <f>[1]!Table1[[#This Row],[Actual_price]]*[1]!Table1[[#This Row],[Rating_count]]</f>
        <v>4274434</v>
      </c>
      <c r="G835" s="6" t="str">
        <f>IF([1]!Table1[[#This Row],[Actual_price]]&lt;200,"&lt;200",IF([1]!Table1[[#This Row],[Actual_price]]&lt;=500,"200–500","&gt;500"))</f>
        <v>200–500</v>
      </c>
      <c r="H835" s="15">
        <v>0.34</v>
      </c>
      <c r="I835" s="3">
        <v>3.7</v>
      </c>
      <c r="J835" s="31">
        <v>8566</v>
      </c>
      <c r="K835" s="31" t="str">
        <f t="shared" si="52"/>
        <v>low</v>
      </c>
      <c r="L835" s="31">
        <f>ROUND([1]!Table1[[#This Row],[Rating]],0)</f>
        <v>4</v>
      </c>
      <c r="M835" s="31">
        <f t="shared" si="53"/>
        <v>31694.2</v>
      </c>
      <c r="N835" s="3" t="s">
        <v>15977</v>
      </c>
      <c r="O835" s="3" t="s">
        <v>7688</v>
      </c>
      <c r="P835" s="3">
        <f t="shared" si="54"/>
        <v>8</v>
      </c>
      <c r="Q835" s="3" t="s">
        <v>7689</v>
      </c>
      <c r="R835" s="3" t="s">
        <v>7690</v>
      </c>
      <c r="S835" s="3">
        <f t="shared" si="55"/>
        <v>8</v>
      </c>
      <c r="T835" s="3" t="s">
        <v>7691</v>
      </c>
      <c r="U835" s="3" t="s">
        <v>7692</v>
      </c>
      <c r="V835" s="3" t="s">
        <v>7693</v>
      </c>
      <c r="W835" s="13" t="s">
        <v>15978</v>
      </c>
    </row>
    <row r="836" spans="1:23">
      <c r="A836" s="10" t="s">
        <v>7695</v>
      </c>
      <c r="B836" s="14" t="s">
        <v>13397</v>
      </c>
      <c r="C836" s="14" t="s">
        <v>13888</v>
      </c>
      <c r="D836" s="1">
        <v>649</v>
      </c>
      <c r="E836" s="1">
        <v>2499</v>
      </c>
      <c r="F836" s="1">
        <f>[1]!Table1[[#This Row],[Actual_price]]*[1]!Table1[[#This Row],[Rating_count]]</f>
        <v>32609451</v>
      </c>
      <c r="G836" s="11" t="str">
        <f>IF([1]!Table1[[#This Row],[Actual_price]]&lt;200,"&lt;200",IF([1]!Table1[[#This Row],[Actual_price]]&lt;=500,"200–500","&gt;500"))</f>
        <v>&gt;500</v>
      </c>
      <c r="H836" s="12">
        <v>0.74</v>
      </c>
      <c r="I836" s="14">
        <v>3.9</v>
      </c>
      <c r="J836" s="9">
        <v>13049</v>
      </c>
      <c r="K836" s="9" t="str">
        <f t="shared" si="52"/>
        <v>High</v>
      </c>
      <c r="L836" s="9">
        <f>ROUND([1]!Table1[[#This Row],[Rating]],0)</f>
        <v>4</v>
      </c>
      <c r="M836" s="9">
        <f t="shared" si="53"/>
        <v>50891.1</v>
      </c>
      <c r="N836" s="14" t="s">
        <v>15979</v>
      </c>
      <c r="O836" s="14" t="s">
        <v>7698</v>
      </c>
      <c r="P836" s="14">
        <f t="shared" si="54"/>
        <v>8</v>
      </c>
      <c r="Q836" s="14" t="s">
        <v>7699</v>
      </c>
      <c r="R836" s="14" t="s">
        <v>7700</v>
      </c>
      <c r="S836" s="14">
        <f t="shared" si="55"/>
        <v>8</v>
      </c>
      <c r="T836" s="14" t="s">
        <v>7701</v>
      </c>
      <c r="U836" s="14" t="s">
        <v>7702</v>
      </c>
      <c r="V836" s="14" t="s">
        <v>7703</v>
      </c>
      <c r="W836" s="5" t="s">
        <v>15980</v>
      </c>
    </row>
    <row r="837" spans="1:23">
      <c r="A837" s="2" t="s">
        <v>7705</v>
      </c>
      <c r="B837" s="3" t="s">
        <v>13545</v>
      </c>
      <c r="C837" s="28" t="s">
        <v>13858</v>
      </c>
      <c r="D837" s="4">
        <v>1234</v>
      </c>
      <c r="E837" s="4">
        <v>1599</v>
      </c>
      <c r="F837" s="4">
        <f>[1]!Table1[[#This Row],[Actual_price]]*[1]!Table1[[#This Row],[Rating_count]]</f>
        <v>26671320</v>
      </c>
      <c r="G837" s="6" t="str">
        <f>IF([1]!Table1[[#This Row],[Actual_price]]&lt;200,"&lt;200",IF([1]!Table1[[#This Row],[Actual_price]]&lt;=500,"200–500","&gt;500"))</f>
        <v>&gt;500</v>
      </c>
      <c r="H837" s="15">
        <v>0.23</v>
      </c>
      <c r="I837" s="3">
        <v>4.5</v>
      </c>
      <c r="J837" s="31">
        <v>16680</v>
      </c>
      <c r="K837" s="31" t="str">
        <f t="shared" si="52"/>
        <v>low</v>
      </c>
      <c r="L837" s="31">
        <f>ROUND([1]!Table1[[#This Row],[Rating]],0)</f>
        <v>5</v>
      </c>
      <c r="M837" s="31">
        <f t="shared" si="53"/>
        <v>75060</v>
      </c>
      <c r="N837" s="3" t="s">
        <v>15981</v>
      </c>
      <c r="O837" s="3" t="s">
        <v>7708</v>
      </c>
      <c r="P837" s="3">
        <f t="shared" si="54"/>
        <v>8</v>
      </c>
      <c r="Q837" s="3" t="s">
        <v>7709</v>
      </c>
      <c r="R837" s="3" t="s">
        <v>7710</v>
      </c>
      <c r="S837" s="3">
        <f t="shared" si="55"/>
        <v>8</v>
      </c>
      <c r="T837" s="3" t="s">
        <v>7711</v>
      </c>
      <c r="U837" s="3" t="s">
        <v>7712</v>
      </c>
      <c r="V837" s="3" t="s">
        <v>7713</v>
      </c>
      <c r="W837" s="13" t="s">
        <v>15982</v>
      </c>
    </row>
    <row r="838" spans="1:23">
      <c r="A838" s="10" t="s">
        <v>7717</v>
      </c>
      <c r="B838" s="14" t="s">
        <v>13546</v>
      </c>
      <c r="C838" s="14" t="s">
        <v>15289</v>
      </c>
      <c r="D838" s="1">
        <v>272</v>
      </c>
      <c r="E838" s="1">
        <v>320</v>
      </c>
      <c r="F838" s="1">
        <f>[1]!Table1[[#This Row],[Actual_price]]*[1]!Table1[[#This Row],[Rating_count]]</f>
        <v>1179520</v>
      </c>
      <c r="G838" s="11" t="str">
        <f>IF([1]!Table1[[#This Row],[Actual_price]]&lt;200,"&lt;200",IF([1]!Table1[[#This Row],[Actual_price]]&lt;=500,"200–500","&gt;500"))</f>
        <v>200–500</v>
      </c>
      <c r="H838" s="12">
        <v>0.15</v>
      </c>
      <c r="I838" s="14">
        <v>4</v>
      </c>
      <c r="J838" s="9">
        <v>3686</v>
      </c>
      <c r="K838" s="9" t="str">
        <f t="shared" si="52"/>
        <v>low</v>
      </c>
      <c r="L838" s="9">
        <f>ROUND([1]!Table1[[#This Row],[Rating]],0)</f>
        <v>4</v>
      </c>
      <c r="M838" s="9">
        <f t="shared" si="53"/>
        <v>14744</v>
      </c>
      <c r="N838" s="14" t="s">
        <v>15983</v>
      </c>
      <c r="O838" s="14" t="s">
        <v>7720</v>
      </c>
      <c r="P838" s="14">
        <f t="shared" si="54"/>
        <v>8</v>
      </c>
      <c r="Q838" s="14" t="s">
        <v>7721</v>
      </c>
      <c r="R838" s="14" t="s">
        <v>7722</v>
      </c>
      <c r="S838" s="14">
        <f t="shared" si="55"/>
        <v>8</v>
      </c>
      <c r="T838" s="14" t="s">
        <v>7723</v>
      </c>
      <c r="U838" s="14" t="s">
        <v>15984</v>
      </c>
      <c r="V838" s="14" t="s">
        <v>7725</v>
      </c>
      <c r="W838" s="5" t="s">
        <v>15985</v>
      </c>
    </row>
    <row r="839" spans="1:23">
      <c r="A839" s="2" t="s">
        <v>7727</v>
      </c>
      <c r="B839" s="3" t="s">
        <v>13547</v>
      </c>
      <c r="C839" s="3" t="s">
        <v>13888</v>
      </c>
      <c r="D839" s="4">
        <v>99</v>
      </c>
      <c r="E839" s="4">
        <v>999</v>
      </c>
      <c r="F839" s="4">
        <f>[1]!Table1[[#This Row],[Actual_price]]*[1]!Table1[[#This Row],[Rating_count]]</f>
        <v>593406</v>
      </c>
      <c r="G839" s="6" t="str">
        <f>IF([1]!Table1[[#This Row],[Actual_price]]&lt;200,"&lt;200",IF([1]!Table1[[#This Row],[Actual_price]]&lt;=500,"200–500","&gt;500"))</f>
        <v>&gt;500</v>
      </c>
      <c r="H839" s="15">
        <v>0.9</v>
      </c>
      <c r="I839" s="3">
        <v>3.8</v>
      </c>
      <c r="J839" s="31">
        <v>594</v>
      </c>
      <c r="K839" s="31" t="str">
        <f t="shared" si="52"/>
        <v>High</v>
      </c>
      <c r="L839" s="31">
        <f>ROUND([1]!Table1[[#This Row],[Rating]],0)</f>
        <v>4</v>
      </c>
      <c r="M839" s="31">
        <f t="shared" si="53"/>
        <v>2257.1999999999998</v>
      </c>
      <c r="N839" s="3" t="s">
        <v>15986</v>
      </c>
      <c r="O839" s="3" t="s">
        <v>7731</v>
      </c>
      <c r="P839" s="3">
        <f t="shared" si="54"/>
        <v>8</v>
      </c>
      <c r="Q839" s="3" t="s">
        <v>7732</v>
      </c>
      <c r="R839" s="3" t="s">
        <v>7733</v>
      </c>
      <c r="S839" s="3">
        <f t="shared" si="55"/>
        <v>8</v>
      </c>
      <c r="T839" s="3" t="s">
        <v>7734</v>
      </c>
      <c r="U839" s="3" t="s">
        <v>7735</v>
      </c>
      <c r="V839" s="3" t="s">
        <v>7736</v>
      </c>
      <c r="W839" s="13" t="s">
        <v>15987</v>
      </c>
    </row>
    <row r="840" spans="1:23">
      <c r="A840" s="10" t="s">
        <v>7738</v>
      </c>
      <c r="B840" s="14" t="s">
        <v>13548</v>
      </c>
      <c r="C840" s="7" t="s">
        <v>13858</v>
      </c>
      <c r="D840" s="1">
        <v>3498</v>
      </c>
      <c r="E840" s="1">
        <v>3875</v>
      </c>
      <c r="F840" s="1">
        <f>[1]!Table1[[#This Row],[Actual_price]]*[1]!Table1[[#This Row],[Rating_count]]</f>
        <v>47216875</v>
      </c>
      <c r="G840" s="11" t="str">
        <f>IF([1]!Table1[[#This Row],[Actual_price]]&lt;200,"&lt;200",IF([1]!Table1[[#This Row],[Actual_price]]&lt;=500,"200–500","&gt;500"))</f>
        <v>&gt;500</v>
      </c>
      <c r="H840" s="12">
        <v>0.1</v>
      </c>
      <c r="I840" s="14">
        <v>3.4</v>
      </c>
      <c r="J840" s="9">
        <v>12185</v>
      </c>
      <c r="K840" s="9" t="str">
        <f t="shared" si="52"/>
        <v>low</v>
      </c>
      <c r="L840" s="9">
        <f>ROUND([1]!Table1[[#This Row],[Rating]],0)</f>
        <v>3</v>
      </c>
      <c r="M840" s="9">
        <f t="shared" si="53"/>
        <v>41429</v>
      </c>
      <c r="N840" s="14" t="s">
        <v>15988</v>
      </c>
      <c r="O840" s="14" t="s">
        <v>7742</v>
      </c>
      <c r="P840" s="14">
        <f t="shared" si="54"/>
        <v>8</v>
      </c>
      <c r="Q840" s="14" t="s">
        <v>7743</v>
      </c>
      <c r="R840" s="14" t="s">
        <v>7744</v>
      </c>
      <c r="S840" s="14">
        <f t="shared" si="55"/>
        <v>8</v>
      </c>
      <c r="T840" s="14" t="s">
        <v>7745</v>
      </c>
      <c r="U840" s="14" t="s">
        <v>15989</v>
      </c>
      <c r="V840" s="14" t="s">
        <v>7747</v>
      </c>
      <c r="W840" s="5" t="s">
        <v>15990</v>
      </c>
    </row>
    <row r="841" spans="1:23">
      <c r="A841" s="2" t="s">
        <v>7749</v>
      </c>
      <c r="B841" s="3" t="s">
        <v>15991</v>
      </c>
      <c r="C841" s="28" t="s">
        <v>13858</v>
      </c>
      <c r="D841" s="4">
        <v>10099</v>
      </c>
      <c r="E841" s="4">
        <v>19110</v>
      </c>
      <c r="F841" s="4">
        <f>[1]!Table1[[#This Row],[Actual_price]]*[1]!Table1[[#This Row],[Rating_count]]</f>
        <v>50125530</v>
      </c>
      <c r="G841" s="6" t="str">
        <f>IF([1]!Table1[[#This Row],[Actual_price]]&lt;200,"&lt;200",IF([1]!Table1[[#This Row],[Actual_price]]&lt;=500,"200–500","&gt;500"))</f>
        <v>&gt;500</v>
      </c>
      <c r="H841" s="15">
        <v>0.47</v>
      </c>
      <c r="I841" s="3">
        <v>4.3</v>
      </c>
      <c r="J841" s="31">
        <v>2623</v>
      </c>
      <c r="K841" s="31" t="str">
        <f t="shared" si="52"/>
        <v>low</v>
      </c>
      <c r="L841" s="31">
        <f>ROUND([1]!Table1[[#This Row],[Rating]],0)</f>
        <v>4</v>
      </c>
      <c r="M841" s="31">
        <f t="shared" si="53"/>
        <v>11278.9</v>
      </c>
      <c r="N841" s="3" t="s">
        <v>15992</v>
      </c>
      <c r="O841" s="3" t="s">
        <v>7752</v>
      </c>
      <c r="P841" s="3">
        <f t="shared" si="54"/>
        <v>8</v>
      </c>
      <c r="Q841" s="3" t="s">
        <v>7753</v>
      </c>
      <c r="R841" s="3" t="s">
        <v>7754</v>
      </c>
      <c r="S841" s="3">
        <f t="shared" si="55"/>
        <v>8</v>
      </c>
      <c r="T841" s="3" t="s">
        <v>7755</v>
      </c>
      <c r="U841" s="3" t="s">
        <v>15993</v>
      </c>
      <c r="V841" s="3" t="s">
        <v>7757</v>
      </c>
      <c r="W841" s="13" t="s">
        <v>15994</v>
      </c>
    </row>
    <row r="842" spans="1:23">
      <c r="A842" s="10" t="s">
        <v>7759</v>
      </c>
      <c r="B842" s="14" t="s">
        <v>13461</v>
      </c>
      <c r="C842" s="14" t="s">
        <v>13858</v>
      </c>
      <c r="D842" s="1">
        <v>449</v>
      </c>
      <c r="E842" s="1">
        <v>999</v>
      </c>
      <c r="F842" s="1">
        <f>[1]!Table1[[#This Row],[Actual_price]]*[1]!Table1[[#This Row],[Rating_count]]</f>
        <v>9691299</v>
      </c>
      <c r="G842" s="11" t="str">
        <f>IF([1]!Table1[[#This Row],[Actual_price]]&lt;200,"&lt;200",IF([1]!Table1[[#This Row],[Actual_price]]&lt;=500,"200–500","&gt;500"))</f>
        <v>&gt;500</v>
      </c>
      <c r="H842" s="12">
        <v>0.55000000000000004</v>
      </c>
      <c r="I842" s="14">
        <v>4.3</v>
      </c>
      <c r="J842" s="9">
        <v>9701</v>
      </c>
      <c r="K842" s="9" t="str">
        <f t="shared" si="52"/>
        <v>High</v>
      </c>
      <c r="L842" s="9">
        <f>ROUND([1]!Table1[[#This Row],[Rating]],0)</f>
        <v>4</v>
      </c>
      <c r="M842" s="9">
        <f t="shared" si="53"/>
        <v>41714.299999999996</v>
      </c>
      <c r="N842" s="14" t="s">
        <v>15995</v>
      </c>
      <c r="O842" s="14" t="s">
        <v>7762</v>
      </c>
      <c r="P842" s="14">
        <f t="shared" si="54"/>
        <v>8</v>
      </c>
      <c r="Q842" s="14" t="s">
        <v>7763</v>
      </c>
      <c r="R842" s="14" t="s">
        <v>7764</v>
      </c>
      <c r="S842" s="14">
        <f t="shared" si="55"/>
        <v>8</v>
      </c>
      <c r="T842" s="14" t="s">
        <v>7765</v>
      </c>
      <c r="U842" s="14" t="s">
        <v>15996</v>
      </c>
      <c r="V842" s="14" t="s">
        <v>7767</v>
      </c>
      <c r="W842" s="5" t="s">
        <v>15997</v>
      </c>
    </row>
    <row r="843" spans="1:23">
      <c r="A843" s="2" t="s">
        <v>7769</v>
      </c>
      <c r="B843" s="3" t="s">
        <v>15998</v>
      </c>
      <c r="C843" s="3" t="s">
        <v>15999</v>
      </c>
      <c r="D843" s="4">
        <v>150</v>
      </c>
      <c r="E843" s="4">
        <v>150</v>
      </c>
      <c r="F843" s="4">
        <f>[1]!Table1[[#This Row],[Actual_price]]*[1]!Table1[[#This Row],[Rating_count]]</f>
        <v>2380050</v>
      </c>
      <c r="G843" s="6" t="str">
        <f>IF([1]!Table1[[#This Row],[Actual_price]]&lt;200,"&lt;200",IF([1]!Table1[[#This Row],[Actual_price]]&lt;=500,"200–500","&gt;500"))</f>
        <v>&lt;200</v>
      </c>
      <c r="H843" s="15">
        <v>0</v>
      </c>
      <c r="I843" s="3">
        <v>4.3</v>
      </c>
      <c r="J843" s="31">
        <v>15867</v>
      </c>
      <c r="K843" s="31" t="str">
        <f t="shared" si="52"/>
        <v>low</v>
      </c>
      <c r="L843" s="31">
        <f>ROUND([1]!Table1[[#This Row],[Rating]],0)</f>
        <v>4</v>
      </c>
      <c r="M843" s="31">
        <f t="shared" si="53"/>
        <v>68228.099999999991</v>
      </c>
      <c r="N843" s="3" t="s">
        <v>16000</v>
      </c>
      <c r="O843" s="3" t="s">
        <v>7773</v>
      </c>
      <c r="P843" s="3">
        <f t="shared" si="54"/>
        <v>8</v>
      </c>
      <c r="Q843" s="3" t="s">
        <v>7774</v>
      </c>
      <c r="R843" s="3" t="s">
        <v>7775</v>
      </c>
      <c r="S843" s="3">
        <f t="shared" si="55"/>
        <v>8</v>
      </c>
      <c r="T843" s="3" t="s">
        <v>7776</v>
      </c>
      <c r="U843" s="3" t="s">
        <v>7777</v>
      </c>
      <c r="V843" s="3" t="s">
        <v>7778</v>
      </c>
      <c r="W843" s="13" t="s">
        <v>16001</v>
      </c>
    </row>
    <row r="844" spans="1:23">
      <c r="A844" s="10" t="s">
        <v>7781</v>
      </c>
      <c r="B844" s="14" t="s">
        <v>13551</v>
      </c>
      <c r="C844" s="7" t="s">
        <v>13858</v>
      </c>
      <c r="D844" s="1">
        <v>1199</v>
      </c>
      <c r="E844" s="1">
        <v>2999</v>
      </c>
      <c r="F844" s="1">
        <f>[1]!Table1[[#This Row],[Actual_price]]*[1]!Table1[[#This Row],[Rating_count]]</f>
        <v>32164275</v>
      </c>
      <c r="G844" s="11" t="str">
        <f>IF([1]!Table1[[#This Row],[Actual_price]]&lt;200,"&lt;200",IF([1]!Table1[[#This Row],[Actual_price]]&lt;=500,"200–500","&gt;500"))</f>
        <v>&gt;500</v>
      </c>
      <c r="H844" s="12">
        <v>0.6</v>
      </c>
      <c r="I844" s="14">
        <v>4.0999999999999996</v>
      </c>
      <c r="J844" s="9">
        <v>10725</v>
      </c>
      <c r="K844" s="9" t="str">
        <f t="shared" si="52"/>
        <v>High</v>
      </c>
      <c r="L844" s="9">
        <f>ROUND([1]!Table1[[#This Row],[Rating]],0)</f>
        <v>4</v>
      </c>
      <c r="M844" s="9">
        <f t="shared" si="53"/>
        <v>43972.499999999993</v>
      </c>
      <c r="N844" s="14" t="s">
        <v>16002</v>
      </c>
      <c r="O844" s="14" t="s">
        <v>7784</v>
      </c>
      <c r="P844" s="14">
        <f t="shared" si="54"/>
        <v>8</v>
      </c>
      <c r="Q844" s="14" t="s">
        <v>7785</v>
      </c>
      <c r="R844" s="14" t="s">
        <v>7786</v>
      </c>
      <c r="S844" s="14">
        <f t="shared" si="55"/>
        <v>8</v>
      </c>
      <c r="T844" s="14" t="s">
        <v>7787</v>
      </c>
      <c r="U844" s="14" t="s">
        <v>7788</v>
      </c>
      <c r="V844" s="14" t="s">
        <v>7789</v>
      </c>
      <c r="W844" s="5" t="s">
        <v>16003</v>
      </c>
    </row>
    <row r="845" spans="1:23">
      <c r="A845" s="2" t="s">
        <v>7791</v>
      </c>
      <c r="B845" s="3" t="s">
        <v>16004</v>
      </c>
      <c r="C845" s="3" t="s">
        <v>13858</v>
      </c>
      <c r="D845" s="4">
        <v>397</v>
      </c>
      <c r="E845" s="4">
        <v>899</v>
      </c>
      <c r="F845" s="4">
        <f>[1]!Table1[[#This Row],[Actual_price]]*[1]!Table1[[#This Row],[Rating_count]]</f>
        <v>2719475</v>
      </c>
      <c r="G845" s="6" t="str">
        <f>IF([1]!Table1[[#This Row],[Actual_price]]&lt;200,"&lt;200",IF([1]!Table1[[#This Row],[Actual_price]]&lt;=500,"200–500","&gt;500"))</f>
        <v>&gt;500</v>
      </c>
      <c r="H845" s="15">
        <v>0.56000000000000005</v>
      </c>
      <c r="I845" s="3">
        <v>4</v>
      </c>
      <c r="J845" s="31">
        <v>3025</v>
      </c>
      <c r="K845" s="31" t="str">
        <f t="shared" si="52"/>
        <v>High</v>
      </c>
      <c r="L845" s="31">
        <f>ROUND([1]!Table1[[#This Row],[Rating]],0)</f>
        <v>4</v>
      </c>
      <c r="M845" s="31">
        <f t="shared" si="53"/>
        <v>12100</v>
      </c>
      <c r="N845" s="3" t="s">
        <v>16005</v>
      </c>
      <c r="O845" s="3" t="s">
        <v>7794</v>
      </c>
      <c r="P845" s="3">
        <f t="shared" si="54"/>
        <v>8</v>
      </c>
      <c r="Q845" s="3" t="s">
        <v>7795</v>
      </c>
      <c r="R845" s="3" t="s">
        <v>7796</v>
      </c>
      <c r="S845" s="3">
        <f t="shared" si="55"/>
        <v>8</v>
      </c>
      <c r="T845" s="3" t="s">
        <v>7797</v>
      </c>
      <c r="U845" s="3" t="s">
        <v>16006</v>
      </c>
      <c r="V845" s="3" t="s">
        <v>7799</v>
      </c>
      <c r="W845" s="13" t="s">
        <v>16007</v>
      </c>
    </row>
    <row r="846" spans="1:23">
      <c r="A846" s="10" t="s">
        <v>7803</v>
      </c>
      <c r="B846" s="14" t="s">
        <v>13524</v>
      </c>
      <c r="C846" s="14" t="s">
        <v>13858</v>
      </c>
      <c r="D846" s="1">
        <v>699</v>
      </c>
      <c r="E846" s="1">
        <v>1490</v>
      </c>
      <c r="F846" s="1">
        <f>[1]!Table1[[#This Row],[Actual_price]]*[1]!Table1[[#This Row],[Rating_count]]</f>
        <v>8546640</v>
      </c>
      <c r="G846" s="11" t="str">
        <f>IF([1]!Table1[[#This Row],[Actual_price]]&lt;200,"&lt;200",IF([1]!Table1[[#This Row],[Actual_price]]&lt;=500,"200–500","&gt;500"))</f>
        <v>&gt;500</v>
      </c>
      <c r="H846" s="12">
        <v>0.53</v>
      </c>
      <c r="I846" s="14">
        <v>4</v>
      </c>
      <c r="J846" s="9">
        <v>5736</v>
      </c>
      <c r="K846" s="9" t="str">
        <f t="shared" si="52"/>
        <v>High</v>
      </c>
      <c r="L846" s="9">
        <f>ROUND([1]!Table1[[#This Row],[Rating]],0)</f>
        <v>4</v>
      </c>
      <c r="M846" s="9">
        <f t="shared" si="53"/>
        <v>22944</v>
      </c>
      <c r="N846" s="14" t="s">
        <v>16008</v>
      </c>
      <c r="O846" s="14" t="s">
        <v>7806</v>
      </c>
      <c r="P846" s="14">
        <f t="shared" si="54"/>
        <v>8</v>
      </c>
      <c r="Q846" s="14" t="s">
        <v>7807</v>
      </c>
      <c r="R846" s="14" t="s">
        <v>7808</v>
      </c>
      <c r="S846" s="14">
        <f t="shared" si="55"/>
        <v>8</v>
      </c>
      <c r="T846" s="14" t="s">
        <v>7809</v>
      </c>
      <c r="U846" s="14" t="s">
        <v>7810</v>
      </c>
      <c r="V846" s="14" t="s">
        <v>7811</v>
      </c>
      <c r="W846" s="5" t="s">
        <v>16009</v>
      </c>
    </row>
    <row r="847" spans="1:23">
      <c r="A847" s="2" t="s">
        <v>7813</v>
      </c>
      <c r="B847" s="3" t="s">
        <v>13306</v>
      </c>
      <c r="C847" s="28" t="s">
        <v>13888</v>
      </c>
      <c r="D847" s="4">
        <v>1679</v>
      </c>
      <c r="E847" s="4">
        <v>1999</v>
      </c>
      <c r="F847" s="4">
        <f>[1]!Table1[[#This Row],[Actual_price]]*[1]!Table1[[#This Row],[Rating_count]]</f>
        <v>145053437</v>
      </c>
      <c r="G847" s="6" t="str">
        <f>IF([1]!Table1[[#This Row],[Actual_price]]&lt;200,"&lt;200",IF([1]!Table1[[#This Row],[Actual_price]]&lt;=500,"200–500","&gt;500"))</f>
        <v>&gt;500</v>
      </c>
      <c r="H847" s="15">
        <v>0.16</v>
      </c>
      <c r="I847" s="3">
        <v>4.0999999999999996</v>
      </c>
      <c r="J847" s="31">
        <v>72563</v>
      </c>
      <c r="K847" s="31" t="str">
        <f t="shared" si="52"/>
        <v>low</v>
      </c>
      <c r="L847" s="31">
        <f>ROUND([1]!Table1[[#This Row],[Rating]],0)</f>
        <v>4</v>
      </c>
      <c r="M847" s="31">
        <f t="shared" si="53"/>
        <v>297508.3</v>
      </c>
      <c r="N847" s="3" t="s">
        <v>16010</v>
      </c>
      <c r="O847" s="3" t="s">
        <v>7816</v>
      </c>
      <c r="P847" s="3">
        <f t="shared" si="54"/>
        <v>6</v>
      </c>
      <c r="Q847" s="3" t="s">
        <v>7817</v>
      </c>
      <c r="R847" s="3" t="s">
        <v>7818</v>
      </c>
      <c r="S847" s="3">
        <f t="shared" si="55"/>
        <v>6</v>
      </c>
      <c r="T847" s="3" t="s">
        <v>7819</v>
      </c>
      <c r="U847" s="3" t="s">
        <v>16011</v>
      </c>
      <c r="V847" s="3" t="s">
        <v>7821</v>
      </c>
      <c r="W847" s="13" t="s">
        <v>16012</v>
      </c>
    </row>
    <row r="848" spans="1:23">
      <c r="A848" s="10" t="s">
        <v>7823</v>
      </c>
      <c r="B848" s="14" t="s">
        <v>13496</v>
      </c>
      <c r="C848" s="14" t="s">
        <v>13858</v>
      </c>
      <c r="D848" s="1">
        <v>354</v>
      </c>
      <c r="E848" s="1">
        <v>1500</v>
      </c>
      <c r="F848" s="1">
        <f>[1]!Table1[[#This Row],[Actual_price]]*[1]!Table1[[#This Row],[Rating_count]]</f>
        <v>1539000</v>
      </c>
      <c r="G848" s="11" t="str">
        <f>IF([1]!Table1[[#This Row],[Actual_price]]&lt;200,"&lt;200",IF([1]!Table1[[#This Row],[Actual_price]]&lt;=500,"200–500","&gt;500"))</f>
        <v>&gt;500</v>
      </c>
      <c r="H848" s="12">
        <v>0.76</v>
      </c>
      <c r="I848" s="14">
        <v>4</v>
      </c>
      <c r="J848" s="9">
        <v>1026</v>
      </c>
      <c r="K848" s="9" t="str">
        <f t="shared" si="52"/>
        <v>High</v>
      </c>
      <c r="L848" s="9">
        <f>ROUND([1]!Table1[[#This Row],[Rating]],0)</f>
        <v>4</v>
      </c>
      <c r="M848" s="9">
        <f t="shared" si="53"/>
        <v>4104</v>
      </c>
      <c r="N848" s="14" t="s">
        <v>16013</v>
      </c>
      <c r="O848" s="14" t="s">
        <v>7826</v>
      </c>
      <c r="P848" s="14">
        <f t="shared" si="54"/>
        <v>8</v>
      </c>
      <c r="Q848" s="14" t="s">
        <v>7827</v>
      </c>
      <c r="R848" s="14" t="s">
        <v>7828</v>
      </c>
      <c r="S848" s="14">
        <f t="shared" si="55"/>
        <v>8</v>
      </c>
      <c r="T848" s="14" t="s">
        <v>7829</v>
      </c>
      <c r="U848" s="14" t="s">
        <v>7830</v>
      </c>
      <c r="V848" s="14" t="s">
        <v>7831</v>
      </c>
      <c r="W848" s="5" t="s">
        <v>16014</v>
      </c>
    </row>
    <row r="849" spans="1:23">
      <c r="A849" s="2" t="s">
        <v>7833</v>
      </c>
      <c r="B849" s="3" t="s">
        <v>13553</v>
      </c>
      <c r="C849" s="28" t="s">
        <v>13858</v>
      </c>
      <c r="D849" s="4">
        <v>1199</v>
      </c>
      <c r="E849" s="4">
        <v>5499</v>
      </c>
      <c r="F849" s="4">
        <f>[1]!Table1[[#This Row],[Actual_price]]*[1]!Table1[[#This Row],[Rating_count]]</f>
        <v>11234457</v>
      </c>
      <c r="G849" s="6" t="str">
        <f>IF([1]!Table1[[#This Row],[Actual_price]]&lt;200,"&lt;200",IF([1]!Table1[[#This Row],[Actual_price]]&lt;=500,"200–500","&gt;500"))</f>
        <v>&gt;500</v>
      </c>
      <c r="H849" s="15">
        <v>0.78</v>
      </c>
      <c r="I849" s="3">
        <v>3.8</v>
      </c>
      <c r="J849" s="31">
        <v>2043</v>
      </c>
      <c r="K849" s="31" t="str">
        <f t="shared" si="52"/>
        <v>High</v>
      </c>
      <c r="L849" s="31">
        <f>ROUND([1]!Table1[[#This Row],[Rating]],0)</f>
        <v>4</v>
      </c>
      <c r="M849" s="31">
        <f t="shared" si="53"/>
        <v>7763.4</v>
      </c>
      <c r="N849" s="3" t="s">
        <v>16015</v>
      </c>
      <c r="O849" s="3" t="s">
        <v>7837</v>
      </c>
      <c r="P849" s="3">
        <f t="shared" si="54"/>
        <v>8</v>
      </c>
      <c r="Q849" s="3" t="s">
        <v>7838</v>
      </c>
      <c r="R849" s="3" t="s">
        <v>7839</v>
      </c>
      <c r="S849" s="3">
        <f t="shared" si="55"/>
        <v>8</v>
      </c>
      <c r="T849" s="3" t="s">
        <v>7840</v>
      </c>
      <c r="U849" s="3" t="s">
        <v>16016</v>
      </c>
      <c r="V849" s="3" t="s">
        <v>7842</v>
      </c>
      <c r="W849" s="13" t="s">
        <v>16017</v>
      </c>
    </row>
    <row r="850" spans="1:23">
      <c r="A850" s="10" t="s">
        <v>7844</v>
      </c>
      <c r="B850" s="14" t="s">
        <v>16018</v>
      </c>
      <c r="C850" s="14" t="s">
        <v>13858</v>
      </c>
      <c r="D850" s="1">
        <v>379</v>
      </c>
      <c r="E850" s="1">
        <v>1499</v>
      </c>
      <c r="F850" s="1">
        <f>[1]!Table1[[#This Row],[Actual_price]]*[1]!Table1[[#This Row],[Rating_count]]</f>
        <v>6219351</v>
      </c>
      <c r="G850" s="11" t="str">
        <f>IF([1]!Table1[[#This Row],[Actual_price]]&lt;200,"&lt;200",IF([1]!Table1[[#This Row],[Actual_price]]&lt;=500,"200–500","&gt;500"))</f>
        <v>&gt;500</v>
      </c>
      <c r="H850" s="12">
        <v>0.75</v>
      </c>
      <c r="I850" s="14">
        <v>4.2</v>
      </c>
      <c r="J850" s="9">
        <v>4149</v>
      </c>
      <c r="K850" s="9" t="str">
        <f t="shared" si="52"/>
        <v>High</v>
      </c>
      <c r="L850" s="9">
        <f>ROUND([1]!Table1[[#This Row],[Rating]],0)</f>
        <v>4</v>
      </c>
      <c r="M850" s="9">
        <f t="shared" si="53"/>
        <v>17425.8</v>
      </c>
      <c r="N850" s="14" t="s">
        <v>7846</v>
      </c>
      <c r="O850" s="14" t="s">
        <v>7847</v>
      </c>
      <c r="P850" s="14">
        <f t="shared" si="54"/>
        <v>8</v>
      </c>
      <c r="Q850" s="14" t="s">
        <v>7848</v>
      </c>
      <c r="R850" s="14" t="s">
        <v>7849</v>
      </c>
      <c r="S850" s="14">
        <f t="shared" si="55"/>
        <v>8</v>
      </c>
      <c r="T850" s="14" t="s">
        <v>7850</v>
      </c>
      <c r="U850" s="14" t="s">
        <v>7851</v>
      </c>
      <c r="V850" s="14" t="s">
        <v>7852</v>
      </c>
      <c r="W850" s="5" t="s">
        <v>16019</v>
      </c>
    </row>
    <row r="851" spans="1:23">
      <c r="A851" s="2" t="s">
        <v>7854</v>
      </c>
      <c r="B851" s="3" t="s">
        <v>16020</v>
      </c>
      <c r="C851" s="3" t="s">
        <v>13858</v>
      </c>
      <c r="D851" s="4">
        <v>499</v>
      </c>
      <c r="E851" s="4">
        <v>775</v>
      </c>
      <c r="F851" s="4">
        <f>[1]!Table1[[#This Row],[Actual_price]]*[1]!Table1[[#This Row],[Rating_count]]</f>
        <v>57350</v>
      </c>
      <c r="G851" s="6" t="str">
        <f>IF([1]!Table1[[#This Row],[Actual_price]]&lt;200,"&lt;200",IF([1]!Table1[[#This Row],[Actual_price]]&lt;=500,"200–500","&gt;500"))</f>
        <v>&gt;500</v>
      </c>
      <c r="H851" s="15">
        <v>0.36</v>
      </c>
      <c r="I851" s="3">
        <v>4.3</v>
      </c>
      <c r="J851" s="31">
        <v>74</v>
      </c>
      <c r="K851" s="31" t="str">
        <f t="shared" si="52"/>
        <v>low</v>
      </c>
      <c r="L851" s="31">
        <f>ROUND([1]!Table1[[#This Row],[Rating]],0)</f>
        <v>4</v>
      </c>
      <c r="M851" s="31">
        <f t="shared" si="53"/>
        <v>318.2</v>
      </c>
      <c r="N851" s="3" t="s">
        <v>16021</v>
      </c>
      <c r="O851" s="3" t="s">
        <v>7857</v>
      </c>
      <c r="P851" s="3">
        <f t="shared" si="54"/>
        <v>8</v>
      </c>
      <c r="Q851" s="3" t="s">
        <v>7858</v>
      </c>
      <c r="R851" s="3" t="s">
        <v>7859</v>
      </c>
      <c r="S851" s="3">
        <f t="shared" si="55"/>
        <v>8</v>
      </c>
      <c r="T851" s="3" t="s">
        <v>16022</v>
      </c>
      <c r="U851" s="3" t="s">
        <v>7861</v>
      </c>
      <c r="V851" s="3" t="s">
        <v>7862</v>
      </c>
      <c r="W851" s="13" t="s">
        <v>16023</v>
      </c>
    </row>
    <row r="852" spans="1:23">
      <c r="A852" s="10" t="s">
        <v>7864</v>
      </c>
      <c r="B852" s="14" t="s">
        <v>13556</v>
      </c>
      <c r="C852" s="7" t="s">
        <v>13858</v>
      </c>
      <c r="D852" s="1">
        <v>10389</v>
      </c>
      <c r="E852" s="1">
        <v>32000</v>
      </c>
      <c r="F852" s="1">
        <f>[1]!Table1[[#This Row],[Actual_price]]*[1]!Table1[[#This Row],[Rating_count]]</f>
        <v>1324736000</v>
      </c>
      <c r="G852" s="11" t="str">
        <f>IF([1]!Table1[[#This Row],[Actual_price]]&lt;200,"&lt;200",IF([1]!Table1[[#This Row],[Actual_price]]&lt;=500,"200–500","&gt;500"))</f>
        <v>&gt;500</v>
      </c>
      <c r="H852" s="12">
        <v>0.68</v>
      </c>
      <c r="I852" s="14">
        <v>4.4000000000000004</v>
      </c>
      <c r="J852" s="9">
        <v>41398</v>
      </c>
      <c r="K852" s="9" t="str">
        <f t="shared" si="52"/>
        <v>High</v>
      </c>
      <c r="L852" s="9">
        <f>ROUND([1]!Table1[[#This Row],[Rating]],0)</f>
        <v>4</v>
      </c>
      <c r="M852" s="9">
        <f t="shared" si="53"/>
        <v>182151.2</v>
      </c>
      <c r="N852" s="14" t="s">
        <v>16024</v>
      </c>
      <c r="O852" s="14" t="s">
        <v>7868</v>
      </c>
      <c r="P852" s="14">
        <f t="shared" si="54"/>
        <v>8</v>
      </c>
      <c r="Q852" s="14" t="s">
        <v>7869</v>
      </c>
      <c r="R852" s="14" t="s">
        <v>7870</v>
      </c>
      <c r="S852" s="14">
        <f t="shared" si="55"/>
        <v>8</v>
      </c>
      <c r="T852" s="14" t="s">
        <v>7871</v>
      </c>
      <c r="U852" s="14" t="s">
        <v>16025</v>
      </c>
      <c r="V852" s="14" t="s">
        <v>7873</v>
      </c>
      <c r="W852" s="5" t="s">
        <v>16026</v>
      </c>
    </row>
    <row r="853" spans="1:23">
      <c r="A853" s="2" t="s">
        <v>7875</v>
      </c>
      <c r="B853" s="3" t="s">
        <v>16027</v>
      </c>
      <c r="C853" s="3" t="s">
        <v>13858</v>
      </c>
      <c r="D853" s="4">
        <v>649</v>
      </c>
      <c r="E853" s="4">
        <v>1300</v>
      </c>
      <c r="F853" s="4">
        <f>[1]!Table1[[#This Row],[Actual_price]]*[1]!Table1[[#This Row],[Rating_count]]</f>
        <v>6753500</v>
      </c>
      <c r="G853" s="6" t="str">
        <f>IF([1]!Table1[[#This Row],[Actual_price]]&lt;200,"&lt;200",IF([1]!Table1[[#This Row],[Actual_price]]&lt;=500,"200–500","&gt;500"))</f>
        <v>&gt;500</v>
      </c>
      <c r="H853" s="15">
        <v>0.5</v>
      </c>
      <c r="I853" s="3">
        <v>4.0999999999999996</v>
      </c>
      <c r="J853" s="31">
        <v>5195</v>
      </c>
      <c r="K853" s="31" t="str">
        <f t="shared" si="52"/>
        <v>High</v>
      </c>
      <c r="L853" s="31">
        <f>ROUND([1]!Table1[[#This Row],[Rating]],0)</f>
        <v>4</v>
      </c>
      <c r="M853" s="31">
        <f t="shared" si="53"/>
        <v>21299.499999999996</v>
      </c>
      <c r="N853" s="3" t="s">
        <v>16028</v>
      </c>
      <c r="O853" s="3" t="s">
        <v>7878</v>
      </c>
      <c r="P853" s="3">
        <f t="shared" si="54"/>
        <v>8</v>
      </c>
      <c r="Q853" s="3" t="s">
        <v>7879</v>
      </c>
      <c r="R853" s="3" t="s">
        <v>7880</v>
      </c>
      <c r="S853" s="3">
        <f t="shared" si="55"/>
        <v>8</v>
      </c>
      <c r="T853" s="3" t="s">
        <v>7881</v>
      </c>
      <c r="U853" s="3" t="s">
        <v>7882</v>
      </c>
      <c r="V853" s="3" t="s">
        <v>7883</v>
      </c>
      <c r="W853" s="13" t="s">
        <v>16029</v>
      </c>
    </row>
    <row r="854" spans="1:23">
      <c r="A854" s="10" t="s">
        <v>7885</v>
      </c>
      <c r="B854" s="14" t="s">
        <v>16030</v>
      </c>
      <c r="C854" s="7" t="s">
        <v>13858</v>
      </c>
      <c r="D854" s="1">
        <v>1199</v>
      </c>
      <c r="E854" s="1">
        <v>1999</v>
      </c>
      <c r="F854" s="1">
        <f>[1]!Table1[[#This Row],[Actual_price]]*[1]!Table1[[#This Row],[Rating_count]]</f>
        <v>44817580</v>
      </c>
      <c r="G854" s="11" t="str">
        <f>IF([1]!Table1[[#This Row],[Actual_price]]&lt;200,"&lt;200",IF([1]!Table1[[#This Row],[Actual_price]]&lt;=500,"200–500","&gt;500"))</f>
        <v>&gt;500</v>
      </c>
      <c r="H854" s="12">
        <v>0.4</v>
      </c>
      <c r="I854" s="14">
        <v>4.5</v>
      </c>
      <c r="J854" s="9">
        <v>22420</v>
      </c>
      <c r="K854" s="9" t="str">
        <f t="shared" si="52"/>
        <v>low</v>
      </c>
      <c r="L854" s="9">
        <f>ROUND([1]!Table1[[#This Row],[Rating]],0)</f>
        <v>5</v>
      </c>
      <c r="M854" s="9">
        <f t="shared" si="53"/>
        <v>100890</v>
      </c>
      <c r="N854" s="14" t="s">
        <v>16031</v>
      </c>
      <c r="O854" s="14" t="s">
        <v>907</v>
      </c>
      <c r="P854" s="14">
        <f t="shared" si="54"/>
        <v>8</v>
      </c>
      <c r="Q854" s="14" t="s">
        <v>908</v>
      </c>
      <c r="R854" s="14" t="s">
        <v>909</v>
      </c>
      <c r="S854" s="14">
        <f t="shared" si="55"/>
        <v>8</v>
      </c>
      <c r="T854" s="14" t="s">
        <v>910</v>
      </c>
      <c r="U854" s="14" t="s">
        <v>14119</v>
      </c>
      <c r="V854" s="14" t="s">
        <v>7889</v>
      </c>
      <c r="W854" s="5" t="s">
        <v>16032</v>
      </c>
    </row>
    <row r="855" spans="1:23">
      <c r="A855" s="2" t="s">
        <v>7892</v>
      </c>
      <c r="B855" s="3" t="s">
        <v>13557</v>
      </c>
      <c r="C855" s="3" t="s">
        <v>13888</v>
      </c>
      <c r="D855" s="4">
        <v>889</v>
      </c>
      <c r="E855" s="4">
        <v>1999</v>
      </c>
      <c r="F855" s="4">
        <f>[1]!Table1[[#This Row],[Actual_price]]*[1]!Table1[[#This Row],[Rating_count]]</f>
        <v>4565716</v>
      </c>
      <c r="G855" s="6" t="str">
        <f>IF([1]!Table1[[#This Row],[Actual_price]]&lt;200,"&lt;200",IF([1]!Table1[[#This Row],[Actual_price]]&lt;=500,"200–500","&gt;500"))</f>
        <v>&gt;500</v>
      </c>
      <c r="H855" s="15">
        <v>0.56000000000000005</v>
      </c>
      <c r="I855" s="3">
        <v>4.2</v>
      </c>
      <c r="J855" s="31">
        <v>2284</v>
      </c>
      <c r="K855" s="31" t="str">
        <f t="shared" si="52"/>
        <v>High</v>
      </c>
      <c r="L855" s="31">
        <f>ROUND([1]!Table1[[#This Row],[Rating]],0)</f>
        <v>4</v>
      </c>
      <c r="M855" s="31">
        <f t="shared" si="53"/>
        <v>9592.8000000000011</v>
      </c>
      <c r="N855" s="3" t="s">
        <v>16033</v>
      </c>
      <c r="O855" s="3" t="s">
        <v>7895</v>
      </c>
      <c r="P855" s="3">
        <f t="shared" si="54"/>
        <v>8</v>
      </c>
      <c r="Q855" s="3" t="s">
        <v>7896</v>
      </c>
      <c r="R855" s="3" t="s">
        <v>7897</v>
      </c>
      <c r="S855" s="3">
        <f t="shared" si="55"/>
        <v>8</v>
      </c>
      <c r="T855" s="3" t="s">
        <v>7898</v>
      </c>
      <c r="U855" s="3" t="s">
        <v>16034</v>
      </c>
      <c r="V855" s="3" t="s">
        <v>7900</v>
      </c>
      <c r="W855" s="13" t="s">
        <v>16035</v>
      </c>
    </row>
    <row r="856" spans="1:23">
      <c r="A856" s="10" t="s">
        <v>7902</v>
      </c>
      <c r="B856" s="14" t="s">
        <v>16036</v>
      </c>
      <c r="C856" s="7" t="s">
        <v>13858</v>
      </c>
      <c r="D856" s="1">
        <v>1409</v>
      </c>
      <c r="E856" s="1">
        <v>2199</v>
      </c>
      <c r="F856" s="1">
        <f>[1]!Table1[[#This Row],[Actual_price]]*[1]!Table1[[#This Row],[Rating_count]]</f>
        <v>938973</v>
      </c>
      <c r="G856" s="11" t="str">
        <f>IF([1]!Table1[[#This Row],[Actual_price]]&lt;200,"&lt;200",IF([1]!Table1[[#This Row],[Actual_price]]&lt;=500,"200–500","&gt;500"))</f>
        <v>&gt;500</v>
      </c>
      <c r="H856" s="12">
        <v>0.36</v>
      </c>
      <c r="I856" s="14">
        <v>3.9</v>
      </c>
      <c r="J856" s="9">
        <v>427</v>
      </c>
      <c r="K856" s="9" t="str">
        <f t="shared" si="52"/>
        <v>low</v>
      </c>
      <c r="L856" s="9">
        <f>ROUND([1]!Table1[[#This Row],[Rating]],0)</f>
        <v>4</v>
      </c>
      <c r="M856" s="9">
        <f t="shared" si="53"/>
        <v>1665.3</v>
      </c>
      <c r="N856" s="14" t="s">
        <v>16037</v>
      </c>
      <c r="O856" s="14" t="s">
        <v>7905</v>
      </c>
      <c r="P856" s="14">
        <f t="shared" si="54"/>
        <v>8</v>
      </c>
      <c r="Q856" s="14" t="s">
        <v>7906</v>
      </c>
      <c r="R856" s="14" t="s">
        <v>7907</v>
      </c>
      <c r="S856" s="14">
        <f t="shared" si="55"/>
        <v>8</v>
      </c>
      <c r="T856" s="14" t="s">
        <v>7908</v>
      </c>
      <c r="U856" s="14" t="s">
        <v>16038</v>
      </c>
      <c r="V856" s="14" t="s">
        <v>7910</v>
      </c>
      <c r="W856" s="5" t="s">
        <v>16039</v>
      </c>
    </row>
    <row r="857" spans="1:23">
      <c r="A857" s="2" t="s">
        <v>7912</v>
      </c>
      <c r="B857" s="3" t="s">
        <v>13559</v>
      </c>
      <c r="C857" s="3" t="s">
        <v>13858</v>
      </c>
      <c r="D857" s="4">
        <v>549</v>
      </c>
      <c r="E857" s="4">
        <v>1999</v>
      </c>
      <c r="F857" s="4">
        <f>[1]!Table1[[#This Row],[Actual_price]]*[1]!Table1[[#This Row],[Rating_count]]</f>
        <v>2732633</v>
      </c>
      <c r="G857" s="6" t="str">
        <f>IF([1]!Table1[[#This Row],[Actual_price]]&lt;200,"&lt;200",IF([1]!Table1[[#This Row],[Actual_price]]&lt;=500,"200–500","&gt;500"))</f>
        <v>&gt;500</v>
      </c>
      <c r="H857" s="15">
        <v>0.73</v>
      </c>
      <c r="I857" s="3">
        <v>4.3</v>
      </c>
      <c r="J857" s="31">
        <v>1367</v>
      </c>
      <c r="K857" s="31" t="str">
        <f t="shared" si="52"/>
        <v>High</v>
      </c>
      <c r="L857" s="31">
        <f>ROUND([1]!Table1[[#This Row],[Rating]],0)</f>
        <v>4</v>
      </c>
      <c r="M857" s="31">
        <f t="shared" si="53"/>
        <v>5878.0999999999995</v>
      </c>
      <c r="N857" s="3" t="s">
        <v>16040</v>
      </c>
      <c r="O857" s="3" t="s">
        <v>7916</v>
      </c>
      <c r="P857" s="3">
        <f t="shared" si="54"/>
        <v>8</v>
      </c>
      <c r="Q857" s="3" t="s">
        <v>7917</v>
      </c>
      <c r="R857" s="3" t="s">
        <v>7918</v>
      </c>
      <c r="S857" s="3">
        <f t="shared" si="55"/>
        <v>8</v>
      </c>
      <c r="T857" s="3" t="s">
        <v>7919</v>
      </c>
      <c r="U857" s="3" t="s">
        <v>7920</v>
      </c>
      <c r="V857" s="3" t="s">
        <v>7921</v>
      </c>
      <c r="W857" s="13" t="s">
        <v>16041</v>
      </c>
    </row>
    <row r="858" spans="1:23">
      <c r="A858" s="10" t="s">
        <v>7923</v>
      </c>
      <c r="B858" s="14" t="s">
        <v>13560</v>
      </c>
      <c r="C858" s="14" t="s">
        <v>13858</v>
      </c>
      <c r="D858" s="1">
        <v>749</v>
      </c>
      <c r="E858" s="1">
        <v>1799</v>
      </c>
      <c r="F858" s="1">
        <f>[1]!Table1[[#This Row],[Actual_price]]*[1]!Table1[[#This Row],[Rating_count]]</f>
        <v>23745001</v>
      </c>
      <c r="G858" s="11" t="str">
        <f>IF([1]!Table1[[#This Row],[Actual_price]]&lt;200,"&lt;200",IF([1]!Table1[[#This Row],[Actual_price]]&lt;=500,"200–500","&gt;500"))</f>
        <v>&gt;500</v>
      </c>
      <c r="H858" s="12">
        <v>0.57999999999999996</v>
      </c>
      <c r="I858" s="14">
        <v>4</v>
      </c>
      <c r="J858" s="9">
        <v>13199</v>
      </c>
      <c r="K858" s="9" t="str">
        <f t="shared" si="52"/>
        <v>High</v>
      </c>
      <c r="L858" s="9">
        <f>ROUND([1]!Table1[[#This Row],[Rating]],0)</f>
        <v>4</v>
      </c>
      <c r="M858" s="9">
        <f t="shared" si="53"/>
        <v>52796</v>
      </c>
      <c r="N858" s="14" t="s">
        <v>16042</v>
      </c>
      <c r="O858" s="14" t="s">
        <v>7926</v>
      </c>
      <c r="P858" s="14">
        <f t="shared" si="54"/>
        <v>8</v>
      </c>
      <c r="Q858" s="14" t="s">
        <v>7927</v>
      </c>
      <c r="R858" s="14" t="s">
        <v>7928</v>
      </c>
      <c r="S858" s="14">
        <f t="shared" si="55"/>
        <v>8</v>
      </c>
      <c r="T858" s="14" t="s">
        <v>7929</v>
      </c>
      <c r="U858" s="14" t="s">
        <v>16043</v>
      </c>
      <c r="V858" s="14" t="s">
        <v>7931</v>
      </c>
      <c r="W858" s="5" t="s">
        <v>16044</v>
      </c>
    </row>
    <row r="859" spans="1:23">
      <c r="A859" s="2" t="s">
        <v>7935</v>
      </c>
      <c r="B859" s="3" t="s">
        <v>13143</v>
      </c>
      <c r="C859" s="3" t="s">
        <v>13858</v>
      </c>
      <c r="D859" s="4">
        <v>379</v>
      </c>
      <c r="E859" s="4">
        <v>1099</v>
      </c>
      <c r="F859" s="4">
        <f>[1]!Table1[[#This Row],[Actual_price]]*[1]!Table1[[#This Row],[Rating_count]]</f>
        <v>3083794</v>
      </c>
      <c r="G859" s="6" t="str">
        <f>IF([1]!Table1[[#This Row],[Actual_price]]&lt;200,"&lt;200",IF([1]!Table1[[#This Row],[Actual_price]]&lt;=500,"200–500","&gt;500"))</f>
        <v>&gt;500</v>
      </c>
      <c r="H859" s="15">
        <v>0.66</v>
      </c>
      <c r="I859" s="3">
        <v>4.3</v>
      </c>
      <c r="J859" s="31">
        <v>2806</v>
      </c>
      <c r="K859" s="31" t="str">
        <f t="shared" si="52"/>
        <v>High</v>
      </c>
      <c r="L859" s="31">
        <f>ROUND([1]!Table1[[#This Row],[Rating]],0)</f>
        <v>4</v>
      </c>
      <c r="M859" s="31">
        <f t="shared" si="53"/>
        <v>12065.8</v>
      </c>
      <c r="N859" s="3" t="s">
        <v>16045</v>
      </c>
      <c r="O859" s="3" t="s">
        <v>971</v>
      </c>
      <c r="P859" s="3">
        <f t="shared" si="54"/>
        <v>8</v>
      </c>
      <c r="Q859" s="3" t="s">
        <v>972</v>
      </c>
      <c r="R859" s="3" t="s">
        <v>973</v>
      </c>
      <c r="S859" s="3">
        <f t="shared" si="55"/>
        <v>8</v>
      </c>
      <c r="T859" s="3" t="s">
        <v>974</v>
      </c>
      <c r="U859" s="3" t="s">
        <v>14136</v>
      </c>
      <c r="V859" s="3" t="s">
        <v>7938</v>
      </c>
      <c r="W859" s="13" t="s">
        <v>16046</v>
      </c>
    </row>
    <row r="860" spans="1:23">
      <c r="A860" s="10" t="s">
        <v>7940</v>
      </c>
      <c r="B860" s="14" t="s">
        <v>16047</v>
      </c>
      <c r="C860" s="7" t="s">
        <v>13888</v>
      </c>
      <c r="D860" s="1">
        <v>5998</v>
      </c>
      <c r="E860" s="1">
        <v>7999</v>
      </c>
      <c r="F860" s="1">
        <f>[1]!Table1[[#This Row],[Actual_price]]*[1]!Table1[[#This Row],[Rating_count]]</f>
        <v>242809645</v>
      </c>
      <c r="G860" s="11" t="str">
        <f>IF([1]!Table1[[#This Row],[Actual_price]]&lt;200,"&lt;200",IF([1]!Table1[[#This Row],[Actual_price]]&lt;=500,"200–500","&gt;500"))</f>
        <v>&gt;500</v>
      </c>
      <c r="H860" s="12">
        <v>0.25</v>
      </c>
      <c r="I860" s="14">
        <v>4.2</v>
      </c>
      <c r="J860" s="9">
        <v>30355</v>
      </c>
      <c r="K860" s="9" t="str">
        <f t="shared" si="52"/>
        <v>low</v>
      </c>
      <c r="L860" s="9">
        <f>ROUND([1]!Table1[[#This Row],[Rating]],0)</f>
        <v>4</v>
      </c>
      <c r="M860" s="9">
        <f t="shared" si="53"/>
        <v>127491</v>
      </c>
      <c r="N860" s="14" t="s">
        <v>16048</v>
      </c>
      <c r="O860" s="14" t="s">
        <v>7943</v>
      </c>
      <c r="P860" s="14">
        <f t="shared" si="54"/>
        <v>5</v>
      </c>
      <c r="Q860" s="14" t="s">
        <v>7944</v>
      </c>
      <c r="R860" s="14" t="s">
        <v>7945</v>
      </c>
      <c r="S860" s="14">
        <f t="shared" si="55"/>
        <v>5</v>
      </c>
      <c r="T860" s="14" t="s">
        <v>7946</v>
      </c>
      <c r="U860" s="14" t="s">
        <v>7947</v>
      </c>
      <c r="V860" s="14" t="s">
        <v>7948</v>
      </c>
      <c r="W860" s="5" t="s">
        <v>16049</v>
      </c>
    </row>
    <row r="861" spans="1:23">
      <c r="A861" s="2" t="s">
        <v>7950</v>
      </c>
      <c r="B861" s="3" t="s">
        <v>16050</v>
      </c>
      <c r="C861" s="3" t="s">
        <v>13858</v>
      </c>
      <c r="D861" s="4">
        <v>299</v>
      </c>
      <c r="E861" s="4">
        <v>1499</v>
      </c>
      <c r="F861" s="4">
        <f>[1]!Table1[[#This Row],[Actual_price]]*[1]!Table1[[#This Row],[Rating_count]]</f>
        <v>4299132</v>
      </c>
      <c r="G861" s="6" t="str">
        <f>IF([1]!Table1[[#This Row],[Actual_price]]&lt;200,"&lt;200",IF([1]!Table1[[#This Row],[Actual_price]]&lt;=500,"200–500","&gt;500"))</f>
        <v>&gt;500</v>
      </c>
      <c r="H861" s="15">
        <v>0.8</v>
      </c>
      <c r="I861" s="3">
        <v>4.2</v>
      </c>
      <c r="J861" s="31">
        <v>2868</v>
      </c>
      <c r="K861" s="31" t="str">
        <f t="shared" si="52"/>
        <v>High</v>
      </c>
      <c r="L861" s="31">
        <f>ROUND([1]!Table1[[#This Row],[Rating]],0)</f>
        <v>4</v>
      </c>
      <c r="M861" s="31">
        <f t="shared" si="53"/>
        <v>12045.6</v>
      </c>
      <c r="N861" s="3" t="s">
        <v>16051</v>
      </c>
      <c r="O861" s="3" t="s">
        <v>7953</v>
      </c>
      <c r="P861" s="3">
        <f t="shared" si="54"/>
        <v>8</v>
      </c>
      <c r="Q861" s="3" t="s">
        <v>7954</v>
      </c>
      <c r="R861" s="3" t="s">
        <v>7955</v>
      </c>
      <c r="S861" s="3">
        <f t="shared" si="55"/>
        <v>8</v>
      </c>
      <c r="T861" s="3" t="s">
        <v>7956</v>
      </c>
      <c r="U861" s="3" t="s">
        <v>16052</v>
      </c>
      <c r="V861" s="3" t="s">
        <v>7958</v>
      </c>
      <c r="W861" s="13" t="s">
        <v>16053</v>
      </c>
    </row>
    <row r="862" spans="1:23">
      <c r="A862" s="10" t="s">
        <v>7960</v>
      </c>
      <c r="B862" s="14" t="s">
        <v>16054</v>
      </c>
      <c r="C862" s="14" t="s">
        <v>13858</v>
      </c>
      <c r="D862" s="1">
        <v>379</v>
      </c>
      <c r="E862" s="1">
        <v>1499</v>
      </c>
      <c r="F862" s="1">
        <f>[1]!Table1[[#This Row],[Actual_price]]*[1]!Table1[[#This Row],[Rating_count]]</f>
        <v>1004330</v>
      </c>
      <c r="G862" s="11" t="str">
        <f>IF([1]!Table1[[#This Row],[Actual_price]]&lt;200,"&lt;200",IF([1]!Table1[[#This Row],[Actual_price]]&lt;=500,"200–500","&gt;500"))</f>
        <v>&gt;500</v>
      </c>
      <c r="H862" s="12">
        <v>0.75</v>
      </c>
      <c r="I862" s="14">
        <v>4.0999999999999996</v>
      </c>
      <c r="J862" s="9">
        <v>670</v>
      </c>
      <c r="K862" s="9" t="str">
        <f t="shared" si="52"/>
        <v>High</v>
      </c>
      <c r="L862" s="9">
        <f>ROUND([1]!Table1[[#This Row],[Rating]],0)</f>
        <v>4</v>
      </c>
      <c r="M862" s="9">
        <f t="shared" si="53"/>
        <v>2746.9999999999995</v>
      </c>
      <c r="N862" s="14" t="s">
        <v>16055</v>
      </c>
      <c r="O862" s="14" t="s">
        <v>7963</v>
      </c>
      <c r="P862" s="14">
        <f t="shared" si="54"/>
        <v>8</v>
      </c>
      <c r="Q862" s="14" t="s">
        <v>7964</v>
      </c>
      <c r="R862" s="14" t="s">
        <v>7965</v>
      </c>
      <c r="S862" s="14">
        <f t="shared" si="55"/>
        <v>8</v>
      </c>
      <c r="T862" s="14" t="s">
        <v>7966</v>
      </c>
      <c r="U862" s="14" t="s">
        <v>7967</v>
      </c>
      <c r="V862" s="14" t="s">
        <v>7968</v>
      </c>
      <c r="W862" s="5" t="s">
        <v>16056</v>
      </c>
    </row>
    <row r="863" spans="1:23">
      <c r="A863" s="2" t="s">
        <v>7970</v>
      </c>
      <c r="B863" s="3" t="s">
        <v>13488</v>
      </c>
      <c r="C863" s="28" t="s">
        <v>15289</v>
      </c>
      <c r="D863" s="4">
        <v>1399</v>
      </c>
      <c r="E863" s="4">
        <v>2999</v>
      </c>
      <c r="F863" s="4">
        <f>[1]!Table1[[#This Row],[Actual_price]]*[1]!Table1[[#This Row],[Rating_count]]</f>
        <v>10586470</v>
      </c>
      <c r="G863" s="6" t="str">
        <f>IF([1]!Table1[[#This Row],[Actual_price]]&lt;200,"&lt;200",IF([1]!Table1[[#This Row],[Actual_price]]&lt;=500,"200–500","&gt;500"))</f>
        <v>&gt;500</v>
      </c>
      <c r="H863" s="15">
        <v>0.53</v>
      </c>
      <c r="I863" s="3">
        <v>4.3</v>
      </c>
      <c r="J863" s="31">
        <v>3530</v>
      </c>
      <c r="K863" s="31" t="str">
        <f t="shared" si="52"/>
        <v>High</v>
      </c>
      <c r="L863" s="31">
        <f>ROUND([1]!Table1[[#This Row],[Rating]],0)</f>
        <v>4</v>
      </c>
      <c r="M863" s="31">
        <f t="shared" si="53"/>
        <v>15179</v>
      </c>
      <c r="N863" s="3" t="s">
        <v>16057</v>
      </c>
      <c r="O863" s="3" t="s">
        <v>7974</v>
      </c>
      <c r="P863" s="3">
        <f t="shared" si="54"/>
        <v>8</v>
      </c>
      <c r="Q863" s="3" t="s">
        <v>7975</v>
      </c>
      <c r="R863" s="3" t="s">
        <v>7976</v>
      </c>
      <c r="S863" s="3">
        <f t="shared" si="55"/>
        <v>8</v>
      </c>
      <c r="T863" s="3" t="s">
        <v>7977</v>
      </c>
      <c r="U863" s="3" t="s">
        <v>16058</v>
      </c>
      <c r="V863" s="3" t="s">
        <v>7979</v>
      </c>
      <c r="W863" s="13" t="s">
        <v>16059</v>
      </c>
    </row>
    <row r="864" spans="1:23">
      <c r="A864" s="10" t="s">
        <v>7981</v>
      </c>
      <c r="B864" s="14" t="s">
        <v>16060</v>
      </c>
      <c r="C864" s="14" t="s">
        <v>13888</v>
      </c>
      <c r="D864" s="1">
        <v>699</v>
      </c>
      <c r="E864" s="1">
        <v>1299</v>
      </c>
      <c r="F864" s="1">
        <f>[1]!Table1[[#This Row],[Actual_price]]*[1]!Table1[[#This Row],[Rating_count]]</f>
        <v>8031717</v>
      </c>
      <c r="G864" s="11" t="str">
        <f>IF([1]!Table1[[#This Row],[Actual_price]]&lt;200,"&lt;200",IF([1]!Table1[[#This Row],[Actual_price]]&lt;=500,"200–500","&gt;500"))</f>
        <v>&gt;500</v>
      </c>
      <c r="H864" s="12">
        <v>0.46</v>
      </c>
      <c r="I864" s="14">
        <v>4.3</v>
      </c>
      <c r="J864" s="9">
        <v>6183</v>
      </c>
      <c r="K864" s="9" t="str">
        <f t="shared" si="52"/>
        <v>low</v>
      </c>
      <c r="L864" s="9">
        <f>ROUND([1]!Table1[[#This Row],[Rating]],0)</f>
        <v>4</v>
      </c>
      <c r="M864" s="9">
        <f t="shared" si="53"/>
        <v>26586.899999999998</v>
      </c>
      <c r="N864" s="14" t="s">
        <v>16061</v>
      </c>
      <c r="O864" s="14" t="s">
        <v>7985</v>
      </c>
      <c r="P864" s="14">
        <f t="shared" si="54"/>
        <v>8</v>
      </c>
      <c r="Q864" s="14" t="s">
        <v>7986</v>
      </c>
      <c r="R864" s="14" t="s">
        <v>7987</v>
      </c>
      <c r="S864" s="14">
        <f t="shared" si="55"/>
        <v>8</v>
      </c>
      <c r="T864" s="14" t="s">
        <v>7988</v>
      </c>
      <c r="U864" s="14" t="s">
        <v>16062</v>
      </c>
      <c r="V864" s="14" t="s">
        <v>7990</v>
      </c>
      <c r="W864" s="5" t="s">
        <v>16063</v>
      </c>
    </row>
    <row r="865" spans="1:23">
      <c r="A865" s="2" t="s">
        <v>7992</v>
      </c>
      <c r="B865" s="3" t="s">
        <v>13492</v>
      </c>
      <c r="C865" s="3" t="s">
        <v>15289</v>
      </c>
      <c r="D865" s="4">
        <v>300</v>
      </c>
      <c r="E865" s="4">
        <v>300</v>
      </c>
      <c r="F865" s="4">
        <f>[1]!Table1[[#This Row],[Actual_price]]*[1]!Table1[[#This Row],[Rating_count]]</f>
        <v>125700</v>
      </c>
      <c r="G865" s="6" t="str">
        <f>IF([1]!Table1[[#This Row],[Actual_price]]&lt;200,"&lt;200",IF([1]!Table1[[#This Row],[Actual_price]]&lt;=500,"200–500","&gt;500"))</f>
        <v>200–500</v>
      </c>
      <c r="H865" s="15">
        <v>0</v>
      </c>
      <c r="I865" s="3">
        <v>4.2</v>
      </c>
      <c r="J865" s="31">
        <v>419</v>
      </c>
      <c r="K865" s="31" t="str">
        <f t="shared" si="52"/>
        <v>low</v>
      </c>
      <c r="L865" s="31">
        <f>ROUND([1]!Table1[[#This Row],[Rating]],0)</f>
        <v>4</v>
      </c>
      <c r="M865" s="31">
        <f t="shared" si="53"/>
        <v>1759.8000000000002</v>
      </c>
      <c r="N865" s="3" t="s">
        <v>16064</v>
      </c>
      <c r="O865" s="3" t="s">
        <v>7995</v>
      </c>
      <c r="P865" s="3">
        <f t="shared" si="54"/>
        <v>8</v>
      </c>
      <c r="Q865" s="3" t="s">
        <v>7996</v>
      </c>
      <c r="R865" s="3" t="s">
        <v>7997</v>
      </c>
      <c r="S865" s="3">
        <f t="shared" si="55"/>
        <v>8</v>
      </c>
      <c r="T865" s="3" t="s">
        <v>7998</v>
      </c>
      <c r="U865" s="3" t="s">
        <v>7999</v>
      </c>
      <c r="V865" s="3" t="s">
        <v>8000</v>
      </c>
      <c r="W865" s="13" t="s">
        <v>16065</v>
      </c>
    </row>
    <row r="866" spans="1:23">
      <c r="A866" s="10" t="s">
        <v>8002</v>
      </c>
      <c r="B866" s="14" t="s">
        <v>13564</v>
      </c>
      <c r="C866" s="14" t="s">
        <v>13858</v>
      </c>
      <c r="D866" s="1">
        <v>999</v>
      </c>
      <c r="E866" s="1">
        <v>1995</v>
      </c>
      <c r="F866" s="1">
        <f>[1]!Table1[[#This Row],[Actual_price]]*[1]!Table1[[#This Row],[Rating_count]]</f>
        <v>14597415</v>
      </c>
      <c r="G866" s="11" t="str">
        <f>IF([1]!Table1[[#This Row],[Actual_price]]&lt;200,"&lt;200",IF([1]!Table1[[#This Row],[Actual_price]]&lt;=500,"200–500","&gt;500"))</f>
        <v>&gt;500</v>
      </c>
      <c r="H866" s="12">
        <v>0.5</v>
      </c>
      <c r="I866" s="14">
        <v>4.5</v>
      </c>
      <c r="J866" s="9">
        <v>7317</v>
      </c>
      <c r="K866" s="9" t="str">
        <f t="shared" si="52"/>
        <v>High</v>
      </c>
      <c r="L866" s="9">
        <f>ROUND([1]!Table1[[#This Row],[Rating]],0)</f>
        <v>5</v>
      </c>
      <c r="M866" s="9">
        <f t="shared" si="53"/>
        <v>32926.5</v>
      </c>
      <c r="N866" s="14" t="s">
        <v>16066</v>
      </c>
      <c r="O866" s="14" t="s">
        <v>8005</v>
      </c>
      <c r="P866" s="14">
        <f t="shared" si="54"/>
        <v>8</v>
      </c>
      <c r="Q866" s="14" t="s">
        <v>8006</v>
      </c>
      <c r="R866" s="14" t="s">
        <v>8007</v>
      </c>
      <c r="S866" s="14">
        <f t="shared" si="55"/>
        <v>8</v>
      </c>
      <c r="T866" s="14" t="s">
        <v>8008</v>
      </c>
      <c r="U866" s="14" t="s">
        <v>16067</v>
      </c>
      <c r="V866" s="14" t="s">
        <v>8010</v>
      </c>
      <c r="W866" s="5" t="s">
        <v>16068</v>
      </c>
    </row>
    <row r="867" spans="1:23">
      <c r="A867" s="2" t="s">
        <v>8012</v>
      </c>
      <c r="B867" s="3" t="s">
        <v>16069</v>
      </c>
      <c r="C867" s="3" t="s">
        <v>15289</v>
      </c>
      <c r="D867" s="4">
        <v>535</v>
      </c>
      <c r="E867" s="4">
        <v>535</v>
      </c>
      <c r="F867" s="4">
        <f>[1]!Table1[[#This Row],[Actual_price]]*[1]!Table1[[#This Row],[Rating_count]]</f>
        <v>2367910</v>
      </c>
      <c r="G867" s="6" t="str">
        <f>IF([1]!Table1[[#This Row],[Actual_price]]&lt;200,"&lt;200",IF([1]!Table1[[#This Row],[Actual_price]]&lt;=500,"200–500","&gt;500"))</f>
        <v>&gt;500</v>
      </c>
      <c r="H867" s="15">
        <v>0</v>
      </c>
      <c r="I867" s="3">
        <v>4.4000000000000004</v>
      </c>
      <c r="J867" s="31">
        <v>4426</v>
      </c>
      <c r="K867" s="31" t="str">
        <f t="shared" si="52"/>
        <v>low</v>
      </c>
      <c r="L867" s="31">
        <f>ROUND([1]!Table1[[#This Row],[Rating]],0)</f>
        <v>4</v>
      </c>
      <c r="M867" s="31">
        <f t="shared" si="53"/>
        <v>19474.400000000001</v>
      </c>
      <c r="N867" s="3" t="s">
        <v>16070</v>
      </c>
      <c r="O867" s="3" t="s">
        <v>8016</v>
      </c>
      <c r="P867" s="3">
        <f t="shared" si="54"/>
        <v>8</v>
      </c>
      <c r="Q867" s="3" t="s">
        <v>8017</v>
      </c>
      <c r="R867" s="3" t="s">
        <v>8018</v>
      </c>
      <c r="S867" s="3">
        <f t="shared" si="55"/>
        <v>8</v>
      </c>
      <c r="T867" s="3" t="s">
        <v>8019</v>
      </c>
      <c r="U867" s="3" t="s">
        <v>8020</v>
      </c>
      <c r="V867" s="3" t="s">
        <v>8021</v>
      </c>
      <c r="W867" s="13" t="s">
        <v>16071</v>
      </c>
    </row>
    <row r="868" spans="1:23">
      <c r="A868" s="10" t="s">
        <v>8025</v>
      </c>
      <c r="B868" s="14" t="s">
        <v>13137</v>
      </c>
      <c r="C868" s="14" t="s">
        <v>13858</v>
      </c>
      <c r="D868" s="1">
        <v>269</v>
      </c>
      <c r="E868" s="1">
        <v>1099</v>
      </c>
      <c r="F868" s="1">
        <f>[1]!Table1[[#This Row],[Actual_price]]*[1]!Table1[[#This Row],[Rating_count]]</f>
        <v>1200108</v>
      </c>
      <c r="G868" s="11" t="str">
        <f>IF([1]!Table1[[#This Row],[Actual_price]]&lt;200,"&lt;200",IF([1]!Table1[[#This Row],[Actual_price]]&lt;=500,"200–500","&gt;500"))</f>
        <v>&gt;500</v>
      </c>
      <c r="H868" s="12">
        <v>0.76</v>
      </c>
      <c r="I868" s="14">
        <v>4.0999999999999996</v>
      </c>
      <c r="J868" s="9">
        <v>1092</v>
      </c>
      <c r="K868" s="9" t="str">
        <f t="shared" si="52"/>
        <v>High</v>
      </c>
      <c r="L868" s="9">
        <f>ROUND([1]!Table1[[#This Row],[Rating]],0)</f>
        <v>4</v>
      </c>
      <c r="M868" s="9">
        <f t="shared" si="53"/>
        <v>4477.2</v>
      </c>
      <c r="N868" s="14" t="s">
        <v>16072</v>
      </c>
      <c r="O868" s="14" t="s">
        <v>8028</v>
      </c>
      <c r="P868" s="14">
        <f t="shared" si="54"/>
        <v>8</v>
      </c>
      <c r="Q868" s="14" t="s">
        <v>8029</v>
      </c>
      <c r="R868" s="14" t="s">
        <v>8030</v>
      </c>
      <c r="S868" s="14">
        <f t="shared" si="55"/>
        <v>8</v>
      </c>
      <c r="T868" s="14" t="s">
        <v>8031</v>
      </c>
      <c r="U868" s="14" t="s">
        <v>8032</v>
      </c>
      <c r="V868" s="14" t="s">
        <v>8033</v>
      </c>
      <c r="W868" s="5" t="s">
        <v>16073</v>
      </c>
    </row>
    <row r="869" spans="1:23">
      <c r="A869" s="2" t="s">
        <v>8035</v>
      </c>
      <c r="B869" s="3" t="s">
        <v>13546</v>
      </c>
      <c r="C869" s="3" t="s">
        <v>15289</v>
      </c>
      <c r="D869" s="4">
        <v>341</v>
      </c>
      <c r="E869" s="4">
        <v>450</v>
      </c>
      <c r="F869" s="4">
        <f>[1]!Table1[[#This Row],[Actual_price]]*[1]!Table1[[#This Row],[Rating_count]]</f>
        <v>1121850</v>
      </c>
      <c r="G869" s="6" t="str">
        <f>IF([1]!Table1[[#This Row],[Actual_price]]&lt;200,"&lt;200",IF([1]!Table1[[#This Row],[Actual_price]]&lt;=500,"200–500","&gt;500"))</f>
        <v>200–500</v>
      </c>
      <c r="H869" s="15">
        <v>0.24</v>
      </c>
      <c r="I869" s="3">
        <v>4.3</v>
      </c>
      <c r="J869" s="31">
        <v>2493</v>
      </c>
      <c r="K869" s="31" t="str">
        <f t="shared" si="52"/>
        <v>low</v>
      </c>
      <c r="L869" s="31">
        <f>ROUND([1]!Table1[[#This Row],[Rating]],0)</f>
        <v>4</v>
      </c>
      <c r="M869" s="31">
        <f t="shared" si="53"/>
        <v>10719.9</v>
      </c>
      <c r="N869" s="3" t="s">
        <v>16074</v>
      </c>
      <c r="O869" s="3" t="s">
        <v>8038</v>
      </c>
      <c r="P869" s="3">
        <f t="shared" si="54"/>
        <v>8</v>
      </c>
      <c r="Q869" s="3" t="s">
        <v>8039</v>
      </c>
      <c r="R869" s="3" t="s">
        <v>8040</v>
      </c>
      <c r="S869" s="3">
        <f t="shared" si="55"/>
        <v>8</v>
      </c>
      <c r="T869" s="3" t="s">
        <v>8041</v>
      </c>
      <c r="U869" s="3" t="s">
        <v>8042</v>
      </c>
      <c r="V869" s="3" t="s">
        <v>8043</v>
      </c>
      <c r="W869" s="13" t="s">
        <v>16075</v>
      </c>
    </row>
    <row r="870" spans="1:23">
      <c r="A870" s="10" t="s">
        <v>8045</v>
      </c>
      <c r="B870" s="14" t="s">
        <v>16076</v>
      </c>
      <c r="C870" s="7" t="s">
        <v>13858</v>
      </c>
      <c r="D870" s="1">
        <v>2499</v>
      </c>
      <c r="E870" s="1">
        <v>3999</v>
      </c>
      <c r="F870" s="1">
        <f>[1]!Table1[[#This Row],[Actual_price]]*[1]!Table1[[#This Row],[Rating_count]]</f>
        <v>50703321</v>
      </c>
      <c r="G870" s="11" t="str">
        <f>IF([1]!Table1[[#This Row],[Actual_price]]&lt;200,"&lt;200",IF([1]!Table1[[#This Row],[Actual_price]]&lt;=500,"200–500","&gt;500"))</f>
        <v>&gt;500</v>
      </c>
      <c r="H870" s="12">
        <v>0.38</v>
      </c>
      <c r="I870" s="14">
        <v>4.4000000000000004</v>
      </c>
      <c r="J870" s="9">
        <v>12679</v>
      </c>
      <c r="K870" s="9" t="str">
        <f t="shared" si="52"/>
        <v>low</v>
      </c>
      <c r="L870" s="9">
        <f>ROUND([1]!Table1[[#This Row],[Rating]],0)</f>
        <v>4</v>
      </c>
      <c r="M870" s="9">
        <f t="shared" si="53"/>
        <v>55787.600000000006</v>
      </c>
      <c r="N870" s="14" t="s">
        <v>16077</v>
      </c>
      <c r="O870" s="14" t="s">
        <v>8048</v>
      </c>
      <c r="P870" s="14">
        <f t="shared" si="54"/>
        <v>8</v>
      </c>
      <c r="Q870" s="14" t="s">
        <v>8049</v>
      </c>
      <c r="R870" s="14" t="s">
        <v>8050</v>
      </c>
      <c r="S870" s="14">
        <f t="shared" si="55"/>
        <v>8</v>
      </c>
      <c r="T870" s="14" t="s">
        <v>8051</v>
      </c>
      <c r="U870" s="14" t="s">
        <v>16078</v>
      </c>
      <c r="V870" s="14" t="s">
        <v>5476</v>
      </c>
      <c r="W870" s="5" t="s">
        <v>16079</v>
      </c>
    </row>
    <row r="871" spans="1:23">
      <c r="A871" s="2" t="s">
        <v>8056</v>
      </c>
      <c r="B871" s="3" t="s">
        <v>13523</v>
      </c>
      <c r="C871" s="28" t="s">
        <v>13858</v>
      </c>
      <c r="D871" s="4">
        <v>5899</v>
      </c>
      <c r="E871" s="4">
        <v>7005</v>
      </c>
      <c r="F871" s="4">
        <f>[1]!Table1[[#This Row],[Actual_price]]*[1]!Table1[[#This Row],[Rating_count]]</f>
        <v>29413995</v>
      </c>
      <c r="G871" s="6" t="str">
        <f>IF([1]!Table1[[#This Row],[Actual_price]]&lt;200,"&lt;200",IF([1]!Table1[[#This Row],[Actual_price]]&lt;=500,"200–500","&gt;500"))</f>
        <v>&gt;500</v>
      </c>
      <c r="H871" s="15">
        <v>0.16</v>
      </c>
      <c r="I871" s="3">
        <v>3.6</v>
      </c>
      <c r="J871" s="31">
        <v>4199</v>
      </c>
      <c r="K871" s="31" t="str">
        <f t="shared" si="52"/>
        <v>low</v>
      </c>
      <c r="L871" s="31">
        <f>ROUND([1]!Table1[[#This Row],[Rating]],0)</f>
        <v>4</v>
      </c>
      <c r="M871" s="31">
        <f t="shared" si="53"/>
        <v>15116.4</v>
      </c>
      <c r="N871" s="3" t="s">
        <v>16080</v>
      </c>
      <c r="O871" s="3" t="s">
        <v>8059</v>
      </c>
      <c r="P871" s="3">
        <f t="shared" si="54"/>
        <v>8</v>
      </c>
      <c r="Q871" s="3" t="s">
        <v>8060</v>
      </c>
      <c r="R871" s="3" t="s">
        <v>8061</v>
      </c>
      <c r="S871" s="3">
        <f t="shared" si="55"/>
        <v>8</v>
      </c>
      <c r="T871" s="3" t="s">
        <v>8062</v>
      </c>
      <c r="U871" s="3" t="s">
        <v>8063</v>
      </c>
      <c r="V871" s="3" t="s">
        <v>8064</v>
      </c>
      <c r="W871" s="13" t="s">
        <v>16081</v>
      </c>
    </row>
    <row r="872" spans="1:23">
      <c r="A872" s="10" t="s">
        <v>8068</v>
      </c>
      <c r="B872" s="14" t="s">
        <v>13419</v>
      </c>
      <c r="C872" s="7" t="s">
        <v>13858</v>
      </c>
      <c r="D872" s="1">
        <v>1565</v>
      </c>
      <c r="E872" s="1">
        <v>2999</v>
      </c>
      <c r="F872" s="1">
        <f>[1]!Table1[[#This Row],[Actual_price]]*[1]!Table1[[#This Row],[Rating_count]]</f>
        <v>33327887</v>
      </c>
      <c r="G872" s="11" t="str">
        <f>IF([1]!Table1[[#This Row],[Actual_price]]&lt;200,"&lt;200",IF([1]!Table1[[#This Row],[Actual_price]]&lt;=500,"200–500","&gt;500"))</f>
        <v>&gt;500</v>
      </c>
      <c r="H872" s="12">
        <v>0.48</v>
      </c>
      <c r="I872" s="14">
        <v>4</v>
      </c>
      <c r="J872" s="9">
        <v>11113</v>
      </c>
      <c r="K872" s="9" t="str">
        <f t="shared" si="52"/>
        <v>low</v>
      </c>
      <c r="L872" s="9">
        <f>ROUND([1]!Table1[[#This Row],[Rating]],0)</f>
        <v>4</v>
      </c>
      <c r="M872" s="9">
        <f t="shared" si="53"/>
        <v>44452</v>
      </c>
      <c r="N872" s="14" t="s">
        <v>16082</v>
      </c>
      <c r="O872" s="14" t="s">
        <v>8071</v>
      </c>
      <c r="P872" s="14">
        <f t="shared" si="54"/>
        <v>8</v>
      </c>
      <c r="Q872" s="14" t="s">
        <v>8072</v>
      </c>
      <c r="R872" s="14" t="s">
        <v>8073</v>
      </c>
      <c r="S872" s="14">
        <f t="shared" si="55"/>
        <v>8</v>
      </c>
      <c r="T872" s="14" t="s">
        <v>8074</v>
      </c>
      <c r="U872" s="14" t="s">
        <v>8075</v>
      </c>
      <c r="V872" s="14" t="s">
        <v>8076</v>
      </c>
      <c r="W872" s="5" t="s">
        <v>16083</v>
      </c>
    </row>
    <row r="873" spans="1:23">
      <c r="A873" s="2" t="s">
        <v>8078</v>
      </c>
      <c r="B873" s="3" t="s">
        <v>16084</v>
      </c>
      <c r="C873" s="3" t="s">
        <v>13888</v>
      </c>
      <c r="D873" s="4">
        <v>326</v>
      </c>
      <c r="E873" s="4">
        <v>799</v>
      </c>
      <c r="F873" s="4">
        <f>[1]!Table1[[#This Row],[Actual_price]]*[1]!Table1[[#This Row],[Rating_count]]</f>
        <v>8607627</v>
      </c>
      <c r="G873" s="6" t="str">
        <f>IF([1]!Table1[[#This Row],[Actual_price]]&lt;200,"&lt;200",IF([1]!Table1[[#This Row],[Actual_price]]&lt;=500,"200–500","&gt;500"))</f>
        <v>&gt;500</v>
      </c>
      <c r="H873" s="15">
        <v>0.59</v>
      </c>
      <c r="I873" s="3">
        <v>4.4000000000000004</v>
      </c>
      <c r="J873" s="31">
        <v>10773</v>
      </c>
      <c r="K873" s="31" t="str">
        <f t="shared" si="52"/>
        <v>High</v>
      </c>
      <c r="L873" s="31">
        <f>ROUND([1]!Table1[[#This Row],[Rating]],0)</f>
        <v>4</v>
      </c>
      <c r="M873" s="31">
        <f t="shared" si="53"/>
        <v>47401.200000000004</v>
      </c>
      <c r="N873" s="3" t="s">
        <v>16085</v>
      </c>
      <c r="O873" s="3" t="s">
        <v>8081</v>
      </c>
      <c r="P873" s="3">
        <f t="shared" si="54"/>
        <v>8</v>
      </c>
      <c r="Q873" s="3" t="s">
        <v>8082</v>
      </c>
      <c r="R873" s="3" t="s">
        <v>8083</v>
      </c>
      <c r="S873" s="3">
        <f t="shared" si="55"/>
        <v>8</v>
      </c>
      <c r="T873" s="3" t="s">
        <v>8084</v>
      </c>
      <c r="U873" s="3" t="s">
        <v>8085</v>
      </c>
      <c r="V873" s="3" t="s">
        <v>8086</v>
      </c>
      <c r="W873" s="13" t="s">
        <v>16086</v>
      </c>
    </row>
    <row r="874" spans="1:23">
      <c r="A874" s="10" t="s">
        <v>8091</v>
      </c>
      <c r="B874" s="14" t="s">
        <v>16087</v>
      </c>
      <c r="C874" s="14" t="s">
        <v>13858</v>
      </c>
      <c r="D874" s="1">
        <v>657</v>
      </c>
      <c r="E874" s="1">
        <v>999</v>
      </c>
      <c r="F874" s="1">
        <f>[1]!Table1[[#This Row],[Actual_price]]*[1]!Table1[[#This Row],[Rating_count]]</f>
        <v>13930056</v>
      </c>
      <c r="G874" s="11" t="str">
        <f>IF([1]!Table1[[#This Row],[Actual_price]]&lt;200,"&lt;200",IF([1]!Table1[[#This Row],[Actual_price]]&lt;=500,"200–500","&gt;500"))</f>
        <v>&gt;500</v>
      </c>
      <c r="H874" s="12">
        <v>0.34</v>
      </c>
      <c r="I874" s="14">
        <v>4.3</v>
      </c>
      <c r="J874" s="9">
        <v>13944</v>
      </c>
      <c r="K874" s="9" t="str">
        <f t="shared" si="52"/>
        <v>low</v>
      </c>
      <c r="L874" s="9">
        <f>ROUND([1]!Table1[[#This Row],[Rating]],0)</f>
        <v>4</v>
      </c>
      <c r="M874" s="9">
        <f t="shared" si="53"/>
        <v>59959.199999999997</v>
      </c>
      <c r="N874" s="14" t="s">
        <v>16088</v>
      </c>
      <c r="O874" s="14" t="s">
        <v>8094</v>
      </c>
      <c r="P874" s="14">
        <f t="shared" si="54"/>
        <v>8</v>
      </c>
      <c r="Q874" s="14" t="s">
        <v>8095</v>
      </c>
      <c r="R874" s="14" t="s">
        <v>8096</v>
      </c>
      <c r="S874" s="14">
        <f t="shared" si="55"/>
        <v>8</v>
      </c>
      <c r="T874" s="14" t="s">
        <v>8097</v>
      </c>
      <c r="U874" s="14" t="s">
        <v>8098</v>
      </c>
      <c r="V874" s="14" t="s">
        <v>8099</v>
      </c>
      <c r="W874" s="5" t="s">
        <v>16089</v>
      </c>
    </row>
    <row r="875" spans="1:23">
      <c r="A875" s="2" t="s">
        <v>8101</v>
      </c>
      <c r="B875" s="3" t="s">
        <v>16090</v>
      </c>
      <c r="C875" s="28" t="s">
        <v>13858</v>
      </c>
      <c r="D875" s="4">
        <v>1995</v>
      </c>
      <c r="E875" s="4">
        <v>2895</v>
      </c>
      <c r="F875" s="4">
        <f>[1]!Table1[[#This Row],[Actual_price]]*[1]!Table1[[#This Row],[Rating_count]]</f>
        <v>31150200</v>
      </c>
      <c r="G875" s="6" t="str">
        <f>IF([1]!Table1[[#This Row],[Actual_price]]&lt;200,"&lt;200",IF([1]!Table1[[#This Row],[Actual_price]]&lt;=500,"200–500","&gt;500"))</f>
        <v>&gt;500</v>
      </c>
      <c r="H875" s="15">
        <v>0.31</v>
      </c>
      <c r="I875" s="3">
        <v>4.5999999999999996</v>
      </c>
      <c r="J875" s="31">
        <v>10760</v>
      </c>
      <c r="K875" s="31" t="str">
        <f t="shared" si="52"/>
        <v>low</v>
      </c>
      <c r="L875" s="31">
        <f>ROUND([1]!Table1[[#This Row],[Rating]],0)</f>
        <v>5</v>
      </c>
      <c r="M875" s="31">
        <f t="shared" si="53"/>
        <v>49495.999999999993</v>
      </c>
      <c r="N875" s="3" t="s">
        <v>16091</v>
      </c>
      <c r="O875" s="3" t="s">
        <v>8104</v>
      </c>
      <c r="P875" s="3">
        <f t="shared" si="54"/>
        <v>8</v>
      </c>
      <c r="Q875" s="3" t="s">
        <v>8105</v>
      </c>
      <c r="R875" s="3" t="s">
        <v>8106</v>
      </c>
      <c r="S875" s="3">
        <f t="shared" si="55"/>
        <v>8</v>
      </c>
      <c r="T875" s="3" t="s">
        <v>8107</v>
      </c>
      <c r="U875" s="3" t="s">
        <v>8108</v>
      </c>
      <c r="V875" s="3" t="s">
        <v>8109</v>
      </c>
      <c r="W875" s="13" t="s">
        <v>16092</v>
      </c>
    </row>
    <row r="876" spans="1:23">
      <c r="A876" s="10" t="s">
        <v>8111</v>
      </c>
      <c r="B876" s="14" t="s">
        <v>13567</v>
      </c>
      <c r="C876" s="7" t="s">
        <v>13888</v>
      </c>
      <c r="D876" s="1">
        <v>1500</v>
      </c>
      <c r="E876" s="1">
        <v>1500</v>
      </c>
      <c r="F876" s="1">
        <f>[1]!Table1[[#This Row],[Actual_price]]*[1]!Table1[[#This Row],[Rating_count]]</f>
        <v>38994000</v>
      </c>
      <c r="G876" s="11" t="str">
        <f>IF([1]!Table1[[#This Row],[Actual_price]]&lt;200,"&lt;200",IF([1]!Table1[[#This Row],[Actual_price]]&lt;=500,"200–500","&gt;500"))</f>
        <v>&gt;500</v>
      </c>
      <c r="H876" s="12">
        <v>0</v>
      </c>
      <c r="I876" s="14">
        <v>4.4000000000000004</v>
      </c>
      <c r="J876" s="9">
        <v>25996</v>
      </c>
      <c r="K876" s="9" t="str">
        <f t="shared" si="52"/>
        <v>low</v>
      </c>
      <c r="L876" s="9">
        <f>ROUND([1]!Table1[[#This Row],[Rating]],0)</f>
        <v>4</v>
      </c>
      <c r="M876" s="9">
        <f t="shared" si="53"/>
        <v>114382.40000000001</v>
      </c>
      <c r="N876" s="14" t="s">
        <v>16093</v>
      </c>
      <c r="O876" s="14" t="s">
        <v>8114</v>
      </c>
      <c r="P876" s="14">
        <f t="shared" si="54"/>
        <v>8</v>
      </c>
      <c r="Q876" s="14" t="s">
        <v>8115</v>
      </c>
      <c r="R876" s="14" t="s">
        <v>8116</v>
      </c>
      <c r="S876" s="14">
        <f t="shared" si="55"/>
        <v>8</v>
      </c>
      <c r="T876" s="14" t="s">
        <v>8117</v>
      </c>
      <c r="U876" s="14" t="s">
        <v>8118</v>
      </c>
      <c r="V876" s="14" t="s">
        <v>8119</v>
      </c>
      <c r="W876" s="5" t="s">
        <v>16094</v>
      </c>
    </row>
    <row r="877" spans="1:23">
      <c r="A877" s="2" t="s">
        <v>8121</v>
      </c>
      <c r="B877" s="3" t="s">
        <v>16095</v>
      </c>
      <c r="C877" s="28" t="s">
        <v>13858</v>
      </c>
      <c r="D877" s="4">
        <v>2640</v>
      </c>
      <c r="E877" s="4">
        <v>3195</v>
      </c>
      <c r="F877" s="4">
        <f>[1]!Table1[[#This Row],[Actual_price]]*[1]!Table1[[#This Row],[Rating_count]]</f>
        <v>51586470</v>
      </c>
      <c r="G877" s="6" t="str">
        <f>IF([1]!Table1[[#This Row],[Actual_price]]&lt;200,"&lt;200",IF([1]!Table1[[#This Row],[Actual_price]]&lt;=500,"200–500","&gt;500"))</f>
        <v>&gt;500</v>
      </c>
      <c r="H877" s="15">
        <v>0.17</v>
      </c>
      <c r="I877" s="3">
        <v>4.5</v>
      </c>
      <c r="J877" s="31">
        <v>16146</v>
      </c>
      <c r="K877" s="31" t="str">
        <f t="shared" si="52"/>
        <v>low</v>
      </c>
      <c r="L877" s="31">
        <f>ROUND([1]!Table1[[#This Row],[Rating]],0)</f>
        <v>5</v>
      </c>
      <c r="M877" s="31">
        <f t="shared" si="53"/>
        <v>72657</v>
      </c>
      <c r="N877" s="3" t="s">
        <v>16096</v>
      </c>
      <c r="O877" s="3" t="s">
        <v>8124</v>
      </c>
      <c r="P877" s="3">
        <f t="shared" si="54"/>
        <v>8</v>
      </c>
      <c r="Q877" s="3" t="s">
        <v>8125</v>
      </c>
      <c r="R877" s="3" t="s">
        <v>8126</v>
      </c>
      <c r="S877" s="3">
        <f t="shared" si="55"/>
        <v>8</v>
      </c>
      <c r="T877" s="3" t="s">
        <v>8127</v>
      </c>
      <c r="U877" s="3" t="s">
        <v>8128</v>
      </c>
      <c r="V877" s="3" t="s">
        <v>8129</v>
      </c>
      <c r="W877" s="13" t="s">
        <v>16097</v>
      </c>
    </row>
    <row r="878" spans="1:23">
      <c r="A878" s="10" t="s">
        <v>8131</v>
      </c>
      <c r="B878" s="14" t="s">
        <v>13548</v>
      </c>
      <c r="C878" s="7" t="s">
        <v>13858</v>
      </c>
      <c r="D878" s="1">
        <v>5299</v>
      </c>
      <c r="E878" s="1">
        <v>6355</v>
      </c>
      <c r="F878" s="1">
        <f>[1]!Table1[[#This Row],[Actual_price]]*[1]!Table1[[#This Row],[Rating_count]]</f>
        <v>52619400</v>
      </c>
      <c r="G878" s="11" t="str">
        <f>IF([1]!Table1[[#This Row],[Actual_price]]&lt;200,"&lt;200",IF([1]!Table1[[#This Row],[Actual_price]]&lt;=500,"200–500","&gt;500"))</f>
        <v>&gt;500</v>
      </c>
      <c r="H878" s="12">
        <v>0.17</v>
      </c>
      <c r="I878" s="14">
        <v>3.9</v>
      </c>
      <c r="J878" s="9">
        <v>8280</v>
      </c>
      <c r="K878" s="9" t="str">
        <f t="shared" si="52"/>
        <v>low</v>
      </c>
      <c r="L878" s="9">
        <f>ROUND([1]!Table1[[#This Row],[Rating]],0)</f>
        <v>4</v>
      </c>
      <c r="M878" s="9">
        <f t="shared" si="53"/>
        <v>32292</v>
      </c>
      <c r="N878" s="14" t="s">
        <v>16098</v>
      </c>
      <c r="O878" s="14" t="s">
        <v>8134</v>
      </c>
      <c r="P878" s="14">
        <f t="shared" si="54"/>
        <v>8</v>
      </c>
      <c r="Q878" s="14" t="s">
        <v>8135</v>
      </c>
      <c r="R878" s="14" t="s">
        <v>8136</v>
      </c>
      <c r="S878" s="14">
        <f t="shared" si="55"/>
        <v>8</v>
      </c>
      <c r="T878" s="14" t="s">
        <v>8137</v>
      </c>
      <c r="U878" s="14" t="s">
        <v>16099</v>
      </c>
      <c r="V878" s="14" t="s">
        <v>8139</v>
      </c>
      <c r="W878" s="5" t="s">
        <v>16100</v>
      </c>
    </row>
    <row r="879" spans="1:23">
      <c r="A879" s="2" t="s">
        <v>8142</v>
      </c>
      <c r="B879" s="3" t="s">
        <v>13568</v>
      </c>
      <c r="C879" s="28" t="s">
        <v>13858</v>
      </c>
      <c r="D879" s="4">
        <v>1990</v>
      </c>
      <c r="E879" s="4">
        <v>2999</v>
      </c>
      <c r="F879" s="4">
        <f>[1]!Table1[[#This Row],[Actual_price]]*[1]!Table1[[#This Row],[Rating_count]]</f>
        <v>42696763</v>
      </c>
      <c r="G879" s="6" t="str">
        <f>IF([1]!Table1[[#This Row],[Actual_price]]&lt;200,"&lt;200",IF([1]!Table1[[#This Row],[Actual_price]]&lt;=500,"200–500","&gt;500"))</f>
        <v>&gt;500</v>
      </c>
      <c r="H879" s="15">
        <v>0.34</v>
      </c>
      <c r="I879" s="3">
        <v>4.3</v>
      </c>
      <c r="J879" s="31">
        <v>14237</v>
      </c>
      <c r="K879" s="31" t="str">
        <f t="shared" si="52"/>
        <v>low</v>
      </c>
      <c r="L879" s="31">
        <f>ROUND([1]!Table1[[#This Row],[Rating]],0)</f>
        <v>4</v>
      </c>
      <c r="M879" s="31">
        <f t="shared" si="53"/>
        <v>61219.1</v>
      </c>
      <c r="N879" s="3" t="s">
        <v>16101</v>
      </c>
      <c r="O879" s="3" t="s">
        <v>8145</v>
      </c>
      <c r="P879" s="3">
        <f t="shared" si="54"/>
        <v>8</v>
      </c>
      <c r="Q879" s="3" t="s">
        <v>8146</v>
      </c>
      <c r="R879" s="3" t="s">
        <v>8147</v>
      </c>
      <c r="S879" s="3">
        <f t="shared" si="55"/>
        <v>8</v>
      </c>
      <c r="T879" s="3" t="s">
        <v>8148</v>
      </c>
      <c r="U879" s="3" t="s">
        <v>16102</v>
      </c>
      <c r="V879" s="3" t="s">
        <v>8150</v>
      </c>
      <c r="W879" s="13" t="s">
        <v>16103</v>
      </c>
    </row>
    <row r="880" spans="1:23">
      <c r="A880" s="10" t="s">
        <v>8152</v>
      </c>
      <c r="B880" s="14" t="s">
        <v>13569</v>
      </c>
      <c r="C880" s="7" t="s">
        <v>13888</v>
      </c>
      <c r="D880" s="1">
        <v>1289</v>
      </c>
      <c r="E880" s="1">
        <v>1499</v>
      </c>
      <c r="F880" s="1">
        <f>[1]!Table1[[#This Row],[Actual_price]]*[1]!Table1[[#This Row],[Rating_count]]</f>
        <v>30981332</v>
      </c>
      <c r="G880" s="11" t="str">
        <f>IF([1]!Table1[[#This Row],[Actual_price]]&lt;200,"&lt;200",IF([1]!Table1[[#This Row],[Actual_price]]&lt;=500,"200–500","&gt;500"))</f>
        <v>&gt;500</v>
      </c>
      <c r="H880" s="12">
        <v>0.14000000000000001</v>
      </c>
      <c r="I880" s="14">
        <v>4.5</v>
      </c>
      <c r="J880" s="9">
        <v>20668</v>
      </c>
      <c r="K880" s="9" t="str">
        <f t="shared" si="52"/>
        <v>low</v>
      </c>
      <c r="L880" s="9">
        <f>ROUND([1]!Table1[[#This Row],[Rating]],0)</f>
        <v>5</v>
      </c>
      <c r="M880" s="9">
        <f t="shared" si="53"/>
        <v>93006</v>
      </c>
      <c r="N880" s="14" t="s">
        <v>16104</v>
      </c>
      <c r="O880" s="14" t="s">
        <v>8156</v>
      </c>
      <c r="P880" s="14">
        <f t="shared" si="54"/>
        <v>8</v>
      </c>
      <c r="Q880" s="14" t="s">
        <v>8157</v>
      </c>
      <c r="R880" s="14" t="s">
        <v>8158</v>
      </c>
      <c r="S880" s="14">
        <f t="shared" si="55"/>
        <v>8</v>
      </c>
      <c r="T880" s="14" t="s">
        <v>8159</v>
      </c>
      <c r="U880" s="14" t="s">
        <v>8160</v>
      </c>
      <c r="V880" s="14" t="s">
        <v>8161</v>
      </c>
      <c r="W880" s="5" t="s">
        <v>16105</v>
      </c>
    </row>
    <row r="881" spans="1:23">
      <c r="A881" s="2" t="s">
        <v>8163</v>
      </c>
      <c r="B881" s="3" t="s">
        <v>13476</v>
      </c>
      <c r="C881" s="3" t="s">
        <v>15289</v>
      </c>
      <c r="D881" s="4">
        <v>165</v>
      </c>
      <c r="E881" s="4">
        <v>165</v>
      </c>
      <c r="F881" s="4">
        <f>[1]!Table1[[#This Row],[Actual_price]]*[1]!Table1[[#This Row],[Rating_count]]</f>
        <v>276210</v>
      </c>
      <c r="G881" s="6" t="str">
        <f>IF([1]!Table1[[#This Row],[Actual_price]]&lt;200,"&lt;200",IF([1]!Table1[[#This Row],[Actual_price]]&lt;=500,"200–500","&gt;500"))</f>
        <v>&lt;200</v>
      </c>
      <c r="H881" s="15">
        <v>0</v>
      </c>
      <c r="I881" s="3">
        <v>4.5</v>
      </c>
      <c r="J881" s="31">
        <v>1674</v>
      </c>
      <c r="K881" s="31" t="str">
        <f t="shared" si="52"/>
        <v>low</v>
      </c>
      <c r="L881" s="31">
        <f>ROUND([1]!Table1[[#This Row],[Rating]],0)</f>
        <v>5</v>
      </c>
      <c r="M881" s="31">
        <f t="shared" si="53"/>
        <v>7533</v>
      </c>
      <c r="N881" s="3" t="s">
        <v>16106</v>
      </c>
      <c r="O881" s="3" t="s">
        <v>8166</v>
      </c>
      <c r="P881" s="3">
        <f t="shared" si="54"/>
        <v>8</v>
      </c>
      <c r="Q881" s="3" t="s">
        <v>8167</v>
      </c>
      <c r="R881" s="3" t="s">
        <v>8168</v>
      </c>
      <c r="S881" s="3">
        <f t="shared" si="55"/>
        <v>8</v>
      </c>
      <c r="T881" s="3" t="s">
        <v>8169</v>
      </c>
      <c r="U881" s="3" t="s">
        <v>16107</v>
      </c>
      <c r="V881" s="3" t="s">
        <v>8171</v>
      </c>
      <c r="W881" s="13" t="s">
        <v>16108</v>
      </c>
    </row>
    <row r="882" spans="1:23">
      <c r="A882" s="10" t="s">
        <v>8173</v>
      </c>
      <c r="B882" s="14" t="s">
        <v>16109</v>
      </c>
      <c r="C882" s="7" t="s">
        <v>13858</v>
      </c>
      <c r="D882" s="1">
        <v>1699</v>
      </c>
      <c r="E882" s="1">
        <v>3499</v>
      </c>
      <c r="F882" s="1">
        <f>[1]!Table1[[#This Row],[Actual_price]]*[1]!Table1[[#This Row],[Rating_count]]</f>
        <v>26903811</v>
      </c>
      <c r="G882" s="11" t="str">
        <f>IF([1]!Table1[[#This Row],[Actual_price]]&lt;200,"&lt;200",IF([1]!Table1[[#This Row],[Actual_price]]&lt;=500,"200–500","&gt;500"))</f>
        <v>&gt;500</v>
      </c>
      <c r="H882" s="12">
        <v>0.51</v>
      </c>
      <c r="I882" s="14">
        <v>3.6</v>
      </c>
      <c r="J882" s="9">
        <v>7689</v>
      </c>
      <c r="K882" s="9" t="str">
        <f t="shared" si="52"/>
        <v>High</v>
      </c>
      <c r="L882" s="9">
        <f>ROUND([1]!Table1[[#This Row],[Rating]],0)</f>
        <v>4</v>
      </c>
      <c r="M882" s="9">
        <f t="shared" si="53"/>
        <v>27680.400000000001</v>
      </c>
      <c r="N882" s="14" t="s">
        <v>16110</v>
      </c>
      <c r="O882" s="14" t="s">
        <v>8176</v>
      </c>
      <c r="P882" s="14">
        <f t="shared" si="54"/>
        <v>8</v>
      </c>
      <c r="Q882" s="14" t="s">
        <v>8177</v>
      </c>
      <c r="R882" s="14" t="s">
        <v>8178</v>
      </c>
      <c r="S882" s="14">
        <f t="shared" si="55"/>
        <v>8</v>
      </c>
      <c r="T882" s="14" t="s">
        <v>8179</v>
      </c>
      <c r="U882" s="14" t="s">
        <v>16111</v>
      </c>
      <c r="V882" s="14" t="s">
        <v>8181</v>
      </c>
      <c r="W882" s="5" t="s">
        <v>16112</v>
      </c>
    </row>
    <row r="883" spans="1:23">
      <c r="A883" s="2" t="s">
        <v>8183</v>
      </c>
      <c r="B883" s="3" t="s">
        <v>16113</v>
      </c>
      <c r="C883" s="28" t="s">
        <v>13888</v>
      </c>
      <c r="D883" s="4">
        <v>2299</v>
      </c>
      <c r="E883" s="4">
        <v>7500</v>
      </c>
      <c r="F883" s="4">
        <f>[1]!Table1[[#This Row],[Actual_price]]*[1]!Table1[[#This Row],[Rating_count]]</f>
        <v>41655000</v>
      </c>
      <c r="G883" s="6" t="str">
        <f>IF([1]!Table1[[#This Row],[Actual_price]]&lt;200,"&lt;200",IF([1]!Table1[[#This Row],[Actual_price]]&lt;=500,"200–500","&gt;500"))</f>
        <v>&gt;500</v>
      </c>
      <c r="H883" s="15">
        <v>0.69</v>
      </c>
      <c r="I883" s="3">
        <v>4.0999999999999996</v>
      </c>
      <c r="J883" s="31">
        <v>5554</v>
      </c>
      <c r="K883" s="31" t="str">
        <f t="shared" si="52"/>
        <v>High</v>
      </c>
      <c r="L883" s="31">
        <f>ROUND([1]!Table1[[#This Row],[Rating]],0)</f>
        <v>4</v>
      </c>
      <c r="M883" s="31">
        <f t="shared" si="53"/>
        <v>22771.399999999998</v>
      </c>
      <c r="N883" s="3" t="s">
        <v>16114</v>
      </c>
      <c r="O883" s="3" t="s">
        <v>8186</v>
      </c>
      <c r="P883" s="3">
        <f t="shared" si="54"/>
        <v>8</v>
      </c>
      <c r="Q883" s="3" t="s">
        <v>8187</v>
      </c>
      <c r="R883" s="3" t="s">
        <v>8188</v>
      </c>
      <c r="S883" s="3">
        <f t="shared" si="55"/>
        <v>8</v>
      </c>
      <c r="T883" s="3" t="s">
        <v>8189</v>
      </c>
      <c r="U883" s="3" t="s">
        <v>8190</v>
      </c>
      <c r="V883" s="3" t="s">
        <v>8191</v>
      </c>
      <c r="W883" s="13" t="s">
        <v>16115</v>
      </c>
    </row>
    <row r="884" spans="1:23">
      <c r="A884" s="10" t="s">
        <v>8194</v>
      </c>
      <c r="B884" s="14" t="s">
        <v>15495</v>
      </c>
      <c r="C884" s="14" t="s">
        <v>13858</v>
      </c>
      <c r="D884" s="1">
        <v>39</v>
      </c>
      <c r="E884" s="1">
        <v>39</v>
      </c>
      <c r="F884" s="1">
        <f>[1]!Table1[[#This Row],[Actual_price]]*[1]!Table1[[#This Row],[Rating_count]]</f>
        <v>130416</v>
      </c>
      <c r="G884" s="11" t="str">
        <f>IF([1]!Table1[[#This Row],[Actual_price]]&lt;200,"&lt;200",IF([1]!Table1[[#This Row],[Actual_price]]&lt;=500,"200–500","&gt;500"))</f>
        <v>&lt;200</v>
      </c>
      <c r="H884" s="12">
        <v>0</v>
      </c>
      <c r="I884" s="14">
        <v>3.8</v>
      </c>
      <c r="J884" s="9">
        <v>3344</v>
      </c>
      <c r="K884" s="9" t="str">
        <f t="shared" si="52"/>
        <v>low</v>
      </c>
      <c r="L884" s="9">
        <f>ROUND([1]!Table1[[#This Row],[Rating]],0)</f>
        <v>4</v>
      </c>
      <c r="M884" s="9">
        <f t="shared" si="53"/>
        <v>12707.199999999999</v>
      </c>
      <c r="N884" s="14" t="s">
        <v>16116</v>
      </c>
      <c r="O884" s="14" t="s">
        <v>8197</v>
      </c>
      <c r="P884" s="14">
        <f t="shared" si="54"/>
        <v>8</v>
      </c>
      <c r="Q884" s="14" t="s">
        <v>8198</v>
      </c>
      <c r="R884" s="14" t="s">
        <v>8199</v>
      </c>
      <c r="S884" s="14">
        <f t="shared" si="55"/>
        <v>8</v>
      </c>
      <c r="T884" s="14" t="s">
        <v>8200</v>
      </c>
      <c r="U884" s="14" t="s">
        <v>16117</v>
      </c>
      <c r="V884" s="14" t="s">
        <v>8202</v>
      </c>
      <c r="W884" s="5" t="s">
        <v>16118</v>
      </c>
    </row>
    <row r="885" spans="1:23">
      <c r="A885" s="2" t="s">
        <v>8204</v>
      </c>
      <c r="B885" s="3" t="s">
        <v>13572</v>
      </c>
      <c r="C885" s="28" t="s">
        <v>13858</v>
      </c>
      <c r="D885" s="4">
        <v>26999</v>
      </c>
      <c r="E885" s="4">
        <v>37999</v>
      </c>
      <c r="F885" s="4">
        <f>[1]!Table1[[#This Row],[Actual_price]]*[1]!Table1[[#This Row],[Rating_count]]</f>
        <v>109665114</v>
      </c>
      <c r="G885" s="6" t="str">
        <f>IF([1]!Table1[[#This Row],[Actual_price]]&lt;200,"&lt;200",IF([1]!Table1[[#This Row],[Actual_price]]&lt;=500,"200–500","&gt;500"))</f>
        <v>&gt;500</v>
      </c>
      <c r="H885" s="15">
        <v>0.28999999999999998</v>
      </c>
      <c r="I885" s="3">
        <v>4.5999999999999996</v>
      </c>
      <c r="J885" s="31">
        <v>2886</v>
      </c>
      <c r="K885" s="31" t="str">
        <f t="shared" si="52"/>
        <v>low</v>
      </c>
      <c r="L885" s="31">
        <f>ROUND([1]!Table1[[#This Row],[Rating]],0)</f>
        <v>5</v>
      </c>
      <c r="M885" s="31">
        <f t="shared" si="53"/>
        <v>13275.599999999999</v>
      </c>
      <c r="N885" s="3" t="s">
        <v>16119</v>
      </c>
      <c r="O885" s="3" t="s">
        <v>8208</v>
      </c>
      <c r="P885" s="3">
        <f t="shared" si="54"/>
        <v>4</v>
      </c>
      <c r="Q885" s="3" t="s">
        <v>16120</v>
      </c>
      <c r="R885" s="3" t="s">
        <v>8210</v>
      </c>
      <c r="S885" s="3">
        <f t="shared" si="55"/>
        <v>4</v>
      </c>
      <c r="T885" s="3" t="s">
        <v>8211</v>
      </c>
      <c r="U885" s="3" t="s">
        <v>16121</v>
      </c>
      <c r="V885" s="3" t="s">
        <v>8213</v>
      </c>
      <c r="W885" s="13" t="s">
        <v>16122</v>
      </c>
    </row>
    <row r="886" spans="1:23">
      <c r="A886" s="10" t="s">
        <v>8215</v>
      </c>
      <c r="B886" s="14" t="s">
        <v>13573</v>
      </c>
      <c r="C886" s="7" t="s">
        <v>13888</v>
      </c>
      <c r="D886" s="1">
        <v>1490</v>
      </c>
      <c r="E886" s="1">
        <v>1990</v>
      </c>
      <c r="F886" s="1">
        <f>[1]!Table1[[#This Row],[Actual_price]]*[1]!Table1[[#This Row],[Rating_count]]</f>
        <v>195517500</v>
      </c>
      <c r="G886" s="11" t="str">
        <f>IF([1]!Table1[[#This Row],[Actual_price]]&lt;200,"&lt;200",IF([1]!Table1[[#This Row],[Actual_price]]&lt;=500,"200–500","&gt;500"))</f>
        <v>&gt;500</v>
      </c>
      <c r="H886" s="12">
        <v>0.25</v>
      </c>
      <c r="I886" s="14">
        <v>4.0999999999999996</v>
      </c>
      <c r="J886" s="9">
        <v>98250</v>
      </c>
      <c r="K886" s="9" t="str">
        <f t="shared" si="52"/>
        <v>low</v>
      </c>
      <c r="L886" s="9">
        <f>ROUND([1]!Table1[[#This Row],[Rating]],0)</f>
        <v>4</v>
      </c>
      <c r="M886" s="9">
        <f t="shared" si="53"/>
        <v>402824.99999999994</v>
      </c>
      <c r="N886" s="14" t="s">
        <v>16123</v>
      </c>
      <c r="O886" s="14" t="s">
        <v>8218</v>
      </c>
      <c r="P886" s="14">
        <f t="shared" si="54"/>
        <v>2</v>
      </c>
      <c r="Q886" s="14" t="s">
        <v>8219</v>
      </c>
      <c r="R886" s="14" t="s">
        <v>8220</v>
      </c>
      <c r="S886" s="14">
        <f t="shared" si="55"/>
        <v>2</v>
      </c>
      <c r="T886" s="14" t="s">
        <v>16124</v>
      </c>
      <c r="U886" s="14" t="s">
        <v>16125</v>
      </c>
      <c r="V886" s="14" t="s">
        <v>8223</v>
      </c>
      <c r="W886" s="5" t="s">
        <v>16126</v>
      </c>
    </row>
    <row r="887" spans="1:23">
      <c r="A887" s="2" t="s">
        <v>8225</v>
      </c>
      <c r="B887" s="3" t="s">
        <v>13574</v>
      </c>
      <c r="C887" s="3" t="s">
        <v>13858</v>
      </c>
      <c r="D887" s="4">
        <v>398</v>
      </c>
      <c r="E887" s="4">
        <v>1949</v>
      </c>
      <c r="F887" s="4">
        <f>[1]!Table1[[#This Row],[Actual_price]]*[1]!Table1[[#This Row],[Rating_count]]</f>
        <v>146175</v>
      </c>
      <c r="G887" s="6" t="str">
        <f>IF([1]!Table1[[#This Row],[Actual_price]]&lt;200,"&lt;200",IF([1]!Table1[[#This Row],[Actual_price]]&lt;=500,"200–500","&gt;500"))</f>
        <v>&gt;500</v>
      </c>
      <c r="H887" s="15">
        <v>0.8</v>
      </c>
      <c r="I887" s="3">
        <v>4</v>
      </c>
      <c r="J887" s="31">
        <v>75</v>
      </c>
      <c r="K887" s="31" t="str">
        <f t="shared" si="52"/>
        <v>High</v>
      </c>
      <c r="L887" s="31">
        <f>ROUND([1]!Table1[[#This Row],[Rating]],0)</f>
        <v>4</v>
      </c>
      <c r="M887" s="31">
        <f t="shared" si="53"/>
        <v>300</v>
      </c>
      <c r="N887" s="3" t="s">
        <v>16127</v>
      </c>
      <c r="O887" s="3" t="s">
        <v>8228</v>
      </c>
      <c r="P887" s="3">
        <f t="shared" si="54"/>
        <v>8</v>
      </c>
      <c r="Q887" s="3" t="s">
        <v>8229</v>
      </c>
      <c r="R887" s="3" t="s">
        <v>8230</v>
      </c>
      <c r="S887" s="3">
        <f t="shared" si="55"/>
        <v>8</v>
      </c>
      <c r="T887" s="3" t="s">
        <v>8231</v>
      </c>
      <c r="U887" s="3" t="s">
        <v>8232</v>
      </c>
      <c r="V887" s="3" t="s">
        <v>8233</v>
      </c>
      <c r="W887" s="13" t="s">
        <v>16128</v>
      </c>
    </row>
    <row r="888" spans="1:23">
      <c r="A888" s="10" t="s">
        <v>8238</v>
      </c>
      <c r="B888" s="14" t="s">
        <v>13575</v>
      </c>
      <c r="C888" s="14" t="s">
        <v>13858</v>
      </c>
      <c r="D888" s="1">
        <v>770</v>
      </c>
      <c r="E888" s="1">
        <v>1547</v>
      </c>
      <c r="F888" s="1">
        <f>[1]!Table1[[#This Row],[Actual_price]]*[1]!Table1[[#This Row],[Rating_count]]</f>
        <v>3998995</v>
      </c>
      <c r="G888" s="11" t="str">
        <f>IF([1]!Table1[[#This Row],[Actual_price]]&lt;200,"&lt;200",IF([1]!Table1[[#This Row],[Actual_price]]&lt;=500,"200–500","&gt;500"))</f>
        <v>&gt;500</v>
      </c>
      <c r="H888" s="12">
        <v>0.5</v>
      </c>
      <c r="I888" s="14">
        <v>4.3</v>
      </c>
      <c r="J888" s="9">
        <v>2585</v>
      </c>
      <c r="K888" s="9" t="str">
        <f t="shared" si="52"/>
        <v>High</v>
      </c>
      <c r="L888" s="9">
        <f>ROUND([1]!Table1[[#This Row],[Rating]],0)</f>
        <v>4</v>
      </c>
      <c r="M888" s="9">
        <f t="shared" si="53"/>
        <v>11115.5</v>
      </c>
      <c r="N888" s="14" t="s">
        <v>16129</v>
      </c>
      <c r="O888" s="14" t="s">
        <v>8241</v>
      </c>
      <c r="P888" s="14">
        <f t="shared" si="54"/>
        <v>8</v>
      </c>
      <c r="Q888" s="14" t="s">
        <v>8242</v>
      </c>
      <c r="R888" s="14" t="s">
        <v>8243</v>
      </c>
      <c r="S888" s="14">
        <f t="shared" si="55"/>
        <v>8</v>
      </c>
      <c r="T888" s="14" t="s">
        <v>8244</v>
      </c>
      <c r="U888" s="14" t="s">
        <v>16130</v>
      </c>
      <c r="V888" s="14" t="s">
        <v>8246</v>
      </c>
      <c r="W888" s="5" t="s">
        <v>16131</v>
      </c>
    </row>
    <row r="889" spans="1:23">
      <c r="A889" s="2" t="s">
        <v>8248</v>
      </c>
      <c r="B889" s="3" t="s">
        <v>13576</v>
      </c>
      <c r="C889" s="3" t="s">
        <v>13888</v>
      </c>
      <c r="D889" s="4">
        <v>279</v>
      </c>
      <c r="E889" s="4">
        <v>1299</v>
      </c>
      <c r="F889" s="4">
        <f>[1]!Table1[[#This Row],[Actual_price]]*[1]!Table1[[#This Row],[Rating_count]]</f>
        <v>6588528</v>
      </c>
      <c r="G889" s="6" t="str">
        <f>IF([1]!Table1[[#This Row],[Actual_price]]&lt;200,"&lt;200",IF([1]!Table1[[#This Row],[Actual_price]]&lt;=500,"200–500","&gt;500"))</f>
        <v>&gt;500</v>
      </c>
      <c r="H889" s="15">
        <v>0.79</v>
      </c>
      <c r="I889" s="3">
        <v>4</v>
      </c>
      <c r="J889" s="31">
        <v>5072</v>
      </c>
      <c r="K889" s="31" t="str">
        <f t="shared" si="52"/>
        <v>High</v>
      </c>
      <c r="L889" s="31">
        <f>ROUND([1]!Table1[[#This Row],[Rating]],0)</f>
        <v>4</v>
      </c>
      <c r="M889" s="31">
        <f t="shared" si="53"/>
        <v>20288</v>
      </c>
      <c r="N889" s="3" t="s">
        <v>16132</v>
      </c>
      <c r="O889" s="3" t="s">
        <v>8251</v>
      </c>
      <c r="P889" s="3">
        <f t="shared" si="54"/>
        <v>8</v>
      </c>
      <c r="Q889" s="3" t="s">
        <v>8252</v>
      </c>
      <c r="R889" s="3" t="s">
        <v>8253</v>
      </c>
      <c r="S889" s="3">
        <f t="shared" si="55"/>
        <v>8</v>
      </c>
      <c r="T889" s="3" t="s">
        <v>8254</v>
      </c>
      <c r="U889" s="3" t="s">
        <v>8255</v>
      </c>
      <c r="V889" s="3" t="s">
        <v>8256</v>
      </c>
      <c r="W889" s="13" t="s">
        <v>16133</v>
      </c>
    </row>
    <row r="890" spans="1:23">
      <c r="A890" s="10" t="s">
        <v>8258</v>
      </c>
      <c r="B890" s="14" t="s">
        <v>13137</v>
      </c>
      <c r="C890" s="14" t="s">
        <v>15722</v>
      </c>
      <c r="D890" s="1">
        <v>249</v>
      </c>
      <c r="E890" s="1">
        <v>599</v>
      </c>
      <c r="F890" s="1">
        <f>[1]!Table1[[#This Row],[Actual_price]]*[1]!Table1[[#This Row],[Rating_count]]</f>
        <v>3585015</v>
      </c>
      <c r="G890" s="11" t="str">
        <f>IF([1]!Table1[[#This Row],[Actual_price]]&lt;200,"&lt;200",IF([1]!Table1[[#This Row],[Actual_price]]&lt;=500,"200–500","&gt;500"))</f>
        <v>&gt;500</v>
      </c>
      <c r="H890" s="12">
        <v>0.57999999999999996</v>
      </c>
      <c r="I890" s="14">
        <v>4.5</v>
      </c>
      <c r="J890" s="9">
        <v>5985</v>
      </c>
      <c r="K890" s="9" t="str">
        <f t="shared" si="52"/>
        <v>High</v>
      </c>
      <c r="L890" s="9">
        <f>ROUND([1]!Table1[[#This Row],[Rating]],0)</f>
        <v>5</v>
      </c>
      <c r="M890" s="9">
        <f t="shared" si="53"/>
        <v>26932.5</v>
      </c>
      <c r="N890" s="14" t="s">
        <v>16134</v>
      </c>
      <c r="O890" s="14" t="s">
        <v>8262</v>
      </c>
      <c r="P890" s="14">
        <f t="shared" si="54"/>
        <v>8</v>
      </c>
      <c r="Q890" s="14" t="s">
        <v>8263</v>
      </c>
      <c r="R890" s="14" t="s">
        <v>8264</v>
      </c>
      <c r="S890" s="14">
        <f t="shared" si="55"/>
        <v>8</v>
      </c>
      <c r="T890" s="14" t="s">
        <v>8265</v>
      </c>
      <c r="U890" s="14" t="s">
        <v>16135</v>
      </c>
      <c r="V890" s="14" t="s">
        <v>8267</v>
      </c>
      <c r="W890" s="5" t="s">
        <v>16136</v>
      </c>
    </row>
    <row r="891" spans="1:23">
      <c r="A891" s="2" t="s">
        <v>8270</v>
      </c>
      <c r="B891" s="3" t="s">
        <v>13577</v>
      </c>
      <c r="C891" s="3" t="s">
        <v>15292</v>
      </c>
      <c r="D891" s="4">
        <v>230</v>
      </c>
      <c r="E891" s="4">
        <v>230</v>
      </c>
      <c r="F891" s="4">
        <f>[1]!Table1[[#This Row],[Actual_price]]*[1]!Table1[[#This Row],[Rating_count]]</f>
        <v>2168210</v>
      </c>
      <c r="G891" s="6" t="str">
        <f>IF([1]!Table1[[#This Row],[Actual_price]]&lt;200,"&lt;200",IF([1]!Table1[[#This Row],[Actual_price]]&lt;=500,"200–500","&gt;500"))</f>
        <v>200–500</v>
      </c>
      <c r="H891" s="15">
        <v>0</v>
      </c>
      <c r="I891" s="3">
        <v>4.5</v>
      </c>
      <c r="J891" s="31">
        <v>9427</v>
      </c>
      <c r="K891" s="31" t="str">
        <f t="shared" si="52"/>
        <v>low</v>
      </c>
      <c r="L891" s="31">
        <f>ROUND([1]!Table1[[#This Row],[Rating]],0)</f>
        <v>5</v>
      </c>
      <c r="M891" s="31">
        <f t="shared" si="53"/>
        <v>42421.5</v>
      </c>
      <c r="N891" s="3" t="s">
        <v>16137</v>
      </c>
      <c r="O891" s="3" t="s">
        <v>8274</v>
      </c>
      <c r="P891" s="3">
        <f t="shared" si="54"/>
        <v>8</v>
      </c>
      <c r="Q891" s="3" t="s">
        <v>8275</v>
      </c>
      <c r="R891" s="3" t="s">
        <v>8276</v>
      </c>
      <c r="S891" s="3">
        <f t="shared" si="55"/>
        <v>8</v>
      </c>
      <c r="T891" s="3" t="s">
        <v>8277</v>
      </c>
      <c r="U891" s="3" t="s">
        <v>8278</v>
      </c>
      <c r="V891" s="3" t="s">
        <v>8279</v>
      </c>
      <c r="W891" s="13" t="s">
        <v>16138</v>
      </c>
    </row>
    <row r="892" spans="1:23">
      <c r="A892" s="10" t="s">
        <v>8282</v>
      </c>
      <c r="B892" s="14" t="s">
        <v>16139</v>
      </c>
      <c r="C892" s="14" t="s">
        <v>13858</v>
      </c>
      <c r="D892" s="1">
        <v>599</v>
      </c>
      <c r="E892" s="1">
        <v>700</v>
      </c>
      <c r="F892" s="1">
        <f>[1]!Table1[[#This Row],[Actual_price]]*[1]!Table1[[#This Row],[Rating_count]]</f>
        <v>1610700</v>
      </c>
      <c r="G892" s="11" t="str">
        <f>IF([1]!Table1[[#This Row],[Actual_price]]&lt;200,"&lt;200",IF([1]!Table1[[#This Row],[Actual_price]]&lt;=500,"200–500","&gt;500"))</f>
        <v>&gt;500</v>
      </c>
      <c r="H892" s="12">
        <v>0.14000000000000001</v>
      </c>
      <c r="I892" s="14">
        <v>4.3</v>
      </c>
      <c r="J892" s="9">
        <v>2301</v>
      </c>
      <c r="K892" s="9" t="str">
        <f t="shared" si="52"/>
        <v>low</v>
      </c>
      <c r="L892" s="9">
        <f>ROUND([1]!Table1[[#This Row],[Rating]],0)</f>
        <v>4</v>
      </c>
      <c r="M892" s="9">
        <f t="shared" si="53"/>
        <v>9894.2999999999993</v>
      </c>
      <c r="N892" s="14" t="s">
        <v>16140</v>
      </c>
      <c r="O892" s="14" t="s">
        <v>8285</v>
      </c>
      <c r="P892" s="14">
        <f t="shared" si="54"/>
        <v>8</v>
      </c>
      <c r="Q892" s="14" t="s">
        <v>8286</v>
      </c>
      <c r="R892" s="14" t="s">
        <v>8287</v>
      </c>
      <c r="S892" s="14">
        <f t="shared" si="55"/>
        <v>8</v>
      </c>
      <c r="T892" s="14" t="s">
        <v>8288</v>
      </c>
      <c r="U892" s="14" t="s">
        <v>8289</v>
      </c>
      <c r="V892" s="14" t="s">
        <v>8290</v>
      </c>
      <c r="W892" s="5" t="s">
        <v>16141</v>
      </c>
    </row>
    <row r="893" spans="1:23">
      <c r="A893" s="2" t="s">
        <v>8292</v>
      </c>
      <c r="B893" s="3" t="s">
        <v>13579</v>
      </c>
      <c r="C893" s="3" t="s">
        <v>13858</v>
      </c>
      <c r="D893" s="4">
        <v>598</v>
      </c>
      <c r="E893" s="4">
        <v>1150</v>
      </c>
      <c r="F893" s="4">
        <f>[1]!Table1[[#This Row],[Actual_price]]*[1]!Table1[[#This Row],[Rating_count]]</f>
        <v>2915250</v>
      </c>
      <c r="G893" s="6" t="str">
        <f>IF([1]!Table1[[#This Row],[Actual_price]]&lt;200,"&lt;200",IF([1]!Table1[[#This Row],[Actual_price]]&lt;=500,"200–500","&gt;500"))</f>
        <v>&gt;500</v>
      </c>
      <c r="H893" s="15">
        <v>0.48</v>
      </c>
      <c r="I893" s="3">
        <v>4.0999999999999996</v>
      </c>
      <c r="J893" s="31">
        <v>2535</v>
      </c>
      <c r="K893" s="31" t="str">
        <f t="shared" si="52"/>
        <v>low</v>
      </c>
      <c r="L893" s="31">
        <f>ROUND([1]!Table1[[#This Row],[Rating]],0)</f>
        <v>4</v>
      </c>
      <c r="M893" s="31">
        <f t="shared" si="53"/>
        <v>10393.5</v>
      </c>
      <c r="N893" s="3" t="s">
        <v>16142</v>
      </c>
      <c r="O893" s="3" t="s">
        <v>8296</v>
      </c>
      <c r="P893" s="3">
        <f t="shared" si="54"/>
        <v>8</v>
      </c>
      <c r="Q893" s="3" t="s">
        <v>8297</v>
      </c>
      <c r="R893" s="3" t="s">
        <v>8298</v>
      </c>
      <c r="S893" s="3">
        <f t="shared" si="55"/>
        <v>8</v>
      </c>
      <c r="T893" s="3" t="s">
        <v>8299</v>
      </c>
      <c r="U893" s="3" t="s">
        <v>8300</v>
      </c>
      <c r="V893" s="3" t="s">
        <v>8301</v>
      </c>
      <c r="W893" s="13" t="s">
        <v>16143</v>
      </c>
    </row>
    <row r="894" spans="1:23">
      <c r="A894" s="10" t="s">
        <v>8303</v>
      </c>
      <c r="B894" s="14" t="s">
        <v>16018</v>
      </c>
      <c r="C894" s="14" t="s">
        <v>13858</v>
      </c>
      <c r="D894" s="1">
        <v>399</v>
      </c>
      <c r="E894" s="1">
        <v>1499</v>
      </c>
      <c r="F894" s="1">
        <f>[1]!Table1[[#This Row],[Actual_price]]*[1]!Table1[[#This Row],[Rating_count]]</f>
        <v>1035809</v>
      </c>
      <c r="G894" s="11" t="str">
        <f>IF([1]!Table1[[#This Row],[Actual_price]]&lt;200,"&lt;200",IF([1]!Table1[[#This Row],[Actual_price]]&lt;=500,"200–500","&gt;500"))</f>
        <v>&gt;500</v>
      </c>
      <c r="H894" s="12">
        <v>0.73</v>
      </c>
      <c r="I894" s="14">
        <v>4</v>
      </c>
      <c r="J894" s="9">
        <v>691</v>
      </c>
      <c r="K894" s="9" t="str">
        <f t="shared" si="52"/>
        <v>High</v>
      </c>
      <c r="L894" s="9">
        <f>ROUND([1]!Table1[[#This Row],[Rating]],0)</f>
        <v>4</v>
      </c>
      <c r="M894" s="9">
        <f t="shared" si="53"/>
        <v>2764</v>
      </c>
      <c r="N894" s="14" t="s">
        <v>16144</v>
      </c>
      <c r="O894" s="14" t="s">
        <v>8306</v>
      </c>
      <c r="P894" s="14">
        <f t="shared" si="54"/>
        <v>8</v>
      </c>
      <c r="Q894" s="14" t="s">
        <v>8307</v>
      </c>
      <c r="R894" s="14" t="s">
        <v>8308</v>
      </c>
      <c r="S894" s="14">
        <f t="shared" si="55"/>
        <v>8</v>
      </c>
      <c r="T894" s="14" t="s">
        <v>8309</v>
      </c>
      <c r="U894" s="14" t="s">
        <v>8310</v>
      </c>
      <c r="V894" s="14" t="s">
        <v>8311</v>
      </c>
      <c r="W894" s="5" t="s">
        <v>16145</v>
      </c>
    </row>
    <row r="895" spans="1:23">
      <c r="A895" s="2" t="s">
        <v>8313</v>
      </c>
      <c r="B895" s="3" t="s">
        <v>13580</v>
      </c>
      <c r="C895" s="3" t="s">
        <v>13858</v>
      </c>
      <c r="D895" s="4">
        <v>499</v>
      </c>
      <c r="E895" s="4">
        <v>1299</v>
      </c>
      <c r="F895" s="4">
        <f>[1]!Table1[[#This Row],[Actual_price]]*[1]!Table1[[#This Row],[Rating_count]]</f>
        <v>3559260</v>
      </c>
      <c r="G895" s="6" t="str">
        <f>IF([1]!Table1[[#This Row],[Actual_price]]&lt;200,"&lt;200",IF([1]!Table1[[#This Row],[Actual_price]]&lt;=500,"200–500","&gt;500"))</f>
        <v>&gt;500</v>
      </c>
      <c r="H895" s="15">
        <v>0.62</v>
      </c>
      <c r="I895" s="3">
        <v>4.0999999999999996</v>
      </c>
      <c r="J895" s="31">
        <v>2740</v>
      </c>
      <c r="K895" s="31" t="str">
        <f t="shared" si="52"/>
        <v>High</v>
      </c>
      <c r="L895" s="31">
        <f>ROUND([1]!Table1[[#This Row],[Rating]],0)</f>
        <v>4</v>
      </c>
      <c r="M895" s="31">
        <f t="shared" si="53"/>
        <v>11233.999999999998</v>
      </c>
      <c r="N895" s="3" t="s">
        <v>16146</v>
      </c>
      <c r="O895" s="3" t="s">
        <v>8316</v>
      </c>
      <c r="P895" s="3">
        <f t="shared" si="54"/>
        <v>8</v>
      </c>
      <c r="Q895" s="3" t="s">
        <v>16147</v>
      </c>
      <c r="R895" s="3" t="s">
        <v>8318</v>
      </c>
      <c r="S895" s="3">
        <f t="shared" si="55"/>
        <v>8</v>
      </c>
      <c r="T895" s="3" t="s">
        <v>8319</v>
      </c>
      <c r="U895" s="3" t="s">
        <v>16148</v>
      </c>
      <c r="V895" s="3" t="s">
        <v>8321</v>
      </c>
      <c r="W895" s="13" t="s">
        <v>16149</v>
      </c>
    </row>
    <row r="896" spans="1:23">
      <c r="A896" s="10" t="s">
        <v>8325</v>
      </c>
      <c r="B896" s="14" t="s">
        <v>16150</v>
      </c>
      <c r="C896" s="14" t="s">
        <v>13858</v>
      </c>
      <c r="D896" s="1">
        <v>579</v>
      </c>
      <c r="E896" s="1">
        <v>1090</v>
      </c>
      <c r="F896" s="1">
        <f>[1]!Table1[[#This Row],[Actual_price]]*[1]!Table1[[#This Row],[Rating_count]]</f>
        <v>3795380</v>
      </c>
      <c r="G896" s="11" t="str">
        <f>IF([1]!Table1[[#This Row],[Actual_price]]&lt;200,"&lt;200",IF([1]!Table1[[#This Row],[Actual_price]]&lt;=500,"200–500","&gt;500"))</f>
        <v>&gt;500</v>
      </c>
      <c r="H896" s="12">
        <v>0.47</v>
      </c>
      <c r="I896" s="14">
        <v>4.4000000000000004</v>
      </c>
      <c r="J896" s="9">
        <v>3482</v>
      </c>
      <c r="K896" s="9" t="str">
        <f t="shared" si="52"/>
        <v>low</v>
      </c>
      <c r="L896" s="9">
        <f>ROUND([1]!Table1[[#This Row],[Rating]],0)</f>
        <v>4</v>
      </c>
      <c r="M896" s="9">
        <f t="shared" si="53"/>
        <v>15320.800000000001</v>
      </c>
      <c r="N896" s="14" t="s">
        <v>16151</v>
      </c>
      <c r="O896" s="14" t="s">
        <v>8328</v>
      </c>
      <c r="P896" s="14">
        <f t="shared" si="54"/>
        <v>8</v>
      </c>
      <c r="Q896" s="14" t="s">
        <v>8329</v>
      </c>
      <c r="R896" s="14" t="s">
        <v>8330</v>
      </c>
      <c r="S896" s="14">
        <f t="shared" si="55"/>
        <v>8</v>
      </c>
      <c r="T896" s="14" t="s">
        <v>8331</v>
      </c>
      <c r="U896" s="14" t="s">
        <v>16152</v>
      </c>
      <c r="V896" s="14" t="s">
        <v>8333</v>
      </c>
      <c r="W896" s="5" t="s">
        <v>16153</v>
      </c>
    </row>
    <row r="897" spans="1:23">
      <c r="A897" s="2" t="s">
        <v>8337</v>
      </c>
      <c r="B897" s="3" t="s">
        <v>13582</v>
      </c>
      <c r="C897" s="3" t="s">
        <v>15289</v>
      </c>
      <c r="D897" s="4">
        <v>90</v>
      </c>
      <c r="E897" s="4">
        <v>100</v>
      </c>
      <c r="F897" s="4">
        <f>[1]!Table1[[#This Row],[Actual_price]]*[1]!Table1[[#This Row],[Rating_count]]</f>
        <v>619900</v>
      </c>
      <c r="G897" s="6" t="str">
        <f>IF([1]!Table1[[#This Row],[Actual_price]]&lt;200,"&lt;200",IF([1]!Table1[[#This Row],[Actual_price]]&lt;=500,"200–500","&gt;500"))</f>
        <v>&lt;200</v>
      </c>
      <c r="H897" s="15">
        <v>0.1</v>
      </c>
      <c r="I897" s="3">
        <v>4.0999999999999996</v>
      </c>
      <c r="J897" s="31">
        <v>6199</v>
      </c>
      <c r="K897" s="31" t="str">
        <f t="shared" si="52"/>
        <v>low</v>
      </c>
      <c r="L897" s="31">
        <f>ROUND([1]!Table1[[#This Row],[Rating]],0)</f>
        <v>4</v>
      </c>
      <c r="M897" s="31">
        <f t="shared" si="53"/>
        <v>25415.899999999998</v>
      </c>
      <c r="N897" s="3" t="s">
        <v>16154</v>
      </c>
      <c r="O897" s="3" t="s">
        <v>8341</v>
      </c>
      <c r="P897" s="3">
        <f t="shared" si="54"/>
        <v>8</v>
      </c>
      <c r="Q897" s="3" t="s">
        <v>8342</v>
      </c>
      <c r="R897" s="3" t="s">
        <v>8343</v>
      </c>
      <c r="S897" s="3">
        <f t="shared" si="55"/>
        <v>8</v>
      </c>
      <c r="T897" s="3" t="s">
        <v>8344</v>
      </c>
      <c r="U897" s="3" t="s">
        <v>8345</v>
      </c>
      <c r="V897" s="3" t="s">
        <v>8346</v>
      </c>
      <c r="W897" s="13" t="s">
        <v>16155</v>
      </c>
    </row>
    <row r="898" spans="1:23">
      <c r="A898" s="10" t="s">
        <v>8348</v>
      </c>
      <c r="B898" s="14" t="s">
        <v>13583</v>
      </c>
      <c r="C898" s="14" t="s">
        <v>13858</v>
      </c>
      <c r="D898" s="1">
        <v>899</v>
      </c>
      <c r="E898" s="1">
        <v>1999</v>
      </c>
      <c r="F898" s="1">
        <f>[1]!Table1[[#This Row],[Actual_price]]*[1]!Table1[[#This Row],[Rating_count]]</f>
        <v>3332333</v>
      </c>
      <c r="G898" s="11" t="str">
        <f>IF([1]!Table1[[#This Row],[Actual_price]]&lt;200,"&lt;200",IF([1]!Table1[[#This Row],[Actual_price]]&lt;=500,"200–500","&gt;500"))</f>
        <v>&gt;500</v>
      </c>
      <c r="H898" s="12">
        <v>0.55000000000000004</v>
      </c>
      <c r="I898" s="14">
        <v>4.4000000000000004</v>
      </c>
      <c r="J898" s="9">
        <v>1667</v>
      </c>
      <c r="K898" s="9" t="str">
        <f t="shared" ref="K898:K961" si="56">IF(H898&gt;=0.5,"High","low")</f>
        <v>High</v>
      </c>
      <c r="L898" s="9">
        <f>ROUND([1]!Table1[[#This Row],[Rating]],0)</f>
        <v>4</v>
      </c>
      <c r="M898" s="9">
        <f t="shared" ref="M898:M961" si="57">I898*J898</f>
        <v>7334.8</v>
      </c>
      <c r="N898" s="14" t="s">
        <v>16156</v>
      </c>
      <c r="O898" s="14" t="s">
        <v>8351</v>
      </c>
      <c r="P898" s="14">
        <f t="shared" ref="P898:P961" si="58">LEN(O898)-LEN(SUBSTITUTE(O898,",",""))+1</f>
        <v>8</v>
      </c>
      <c r="Q898" s="14" t="s">
        <v>8352</v>
      </c>
      <c r="R898" s="14" t="s">
        <v>8353</v>
      </c>
      <c r="S898" s="14">
        <f t="shared" ref="S898:S961" si="59">LEN(R898)-LEN(SUBSTITUTE(R898,",",""))+1</f>
        <v>8</v>
      </c>
      <c r="T898" s="14" t="s">
        <v>8354</v>
      </c>
      <c r="U898" s="14" t="s">
        <v>8355</v>
      </c>
      <c r="V898" s="14" t="s">
        <v>8356</v>
      </c>
      <c r="W898" s="5" t="s">
        <v>16157</v>
      </c>
    </row>
    <row r="899" spans="1:23">
      <c r="A899" s="2" t="s">
        <v>8358</v>
      </c>
      <c r="B899" s="3" t="s">
        <v>16158</v>
      </c>
      <c r="C899" s="28" t="s">
        <v>13858</v>
      </c>
      <c r="D899" s="4">
        <v>1149</v>
      </c>
      <c r="E899" s="4">
        <v>1800</v>
      </c>
      <c r="F899" s="4">
        <f>[1]!Table1[[#This Row],[Actual_price]]*[1]!Table1[[#This Row],[Rating_count]]</f>
        <v>8501400</v>
      </c>
      <c r="G899" s="6" t="str">
        <f>IF([1]!Table1[[#This Row],[Actual_price]]&lt;200,"&lt;200",IF([1]!Table1[[#This Row],[Actual_price]]&lt;=500,"200–500","&gt;500"))</f>
        <v>&gt;500</v>
      </c>
      <c r="H899" s="15">
        <v>0.36</v>
      </c>
      <c r="I899" s="3">
        <v>4.3</v>
      </c>
      <c r="J899" s="31">
        <v>4723</v>
      </c>
      <c r="K899" s="31" t="str">
        <f t="shared" si="56"/>
        <v>low</v>
      </c>
      <c r="L899" s="31">
        <f>ROUND([1]!Table1[[#This Row],[Rating]],0)</f>
        <v>4</v>
      </c>
      <c r="M899" s="31">
        <f t="shared" si="57"/>
        <v>20308.899999999998</v>
      </c>
      <c r="N899" s="3" t="s">
        <v>16159</v>
      </c>
      <c r="O899" s="3" t="s">
        <v>8361</v>
      </c>
      <c r="P899" s="3">
        <f t="shared" si="58"/>
        <v>8</v>
      </c>
      <c r="Q899" s="3" t="s">
        <v>8362</v>
      </c>
      <c r="R899" s="3" t="s">
        <v>8363</v>
      </c>
      <c r="S899" s="3">
        <f t="shared" si="59"/>
        <v>8</v>
      </c>
      <c r="T899" s="3" t="s">
        <v>8364</v>
      </c>
      <c r="U899" s="3" t="s">
        <v>16160</v>
      </c>
      <c r="V899" s="3" t="s">
        <v>8366</v>
      </c>
      <c r="W899" s="13" t="s">
        <v>16161</v>
      </c>
    </row>
    <row r="900" spans="1:23">
      <c r="A900" s="10" t="s">
        <v>8368</v>
      </c>
      <c r="B900" s="14" t="s">
        <v>16162</v>
      </c>
      <c r="C900" s="14" t="s">
        <v>13858</v>
      </c>
      <c r="D900" s="1">
        <v>249</v>
      </c>
      <c r="E900" s="1">
        <v>499</v>
      </c>
      <c r="F900" s="1">
        <f>[1]!Table1[[#This Row],[Actual_price]]*[1]!Table1[[#This Row],[Rating_count]]</f>
        <v>11407140</v>
      </c>
      <c r="G900" s="11" t="str">
        <f>IF([1]!Table1[[#This Row],[Actual_price]]&lt;200,"&lt;200",IF([1]!Table1[[#This Row],[Actual_price]]&lt;=500,"200–500","&gt;500"))</f>
        <v>200–500</v>
      </c>
      <c r="H900" s="12">
        <v>0.5</v>
      </c>
      <c r="I900" s="14">
        <v>4.2</v>
      </c>
      <c r="J900" s="9">
        <v>22860</v>
      </c>
      <c r="K900" s="9" t="str">
        <f t="shared" si="56"/>
        <v>High</v>
      </c>
      <c r="L900" s="9">
        <f>ROUND([1]!Table1[[#This Row],[Rating]],0)</f>
        <v>4</v>
      </c>
      <c r="M900" s="9">
        <f t="shared" si="57"/>
        <v>96012</v>
      </c>
      <c r="N900" s="14" t="s">
        <v>16163</v>
      </c>
      <c r="O900" s="14" t="s">
        <v>8371</v>
      </c>
      <c r="P900" s="14">
        <f t="shared" si="58"/>
        <v>8</v>
      </c>
      <c r="Q900" s="14" t="s">
        <v>8372</v>
      </c>
      <c r="R900" s="14" t="s">
        <v>8373</v>
      </c>
      <c r="S900" s="14">
        <f t="shared" si="59"/>
        <v>8</v>
      </c>
      <c r="T900" s="14" t="s">
        <v>8374</v>
      </c>
      <c r="U900" s="14" t="s">
        <v>16164</v>
      </c>
      <c r="V900" s="14" t="s">
        <v>8376</v>
      </c>
      <c r="W900" s="5" t="s">
        <v>16165</v>
      </c>
    </row>
    <row r="901" spans="1:23">
      <c r="A901" s="2" t="s">
        <v>8378</v>
      </c>
      <c r="B901" s="3" t="s">
        <v>13586</v>
      </c>
      <c r="C901" s="3" t="s">
        <v>13858</v>
      </c>
      <c r="D901" s="4">
        <v>39</v>
      </c>
      <c r="E901" s="4">
        <v>39</v>
      </c>
      <c r="F901" s="4">
        <f>[1]!Table1[[#This Row],[Actual_price]]*[1]!Table1[[#This Row],[Rating_count]]</f>
        <v>529308</v>
      </c>
      <c r="G901" s="6" t="str">
        <f>IF([1]!Table1[[#This Row],[Actual_price]]&lt;200,"&lt;200",IF([1]!Table1[[#This Row],[Actual_price]]&lt;=500,"200–500","&gt;500"))</f>
        <v>&lt;200</v>
      </c>
      <c r="H901" s="15">
        <v>0</v>
      </c>
      <c r="I901" s="3">
        <v>3.6</v>
      </c>
      <c r="J901" s="31">
        <v>13572</v>
      </c>
      <c r="K901" s="31" t="str">
        <f t="shared" si="56"/>
        <v>low</v>
      </c>
      <c r="L901" s="31">
        <f>ROUND([1]!Table1[[#This Row],[Rating]],0)</f>
        <v>4</v>
      </c>
      <c r="M901" s="31">
        <f t="shared" si="57"/>
        <v>48859.200000000004</v>
      </c>
      <c r="N901" s="3" t="s">
        <v>16116</v>
      </c>
      <c r="O901" s="3" t="s">
        <v>8380</v>
      </c>
      <c r="P901" s="3">
        <f t="shared" si="58"/>
        <v>8</v>
      </c>
      <c r="Q901" s="3" t="s">
        <v>8381</v>
      </c>
      <c r="R901" s="3" t="s">
        <v>8382</v>
      </c>
      <c r="S901" s="3">
        <f t="shared" si="59"/>
        <v>8</v>
      </c>
      <c r="T901" s="3" t="s">
        <v>8383</v>
      </c>
      <c r="U901" s="3" t="s">
        <v>8384</v>
      </c>
      <c r="V901" s="3" t="s">
        <v>8385</v>
      </c>
      <c r="W901" s="13" t="s">
        <v>16166</v>
      </c>
    </row>
    <row r="902" spans="1:23">
      <c r="A902" s="10" t="s">
        <v>8387</v>
      </c>
      <c r="B902" s="14" t="s">
        <v>16167</v>
      </c>
      <c r="C902" s="7" t="s">
        <v>13858</v>
      </c>
      <c r="D902" s="1">
        <v>1599</v>
      </c>
      <c r="E902" s="1">
        <v>3599</v>
      </c>
      <c r="F902" s="1">
        <f>[1]!Table1[[#This Row],[Actual_price]]*[1]!Table1[[#This Row],[Rating_count]]</f>
        <v>58239018</v>
      </c>
      <c r="G902" s="11" t="str">
        <f>IF([1]!Table1[[#This Row],[Actual_price]]&lt;200,"&lt;200",IF([1]!Table1[[#This Row],[Actual_price]]&lt;=500,"200–500","&gt;500"))</f>
        <v>&gt;500</v>
      </c>
      <c r="H902" s="12">
        <v>0.56000000000000005</v>
      </c>
      <c r="I902" s="14">
        <v>4.2</v>
      </c>
      <c r="J902" s="9">
        <v>16182</v>
      </c>
      <c r="K902" s="9" t="str">
        <f t="shared" si="56"/>
        <v>High</v>
      </c>
      <c r="L902" s="9">
        <f>ROUND([1]!Table1[[#This Row],[Rating]],0)</f>
        <v>4</v>
      </c>
      <c r="M902" s="9">
        <f t="shared" si="57"/>
        <v>67964.400000000009</v>
      </c>
      <c r="N902" s="14" t="s">
        <v>16168</v>
      </c>
      <c r="O902" s="14" t="s">
        <v>8390</v>
      </c>
      <c r="P902" s="14">
        <f t="shared" si="58"/>
        <v>8</v>
      </c>
      <c r="Q902" s="14" t="s">
        <v>8391</v>
      </c>
      <c r="R902" s="14" t="s">
        <v>8392</v>
      </c>
      <c r="S902" s="14">
        <f t="shared" si="59"/>
        <v>8</v>
      </c>
      <c r="T902" s="14" t="s">
        <v>8393</v>
      </c>
      <c r="U902" s="14" t="s">
        <v>16169</v>
      </c>
      <c r="V902" s="14" t="s">
        <v>8395</v>
      </c>
      <c r="W902" s="5" t="s">
        <v>16170</v>
      </c>
    </row>
    <row r="903" spans="1:23">
      <c r="A903" s="2" t="s">
        <v>8397</v>
      </c>
      <c r="B903" s="3" t="s">
        <v>13486</v>
      </c>
      <c r="C903" s="28" t="s">
        <v>13888</v>
      </c>
      <c r="D903" s="4">
        <v>1199</v>
      </c>
      <c r="E903" s="4">
        <v>3990</v>
      </c>
      <c r="F903" s="4">
        <f>[1]!Table1[[#This Row],[Actual_price]]*[1]!Table1[[#This Row],[Rating_count]]</f>
        <v>11602920</v>
      </c>
      <c r="G903" s="6" t="str">
        <f>IF([1]!Table1[[#This Row],[Actual_price]]&lt;200,"&lt;200",IF([1]!Table1[[#This Row],[Actual_price]]&lt;=500,"200–500","&gt;500"))</f>
        <v>&gt;500</v>
      </c>
      <c r="H903" s="15">
        <v>0.7</v>
      </c>
      <c r="I903" s="3">
        <v>4.2</v>
      </c>
      <c r="J903" s="31">
        <v>2908</v>
      </c>
      <c r="K903" s="31" t="str">
        <f t="shared" si="56"/>
        <v>High</v>
      </c>
      <c r="L903" s="31">
        <f>ROUND([1]!Table1[[#This Row],[Rating]],0)</f>
        <v>4</v>
      </c>
      <c r="M903" s="31">
        <f t="shared" si="57"/>
        <v>12213.6</v>
      </c>
      <c r="N903" s="3" t="s">
        <v>16171</v>
      </c>
      <c r="O903" s="3" t="s">
        <v>8400</v>
      </c>
      <c r="P903" s="3">
        <f t="shared" si="58"/>
        <v>8</v>
      </c>
      <c r="Q903" s="3" t="s">
        <v>8401</v>
      </c>
      <c r="R903" s="3" t="s">
        <v>8402</v>
      </c>
      <c r="S903" s="3">
        <f t="shared" si="59"/>
        <v>8</v>
      </c>
      <c r="T903" s="3" t="s">
        <v>8403</v>
      </c>
      <c r="U903" s="3" t="s">
        <v>8404</v>
      </c>
      <c r="V903" s="3" t="s">
        <v>8405</v>
      </c>
      <c r="W903" s="13" t="s">
        <v>16172</v>
      </c>
    </row>
    <row r="904" spans="1:23">
      <c r="A904" s="10" t="s">
        <v>8408</v>
      </c>
      <c r="B904" s="14" t="s">
        <v>16173</v>
      </c>
      <c r="C904" s="7" t="s">
        <v>13858</v>
      </c>
      <c r="D904" s="1">
        <v>1099</v>
      </c>
      <c r="E904" s="1">
        <v>1499</v>
      </c>
      <c r="F904" s="1">
        <f>[1]!Table1[[#This Row],[Actual_price]]*[1]!Table1[[#This Row],[Rating_count]]</f>
        <v>3560125</v>
      </c>
      <c r="G904" s="11" t="str">
        <f>IF([1]!Table1[[#This Row],[Actual_price]]&lt;200,"&lt;200",IF([1]!Table1[[#This Row],[Actual_price]]&lt;=500,"200–500","&gt;500"))</f>
        <v>&gt;500</v>
      </c>
      <c r="H904" s="12">
        <v>0.27</v>
      </c>
      <c r="I904" s="14">
        <v>4.2</v>
      </c>
      <c r="J904" s="9">
        <v>2375</v>
      </c>
      <c r="K904" s="9" t="str">
        <f t="shared" si="56"/>
        <v>low</v>
      </c>
      <c r="L904" s="9">
        <f>ROUND([1]!Table1[[#This Row],[Rating]],0)</f>
        <v>4</v>
      </c>
      <c r="M904" s="9">
        <f t="shared" si="57"/>
        <v>9975</v>
      </c>
      <c r="N904" s="14" t="s">
        <v>16174</v>
      </c>
      <c r="O904" s="14" t="s">
        <v>8411</v>
      </c>
      <c r="P904" s="14">
        <f t="shared" si="58"/>
        <v>8</v>
      </c>
      <c r="Q904" s="14" t="s">
        <v>8412</v>
      </c>
      <c r="R904" s="14" t="s">
        <v>8413</v>
      </c>
      <c r="S904" s="14">
        <f t="shared" si="59"/>
        <v>8</v>
      </c>
      <c r="T904" s="14" t="s">
        <v>8414</v>
      </c>
      <c r="U904" s="14" t="s">
        <v>16175</v>
      </c>
      <c r="V904" s="14" t="s">
        <v>8416</v>
      </c>
      <c r="W904" s="5" t="s">
        <v>16176</v>
      </c>
    </row>
    <row r="905" spans="1:23">
      <c r="A905" s="2" t="s">
        <v>8418</v>
      </c>
      <c r="B905" s="3" t="s">
        <v>13587</v>
      </c>
      <c r="C905" s="3" t="s">
        <v>15289</v>
      </c>
      <c r="D905" s="4">
        <v>120</v>
      </c>
      <c r="E905" s="4">
        <v>120</v>
      </c>
      <c r="F905" s="4">
        <f>[1]!Table1[[#This Row],[Actual_price]]*[1]!Table1[[#This Row],[Rating_count]]</f>
        <v>594120</v>
      </c>
      <c r="G905" s="6" t="str">
        <f>IF([1]!Table1[[#This Row],[Actual_price]]&lt;200,"&lt;200",IF([1]!Table1[[#This Row],[Actual_price]]&lt;=500,"200–500","&gt;500"))</f>
        <v>&lt;200</v>
      </c>
      <c r="H905" s="15">
        <v>0</v>
      </c>
      <c r="I905" s="3">
        <v>4.5</v>
      </c>
      <c r="J905" s="31">
        <v>4951</v>
      </c>
      <c r="K905" s="31" t="str">
        <f t="shared" si="56"/>
        <v>low</v>
      </c>
      <c r="L905" s="31">
        <f>ROUND([1]!Table1[[#This Row],[Rating]],0)</f>
        <v>5</v>
      </c>
      <c r="M905" s="31">
        <f t="shared" si="57"/>
        <v>22279.5</v>
      </c>
      <c r="N905" s="3" t="s">
        <v>16177</v>
      </c>
      <c r="O905" s="3" t="s">
        <v>8421</v>
      </c>
      <c r="P905" s="3">
        <f t="shared" si="58"/>
        <v>8</v>
      </c>
      <c r="Q905" s="3" t="s">
        <v>8422</v>
      </c>
      <c r="R905" s="3" t="s">
        <v>8423</v>
      </c>
      <c r="S905" s="3">
        <f t="shared" si="59"/>
        <v>8</v>
      </c>
      <c r="T905" s="3" t="s">
        <v>8424</v>
      </c>
      <c r="U905" s="3" t="s">
        <v>16178</v>
      </c>
      <c r="V905" s="3" t="s">
        <v>8426</v>
      </c>
      <c r="W905" s="13" t="s">
        <v>16179</v>
      </c>
    </row>
    <row r="906" spans="1:23">
      <c r="A906" s="10" t="s">
        <v>8428</v>
      </c>
      <c r="B906" s="14" t="s">
        <v>16180</v>
      </c>
      <c r="C906" s="7" t="s">
        <v>13858</v>
      </c>
      <c r="D906" s="1">
        <v>1519</v>
      </c>
      <c r="E906" s="1">
        <v>3499</v>
      </c>
      <c r="F906" s="1">
        <f>[1]!Table1[[#This Row],[Actual_price]]*[1]!Table1[[#This Row],[Rating_count]]</f>
        <v>1427592</v>
      </c>
      <c r="G906" s="11" t="str">
        <f>IF([1]!Table1[[#This Row],[Actual_price]]&lt;200,"&lt;200",IF([1]!Table1[[#This Row],[Actual_price]]&lt;=500,"200–500","&gt;500"))</f>
        <v>&gt;500</v>
      </c>
      <c r="H906" s="12">
        <v>0.56999999999999995</v>
      </c>
      <c r="I906" s="14">
        <v>4.3</v>
      </c>
      <c r="J906" s="9">
        <v>408</v>
      </c>
      <c r="K906" s="9" t="str">
        <f t="shared" si="56"/>
        <v>High</v>
      </c>
      <c r="L906" s="9">
        <f>ROUND([1]!Table1[[#This Row],[Rating]],0)</f>
        <v>4</v>
      </c>
      <c r="M906" s="9">
        <f t="shared" si="57"/>
        <v>1754.3999999999999</v>
      </c>
      <c r="N906" s="14" t="s">
        <v>16181</v>
      </c>
      <c r="O906" s="14" t="s">
        <v>8431</v>
      </c>
      <c r="P906" s="14">
        <f t="shared" si="58"/>
        <v>8</v>
      </c>
      <c r="Q906" s="14" t="s">
        <v>8432</v>
      </c>
      <c r="R906" s="14" t="s">
        <v>8433</v>
      </c>
      <c r="S906" s="14">
        <f t="shared" si="59"/>
        <v>8</v>
      </c>
      <c r="T906" s="14" t="s">
        <v>8434</v>
      </c>
      <c r="U906" s="14" t="s">
        <v>16182</v>
      </c>
      <c r="V906" s="14" t="s">
        <v>8436</v>
      </c>
      <c r="W906" s="5" t="s">
        <v>16183</v>
      </c>
    </row>
    <row r="907" spans="1:23">
      <c r="A907" s="2" t="s">
        <v>8438</v>
      </c>
      <c r="B907" s="3" t="s">
        <v>13588</v>
      </c>
      <c r="C907" s="3" t="s">
        <v>15289</v>
      </c>
      <c r="D907" s="4">
        <v>420</v>
      </c>
      <c r="E907" s="4">
        <v>420</v>
      </c>
      <c r="F907" s="4">
        <f>[1]!Table1[[#This Row],[Actual_price]]*[1]!Table1[[#This Row],[Rating_count]]</f>
        <v>808920</v>
      </c>
      <c r="G907" s="6" t="str">
        <f>IF([1]!Table1[[#This Row],[Actual_price]]&lt;200,"&lt;200",IF([1]!Table1[[#This Row],[Actual_price]]&lt;=500,"200–500","&gt;500"))</f>
        <v>200–500</v>
      </c>
      <c r="H907" s="15">
        <v>0</v>
      </c>
      <c r="I907" s="3">
        <v>4.2</v>
      </c>
      <c r="J907" s="31">
        <v>1926</v>
      </c>
      <c r="K907" s="31" t="str">
        <f t="shared" si="56"/>
        <v>low</v>
      </c>
      <c r="L907" s="31">
        <f>ROUND([1]!Table1[[#This Row],[Rating]],0)</f>
        <v>4</v>
      </c>
      <c r="M907" s="31">
        <f t="shared" si="57"/>
        <v>8089.2000000000007</v>
      </c>
      <c r="N907" s="3" t="s">
        <v>16184</v>
      </c>
      <c r="O907" s="3" t="s">
        <v>8441</v>
      </c>
      <c r="P907" s="3">
        <f t="shared" si="58"/>
        <v>8</v>
      </c>
      <c r="Q907" s="3" t="s">
        <v>8442</v>
      </c>
      <c r="R907" s="3" t="s">
        <v>8443</v>
      </c>
      <c r="S907" s="3">
        <f t="shared" si="59"/>
        <v>8</v>
      </c>
      <c r="T907" s="3" t="s">
        <v>8444</v>
      </c>
      <c r="U907" s="3" t="s">
        <v>8445</v>
      </c>
      <c r="V907" s="3" t="s">
        <v>8446</v>
      </c>
      <c r="W907" s="13" t="s">
        <v>16185</v>
      </c>
    </row>
    <row r="908" spans="1:23">
      <c r="A908" s="10" t="s">
        <v>8448</v>
      </c>
      <c r="B908" s="14" t="s">
        <v>13589</v>
      </c>
      <c r="C908" s="14" t="s">
        <v>15289</v>
      </c>
      <c r="D908" s="1">
        <v>225</v>
      </c>
      <c r="E908" s="1">
        <v>225</v>
      </c>
      <c r="F908" s="1">
        <f>[1]!Table1[[#This Row],[Actual_price]]*[1]!Table1[[#This Row],[Rating_count]]</f>
        <v>1079550</v>
      </c>
      <c r="G908" s="11" t="str">
        <f>IF([1]!Table1[[#This Row],[Actual_price]]&lt;200,"&lt;200",IF([1]!Table1[[#This Row],[Actual_price]]&lt;=500,"200–500","&gt;500"))</f>
        <v>200–500</v>
      </c>
      <c r="H908" s="12">
        <v>0</v>
      </c>
      <c r="I908" s="14">
        <v>4.0999999999999996</v>
      </c>
      <c r="J908" s="9">
        <v>4798</v>
      </c>
      <c r="K908" s="9" t="str">
        <f t="shared" si="56"/>
        <v>low</v>
      </c>
      <c r="L908" s="9">
        <f>ROUND([1]!Table1[[#This Row],[Rating]],0)</f>
        <v>4</v>
      </c>
      <c r="M908" s="9">
        <f t="shared" si="57"/>
        <v>19671.8</v>
      </c>
      <c r="N908" s="14" t="s">
        <v>16186</v>
      </c>
      <c r="O908" s="14" t="s">
        <v>8452</v>
      </c>
      <c r="P908" s="14">
        <f t="shared" si="58"/>
        <v>8</v>
      </c>
      <c r="Q908" s="14" t="s">
        <v>8453</v>
      </c>
      <c r="R908" s="14" t="s">
        <v>8454</v>
      </c>
      <c r="S908" s="14">
        <f t="shared" si="59"/>
        <v>8</v>
      </c>
      <c r="T908" s="14" t="s">
        <v>8455</v>
      </c>
      <c r="U908" s="14" t="s">
        <v>16187</v>
      </c>
      <c r="V908" s="14" t="s">
        <v>8457</v>
      </c>
      <c r="W908" s="5" t="s">
        <v>16188</v>
      </c>
    </row>
    <row r="909" spans="1:23">
      <c r="A909" s="2" t="s">
        <v>8459</v>
      </c>
      <c r="B909" s="3" t="s">
        <v>16189</v>
      </c>
      <c r="C909" s="3" t="s">
        <v>13858</v>
      </c>
      <c r="D909" s="4">
        <v>199</v>
      </c>
      <c r="E909" s="4">
        <v>799</v>
      </c>
      <c r="F909" s="4">
        <f>[1]!Table1[[#This Row],[Actual_price]]*[1]!Table1[[#This Row],[Rating_count]]</f>
        <v>5859067</v>
      </c>
      <c r="G909" s="6" t="str">
        <f>IF([1]!Table1[[#This Row],[Actual_price]]&lt;200,"&lt;200",IF([1]!Table1[[#This Row],[Actual_price]]&lt;=500,"200–500","&gt;500"))</f>
        <v>&gt;500</v>
      </c>
      <c r="H909" s="15">
        <v>0.75</v>
      </c>
      <c r="I909" s="3">
        <v>4.0999999999999996</v>
      </c>
      <c r="J909" s="31">
        <v>7333</v>
      </c>
      <c r="K909" s="31" t="str">
        <f t="shared" si="56"/>
        <v>High</v>
      </c>
      <c r="L909" s="31">
        <f>ROUND([1]!Table1[[#This Row],[Rating]],0)</f>
        <v>4</v>
      </c>
      <c r="M909" s="31">
        <f t="shared" si="57"/>
        <v>30065.299999999996</v>
      </c>
      <c r="N909" s="3" t="s">
        <v>16190</v>
      </c>
      <c r="O909" s="3" t="s">
        <v>8463</v>
      </c>
      <c r="P909" s="3">
        <f t="shared" si="58"/>
        <v>8</v>
      </c>
      <c r="Q909" s="3" t="s">
        <v>8464</v>
      </c>
      <c r="R909" s="3" t="s">
        <v>8465</v>
      </c>
      <c r="S909" s="3">
        <f t="shared" si="59"/>
        <v>8</v>
      </c>
      <c r="T909" s="3" t="s">
        <v>8466</v>
      </c>
      <c r="U909" s="3" t="s">
        <v>8467</v>
      </c>
      <c r="V909" s="3" t="s">
        <v>8468</v>
      </c>
      <c r="W909" s="13" t="s">
        <v>16191</v>
      </c>
    </row>
    <row r="910" spans="1:23">
      <c r="A910" s="10" t="s">
        <v>8472</v>
      </c>
      <c r="B910" s="14" t="s">
        <v>16192</v>
      </c>
      <c r="C910" s="7" t="s">
        <v>13858</v>
      </c>
      <c r="D910" s="1">
        <v>8349</v>
      </c>
      <c r="E910" s="1">
        <v>9625</v>
      </c>
      <c r="F910" s="1">
        <f>[1]!Table1[[#This Row],[Actual_price]]*[1]!Table1[[#This Row],[Rating_count]]</f>
        <v>35150500</v>
      </c>
      <c r="G910" s="11" t="str">
        <f>IF([1]!Table1[[#This Row],[Actual_price]]&lt;200,"&lt;200",IF([1]!Table1[[#This Row],[Actual_price]]&lt;=500,"200–500","&gt;500"))</f>
        <v>&gt;500</v>
      </c>
      <c r="H910" s="12">
        <v>0.13</v>
      </c>
      <c r="I910" s="14">
        <v>3.8</v>
      </c>
      <c r="J910" s="9">
        <v>3652</v>
      </c>
      <c r="K910" s="9" t="str">
        <f t="shared" si="56"/>
        <v>low</v>
      </c>
      <c r="L910" s="9">
        <f>ROUND([1]!Table1[[#This Row],[Rating]],0)</f>
        <v>4</v>
      </c>
      <c r="M910" s="9">
        <f t="shared" si="57"/>
        <v>13877.599999999999</v>
      </c>
      <c r="N910" s="14" t="s">
        <v>16193</v>
      </c>
      <c r="O910" s="14" t="s">
        <v>8475</v>
      </c>
      <c r="P910" s="14">
        <f t="shared" si="58"/>
        <v>8</v>
      </c>
      <c r="Q910" s="14" t="s">
        <v>8476</v>
      </c>
      <c r="R910" s="14" t="s">
        <v>8477</v>
      </c>
      <c r="S910" s="14">
        <f t="shared" si="59"/>
        <v>8</v>
      </c>
      <c r="T910" s="14" t="s">
        <v>8478</v>
      </c>
      <c r="U910" s="14" t="s">
        <v>16194</v>
      </c>
      <c r="V910" s="14" t="s">
        <v>8480</v>
      </c>
      <c r="W910" s="5" t="s">
        <v>16195</v>
      </c>
    </row>
    <row r="911" spans="1:23">
      <c r="A911" s="2" t="s">
        <v>8482</v>
      </c>
      <c r="B911" s="3" t="s">
        <v>16196</v>
      </c>
      <c r="C911" s="28" t="s">
        <v>13858</v>
      </c>
      <c r="D911" s="4">
        <v>3307</v>
      </c>
      <c r="E911" s="4">
        <v>6100</v>
      </c>
      <c r="F911" s="4">
        <f>[1]!Table1[[#This Row],[Actual_price]]*[1]!Table1[[#This Row],[Rating_count]]</f>
        <v>15341500</v>
      </c>
      <c r="G911" s="6" t="str">
        <f>IF([1]!Table1[[#This Row],[Actual_price]]&lt;200,"&lt;200",IF([1]!Table1[[#This Row],[Actual_price]]&lt;=500,"200–500","&gt;500"))</f>
        <v>&gt;500</v>
      </c>
      <c r="H911" s="15">
        <v>0.46</v>
      </c>
      <c r="I911" s="3">
        <v>4.3</v>
      </c>
      <c r="J911" s="31">
        <v>2515</v>
      </c>
      <c r="K911" s="31" t="str">
        <f t="shared" si="56"/>
        <v>low</v>
      </c>
      <c r="L911" s="31">
        <f>ROUND([1]!Table1[[#This Row],[Rating]],0)</f>
        <v>4</v>
      </c>
      <c r="M911" s="31">
        <f t="shared" si="57"/>
        <v>10814.5</v>
      </c>
      <c r="N911" s="3" t="s">
        <v>16197</v>
      </c>
      <c r="O911" s="3" t="s">
        <v>8485</v>
      </c>
      <c r="P911" s="3">
        <f t="shared" si="58"/>
        <v>8</v>
      </c>
      <c r="Q911" s="3" t="s">
        <v>8486</v>
      </c>
      <c r="R911" s="3" t="s">
        <v>8487</v>
      </c>
      <c r="S911" s="3">
        <f t="shared" si="59"/>
        <v>8</v>
      </c>
      <c r="T911" s="3" t="s">
        <v>8488</v>
      </c>
      <c r="U911" s="3" t="s">
        <v>8489</v>
      </c>
      <c r="V911" s="3" t="s">
        <v>8490</v>
      </c>
      <c r="W911" s="13" t="s">
        <v>16198</v>
      </c>
    </row>
    <row r="912" spans="1:23">
      <c r="A912" s="10" t="s">
        <v>8494</v>
      </c>
      <c r="B912" s="14" t="s">
        <v>16199</v>
      </c>
      <c r="C912" s="14" t="s">
        <v>13858</v>
      </c>
      <c r="D912" s="1">
        <v>449</v>
      </c>
      <c r="E912" s="1">
        <v>1300</v>
      </c>
      <c r="F912" s="1">
        <f>[1]!Table1[[#This Row],[Actual_price]]*[1]!Table1[[#This Row],[Rating_count]]</f>
        <v>6446700</v>
      </c>
      <c r="G912" s="11" t="str">
        <f>IF([1]!Table1[[#This Row],[Actual_price]]&lt;200,"&lt;200",IF([1]!Table1[[#This Row],[Actual_price]]&lt;=500,"200–500","&gt;500"))</f>
        <v>&gt;500</v>
      </c>
      <c r="H912" s="12">
        <v>0.65</v>
      </c>
      <c r="I912" s="14">
        <v>4.2</v>
      </c>
      <c r="J912" s="9">
        <v>4959</v>
      </c>
      <c r="K912" s="9" t="str">
        <f t="shared" si="56"/>
        <v>High</v>
      </c>
      <c r="L912" s="9">
        <f>ROUND([1]!Table1[[#This Row],[Rating]],0)</f>
        <v>4</v>
      </c>
      <c r="M912" s="9">
        <f t="shared" si="57"/>
        <v>20827.8</v>
      </c>
      <c r="N912" s="14" t="s">
        <v>16200</v>
      </c>
      <c r="O912" s="14" t="s">
        <v>8497</v>
      </c>
      <c r="P912" s="14">
        <f t="shared" si="58"/>
        <v>8</v>
      </c>
      <c r="Q912" s="14" t="s">
        <v>8498</v>
      </c>
      <c r="R912" s="14" t="s">
        <v>8499</v>
      </c>
      <c r="S912" s="14">
        <f t="shared" si="59"/>
        <v>8</v>
      </c>
      <c r="T912" s="14" t="s">
        <v>16201</v>
      </c>
      <c r="U912" s="14" t="s">
        <v>16202</v>
      </c>
      <c r="V912" s="14" t="s">
        <v>8502</v>
      </c>
      <c r="W912" s="5" t="s">
        <v>16203</v>
      </c>
    </row>
    <row r="913" spans="1:23">
      <c r="A913" s="2" t="s">
        <v>8504</v>
      </c>
      <c r="B913" s="3" t="s">
        <v>13401</v>
      </c>
      <c r="C913" s="3" t="s">
        <v>13888</v>
      </c>
      <c r="D913" s="4">
        <v>380</v>
      </c>
      <c r="E913" s="4">
        <v>400</v>
      </c>
      <c r="F913" s="4">
        <f>[1]!Table1[[#This Row],[Actual_price]]*[1]!Table1[[#This Row],[Rating_count]]</f>
        <v>844400</v>
      </c>
      <c r="G913" s="6" t="str">
        <f>IF([1]!Table1[[#This Row],[Actual_price]]&lt;200,"&lt;200",IF([1]!Table1[[#This Row],[Actual_price]]&lt;=500,"200–500","&gt;500"))</f>
        <v>200–500</v>
      </c>
      <c r="H913" s="15">
        <v>0.05</v>
      </c>
      <c r="I913" s="3">
        <v>4.4000000000000004</v>
      </c>
      <c r="J913" s="31">
        <v>2111</v>
      </c>
      <c r="K913" s="31" t="str">
        <f t="shared" si="56"/>
        <v>low</v>
      </c>
      <c r="L913" s="31">
        <f>ROUND([1]!Table1[[#This Row],[Rating]],0)</f>
        <v>4</v>
      </c>
      <c r="M913" s="31">
        <f t="shared" si="57"/>
        <v>9288.4000000000015</v>
      </c>
      <c r="N913" s="3" t="s">
        <v>16204</v>
      </c>
      <c r="O913" s="3" t="s">
        <v>8507</v>
      </c>
      <c r="P913" s="3">
        <f t="shared" si="58"/>
        <v>8</v>
      </c>
      <c r="Q913" s="3" t="s">
        <v>8508</v>
      </c>
      <c r="R913" s="3" t="s">
        <v>8509</v>
      </c>
      <c r="S913" s="3">
        <f t="shared" si="59"/>
        <v>8</v>
      </c>
      <c r="T913" s="3" t="s">
        <v>8510</v>
      </c>
      <c r="U913" s="3" t="s">
        <v>8511</v>
      </c>
      <c r="V913" s="3" t="s">
        <v>8512</v>
      </c>
      <c r="W913" s="13" t="s">
        <v>16205</v>
      </c>
    </row>
    <row r="914" spans="1:23">
      <c r="A914" s="10" t="s">
        <v>8514</v>
      </c>
      <c r="B914" s="14" t="s">
        <v>16206</v>
      </c>
      <c r="C914" s="14" t="s">
        <v>13858</v>
      </c>
      <c r="D914" s="1">
        <v>499</v>
      </c>
      <c r="E914" s="1">
        <v>1399</v>
      </c>
      <c r="F914" s="1">
        <f>[1]!Table1[[#This Row],[Actual_price]]*[1]!Table1[[#This Row],[Rating_count]]</f>
        <v>2045338</v>
      </c>
      <c r="G914" s="11" t="str">
        <f>IF([1]!Table1[[#This Row],[Actual_price]]&lt;200,"&lt;200",IF([1]!Table1[[#This Row],[Actual_price]]&lt;=500,"200–500","&gt;500"))</f>
        <v>&gt;500</v>
      </c>
      <c r="H914" s="12">
        <v>0.64</v>
      </c>
      <c r="I914" s="14">
        <v>3.9</v>
      </c>
      <c r="J914" s="9">
        <v>1462</v>
      </c>
      <c r="K914" s="9" t="str">
        <f t="shared" si="56"/>
        <v>High</v>
      </c>
      <c r="L914" s="9">
        <f>ROUND([1]!Table1[[#This Row],[Rating]],0)</f>
        <v>4</v>
      </c>
      <c r="M914" s="9">
        <f t="shared" si="57"/>
        <v>5701.8</v>
      </c>
      <c r="N914" s="14" t="s">
        <v>16207</v>
      </c>
      <c r="O914" s="14" t="s">
        <v>8517</v>
      </c>
      <c r="P914" s="14">
        <f t="shared" si="58"/>
        <v>8</v>
      </c>
      <c r="Q914" s="14" t="s">
        <v>8518</v>
      </c>
      <c r="R914" s="14" t="s">
        <v>8519</v>
      </c>
      <c r="S914" s="14">
        <f t="shared" si="59"/>
        <v>8</v>
      </c>
      <c r="T914" s="14" t="s">
        <v>8520</v>
      </c>
      <c r="U914" s="14" t="s">
        <v>8521</v>
      </c>
      <c r="V914" s="14" t="s">
        <v>8522</v>
      </c>
      <c r="W914" s="5" t="s">
        <v>16208</v>
      </c>
    </row>
    <row r="915" spans="1:23">
      <c r="A915" s="2" t="s">
        <v>8524</v>
      </c>
      <c r="B915" s="3" t="s">
        <v>13590</v>
      </c>
      <c r="C915" s="28" t="s">
        <v>13858</v>
      </c>
      <c r="D915" s="4">
        <v>37247</v>
      </c>
      <c r="E915" s="4">
        <v>59890</v>
      </c>
      <c r="F915" s="4">
        <f>[1]!Table1[[#This Row],[Actual_price]]*[1]!Table1[[#This Row],[Rating_count]]</f>
        <v>19344470</v>
      </c>
      <c r="G915" s="6" t="str">
        <f>IF([1]!Table1[[#This Row],[Actual_price]]&lt;200,"&lt;200",IF([1]!Table1[[#This Row],[Actual_price]]&lt;=500,"200–500","&gt;500"))</f>
        <v>&gt;500</v>
      </c>
      <c r="H915" s="15">
        <v>0.38</v>
      </c>
      <c r="I915" s="3">
        <v>4</v>
      </c>
      <c r="J915" s="31">
        <v>323</v>
      </c>
      <c r="K915" s="31" t="str">
        <f t="shared" si="56"/>
        <v>low</v>
      </c>
      <c r="L915" s="31">
        <f>ROUND([1]!Table1[[#This Row],[Rating]],0)</f>
        <v>4</v>
      </c>
      <c r="M915" s="31">
        <f t="shared" si="57"/>
        <v>1292</v>
      </c>
      <c r="N915" s="3" t="s">
        <v>16209</v>
      </c>
      <c r="O915" s="3" t="s">
        <v>8528</v>
      </c>
      <c r="P915" s="3">
        <f t="shared" si="58"/>
        <v>8</v>
      </c>
      <c r="Q915" s="3" t="s">
        <v>8529</v>
      </c>
      <c r="R915" s="3" t="s">
        <v>8530</v>
      </c>
      <c r="S915" s="3">
        <f t="shared" si="59"/>
        <v>8</v>
      </c>
      <c r="T915" s="3" t="s">
        <v>8531</v>
      </c>
      <c r="U915" s="3" t="s">
        <v>16210</v>
      </c>
      <c r="V915" s="3" t="s">
        <v>8533</v>
      </c>
      <c r="W915" s="13" t="s">
        <v>16211</v>
      </c>
    </row>
    <row r="916" spans="1:23">
      <c r="A916" s="10" t="s">
        <v>8535</v>
      </c>
      <c r="B916" s="14" t="s">
        <v>13385</v>
      </c>
      <c r="C916" s="14" t="s">
        <v>13888</v>
      </c>
      <c r="D916" s="1">
        <v>849</v>
      </c>
      <c r="E916" s="1">
        <v>2490</v>
      </c>
      <c r="F916" s="1">
        <f>[1]!Table1[[#This Row],[Actual_price]]*[1]!Table1[[#This Row],[Rating_count]]</f>
        <v>227058120</v>
      </c>
      <c r="G916" s="11" t="str">
        <f>IF([1]!Table1[[#This Row],[Actual_price]]&lt;200,"&lt;200",IF([1]!Table1[[#This Row],[Actual_price]]&lt;=500,"200–500","&gt;500"))</f>
        <v>&gt;500</v>
      </c>
      <c r="H916" s="12">
        <v>0.66</v>
      </c>
      <c r="I916" s="14">
        <v>4.2</v>
      </c>
      <c r="J916" s="9">
        <v>91188</v>
      </c>
      <c r="K916" s="9" t="str">
        <f t="shared" si="56"/>
        <v>High</v>
      </c>
      <c r="L916" s="9">
        <f>ROUND([1]!Table1[[#This Row],[Rating]],0)</f>
        <v>4</v>
      </c>
      <c r="M916" s="9">
        <f t="shared" si="57"/>
        <v>382989.60000000003</v>
      </c>
      <c r="N916" s="14" t="s">
        <v>16212</v>
      </c>
      <c r="O916" s="14" t="s">
        <v>8538</v>
      </c>
      <c r="P916" s="14">
        <f t="shared" si="58"/>
        <v>8</v>
      </c>
      <c r="Q916" s="14" t="s">
        <v>8539</v>
      </c>
      <c r="R916" s="14" t="s">
        <v>8540</v>
      </c>
      <c r="S916" s="14">
        <f t="shared" si="59"/>
        <v>8</v>
      </c>
      <c r="T916" s="14" t="s">
        <v>8541</v>
      </c>
      <c r="U916" s="14" t="s">
        <v>8542</v>
      </c>
      <c r="V916" s="14" t="s">
        <v>8543</v>
      </c>
      <c r="W916" s="5" t="s">
        <v>16213</v>
      </c>
    </row>
    <row r="917" spans="1:23">
      <c r="A917" s="2" t="s">
        <v>8545</v>
      </c>
      <c r="B917" s="3" t="s">
        <v>13591</v>
      </c>
      <c r="C917" s="3" t="s">
        <v>13888</v>
      </c>
      <c r="D917" s="4">
        <v>799</v>
      </c>
      <c r="E917" s="4">
        <v>1999</v>
      </c>
      <c r="F917" s="4">
        <f>[1]!Table1[[#This Row],[Actual_price]]*[1]!Table1[[#This Row],[Rating_count]]</f>
        <v>835582</v>
      </c>
      <c r="G917" s="6" t="str">
        <f>IF([1]!Table1[[#This Row],[Actual_price]]&lt;200,"&lt;200",IF([1]!Table1[[#This Row],[Actual_price]]&lt;=500,"200–500","&gt;500"))</f>
        <v>&gt;500</v>
      </c>
      <c r="H917" s="15">
        <v>0.6</v>
      </c>
      <c r="I917" s="3">
        <v>3.7</v>
      </c>
      <c r="J917" s="31">
        <v>418</v>
      </c>
      <c r="K917" s="31" t="str">
        <f t="shared" si="56"/>
        <v>High</v>
      </c>
      <c r="L917" s="31">
        <f>ROUND([1]!Table1[[#This Row],[Rating]],0)</f>
        <v>4</v>
      </c>
      <c r="M917" s="31">
        <f t="shared" si="57"/>
        <v>1546.6000000000001</v>
      </c>
      <c r="N917" s="3" t="s">
        <v>16214</v>
      </c>
      <c r="O917" s="3" t="s">
        <v>8548</v>
      </c>
      <c r="P917" s="3">
        <f t="shared" si="58"/>
        <v>8</v>
      </c>
      <c r="Q917" s="3" t="s">
        <v>8549</v>
      </c>
      <c r="R917" s="3" t="s">
        <v>8550</v>
      </c>
      <c r="S917" s="3">
        <f t="shared" si="59"/>
        <v>8</v>
      </c>
      <c r="T917" s="3" t="s">
        <v>8551</v>
      </c>
      <c r="U917" s="3" t="s">
        <v>16215</v>
      </c>
      <c r="V917" s="3" t="s">
        <v>8553</v>
      </c>
      <c r="W917" s="13" t="s">
        <v>16216</v>
      </c>
    </row>
    <row r="918" spans="1:23">
      <c r="A918" s="10" t="s">
        <v>8560</v>
      </c>
      <c r="B918" s="14" t="s">
        <v>13592</v>
      </c>
      <c r="C918" s="14" t="s">
        <v>13858</v>
      </c>
      <c r="D918" s="1">
        <v>298</v>
      </c>
      <c r="E918" s="1">
        <v>999</v>
      </c>
      <c r="F918" s="1">
        <f>[1]!Table1[[#This Row],[Actual_price]]*[1]!Table1[[#This Row],[Rating_count]]</f>
        <v>1550448</v>
      </c>
      <c r="G918" s="11" t="str">
        <f>IF([1]!Table1[[#This Row],[Actual_price]]&lt;200,"&lt;200",IF([1]!Table1[[#This Row],[Actual_price]]&lt;=500,"200–500","&gt;500"))</f>
        <v>&gt;500</v>
      </c>
      <c r="H918" s="12">
        <v>0.7</v>
      </c>
      <c r="I918" s="14">
        <v>4.3</v>
      </c>
      <c r="J918" s="9">
        <v>1552</v>
      </c>
      <c r="K918" s="9" t="str">
        <f t="shared" si="56"/>
        <v>High</v>
      </c>
      <c r="L918" s="9">
        <f>ROUND([1]!Table1[[#This Row],[Rating]],0)</f>
        <v>4</v>
      </c>
      <c r="M918" s="9">
        <f t="shared" si="57"/>
        <v>6673.5999999999995</v>
      </c>
      <c r="N918" s="14" t="s">
        <v>16217</v>
      </c>
      <c r="O918" s="14" t="s">
        <v>8563</v>
      </c>
      <c r="P918" s="14">
        <f t="shared" si="58"/>
        <v>8</v>
      </c>
      <c r="Q918" s="14" t="s">
        <v>8564</v>
      </c>
      <c r="R918" s="14" t="s">
        <v>8565</v>
      </c>
      <c r="S918" s="14">
        <f t="shared" si="59"/>
        <v>8</v>
      </c>
      <c r="T918" s="14" t="s">
        <v>8566</v>
      </c>
      <c r="U918" s="14" t="s">
        <v>8567</v>
      </c>
      <c r="V918" s="14" t="s">
        <v>8568</v>
      </c>
      <c r="W918" s="5" t="s">
        <v>16218</v>
      </c>
    </row>
    <row r="919" spans="1:23">
      <c r="A919" s="2" t="s">
        <v>8570</v>
      </c>
      <c r="B919" s="3" t="s">
        <v>13460</v>
      </c>
      <c r="C919" s="28" t="s">
        <v>13888</v>
      </c>
      <c r="D919" s="4">
        <v>1499</v>
      </c>
      <c r="E919" s="4">
        <v>2999</v>
      </c>
      <c r="F919" s="4">
        <f>[1]!Table1[[#This Row],[Actual_price]]*[1]!Table1[[#This Row],[Rating_count]]</f>
        <v>75760738</v>
      </c>
      <c r="G919" s="6" t="str">
        <f>IF([1]!Table1[[#This Row],[Actual_price]]&lt;200,"&lt;200",IF([1]!Table1[[#This Row],[Actual_price]]&lt;=500,"200–500","&gt;500"))</f>
        <v>&gt;500</v>
      </c>
      <c r="H919" s="15">
        <v>0.5</v>
      </c>
      <c r="I919" s="3">
        <v>4.0999999999999996</v>
      </c>
      <c r="J919" s="31">
        <v>25262</v>
      </c>
      <c r="K919" s="31" t="str">
        <f t="shared" si="56"/>
        <v>High</v>
      </c>
      <c r="L919" s="31">
        <f>ROUND([1]!Table1[[#This Row],[Rating]],0)</f>
        <v>4</v>
      </c>
      <c r="M919" s="31">
        <f t="shared" si="57"/>
        <v>103574.2</v>
      </c>
      <c r="N919" s="3" t="s">
        <v>16219</v>
      </c>
      <c r="O919" s="3" t="s">
        <v>8573</v>
      </c>
      <c r="P919" s="3">
        <f t="shared" si="58"/>
        <v>8</v>
      </c>
      <c r="Q919" s="3" t="s">
        <v>8574</v>
      </c>
      <c r="R919" s="3" t="s">
        <v>8575</v>
      </c>
      <c r="S919" s="3">
        <f t="shared" si="59"/>
        <v>8</v>
      </c>
      <c r="T919" s="3" t="s">
        <v>8576</v>
      </c>
      <c r="U919" s="3" t="s">
        <v>8577</v>
      </c>
      <c r="V919" s="3" t="s">
        <v>8578</v>
      </c>
      <c r="W919" s="13" t="s">
        <v>16220</v>
      </c>
    </row>
    <row r="920" spans="1:23">
      <c r="A920" s="10" t="s">
        <v>8580</v>
      </c>
      <c r="B920" s="14" t="s">
        <v>13593</v>
      </c>
      <c r="C920" s="14" t="s">
        <v>15292</v>
      </c>
      <c r="D920" s="1">
        <v>649</v>
      </c>
      <c r="E920" s="1">
        <v>1245</v>
      </c>
      <c r="F920" s="1">
        <f>[1]!Table1[[#This Row],[Actual_price]]*[1]!Table1[[#This Row],[Rating_count]]</f>
        <v>153589425</v>
      </c>
      <c r="G920" s="11" t="str">
        <f>IF([1]!Table1[[#This Row],[Actual_price]]&lt;200,"&lt;200",IF([1]!Table1[[#This Row],[Actual_price]]&lt;=500,"200–500","&gt;500"))</f>
        <v>&gt;500</v>
      </c>
      <c r="H920" s="12">
        <v>0.48</v>
      </c>
      <c r="I920" s="14">
        <v>3.9</v>
      </c>
      <c r="J920" s="9">
        <v>123365</v>
      </c>
      <c r="K920" s="9" t="str">
        <f t="shared" si="56"/>
        <v>low</v>
      </c>
      <c r="L920" s="9">
        <f>ROUND([1]!Table1[[#This Row],[Rating]],0)</f>
        <v>4</v>
      </c>
      <c r="M920" s="9">
        <f t="shared" si="57"/>
        <v>481123.5</v>
      </c>
      <c r="N920" s="14" t="s">
        <v>16221</v>
      </c>
      <c r="O920" s="14" t="s">
        <v>8584</v>
      </c>
      <c r="P920" s="14">
        <f t="shared" si="58"/>
        <v>8</v>
      </c>
      <c r="Q920" s="14" t="s">
        <v>8585</v>
      </c>
      <c r="R920" s="14" t="s">
        <v>8586</v>
      </c>
      <c r="S920" s="14">
        <f t="shared" si="59"/>
        <v>8</v>
      </c>
      <c r="T920" s="14" t="s">
        <v>8587</v>
      </c>
      <c r="U920" s="14" t="s">
        <v>16222</v>
      </c>
      <c r="V920" s="14" t="s">
        <v>8589</v>
      </c>
      <c r="W920" s="5" t="s">
        <v>16223</v>
      </c>
    </row>
    <row r="921" spans="1:23">
      <c r="A921" s="2" t="s">
        <v>8591</v>
      </c>
      <c r="B921" s="3" t="s">
        <v>13594</v>
      </c>
      <c r="C921" s="28" t="s">
        <v>15292</v>
      </c>
      <c r="D921" s="4">
        <v>1199</v>
      </c>
      <c r="E921" s="4">
        <v>1695</v>
      </c>
      <c r="F921" s="4">
        <f>[1]!Table1[[#This Row],[Actual_price]]*[1]!Table1[[#This Row],[Rating_count]]</f>
        <v>22543500</v>
      </c>
      <c r="G921" s="6" t="str">
        <f>IF([1]!Table1[[#This Row],[Actual_price]]&lt;200,"&lt;200",IF([1]!Table1[[#This Row],[Actual_price]]&lt;=500,"200–500","&gt;500"))</f>
        <v>&gt;500</v>
      </c>
      <c r="H921" s="15">
        <v>0.28999999999999998</v>
      </c>
      <c r="I921" s="3">
        <v>3.6</v>
      </c>
      <c r="J921" s="31">
        <v>13300</v>
      </c>
      <c r="K921" s="31" t="str">
        <f t="shared" si="56"/>
        <v>low</v>
      </c>
      <c r="L921" s="31">
        <f>ROUND([1]!Table1[[#This Row],[Rating]],0)</f>
        <v>4</v>
      </c>
      <c r="M921" s="31">
        <f t="shared" si="57"/>
        <v>47880</v>
      </c>
      <c r="N921" s="3" t="s">
        <v>16224</v>
      </c>
      <c r="O921" s="3" t="s">
        <v>8595</v>
      </c>
      <c r="P921" s="3">
        <f t="shared" si="58"/>
        <v>8</v>
      </c>
      <c r="Q921" s="3" t="s">
        <v>8596</v>
      </c>
      <c r="R921" s="3" t="s">
        <v>8597</v>
      </c>
      <c r="S921" s="3">
        <f t="shared" si="59"/>
        <v>8</v>
      </c>
      <c r="T921" s="3" t="s">
        <v>8598</v>
      </c>
      <c r="U921" s="3" t="s">
        <v>8599</v>
      </c>
      <c r="V921" s="3" t="s">
        <v>8600</v>
      </c>
      <c r="W921" s="13" t="s">
        <v>16225</v>
      </c>
    </row>
    <row r="922" spans="1:23">
      <c r="A922" s="10" t="s">
        <v>8602</v>
      </c>
      <c r="B922" s="14" t="s">
        <v>13240</v>
      </c>
      <c r="C922" s="7" t="s">
        <v>15292</v>
      </c>
      <c r="D922" s="1">
        <v>1199</v>
      </c>
      <c r="E922" s="1">
        <v>2000</v>
      </c>
      <c r="F922" s="1">
        <f>[1]!Table1[[#This Row],[Actual_price]]*[1]!Table1[[#This Row],[Rating_count]]</f>
        <v>37086000</v>
      </c>
      <c r="G922" s="11" t="str">
        <f>IF([1]!Table1[[#This Row],[Actual_price]]&lt;200,"&lt;200",IF([1]!Table1[[#This Row],[Actual_price]]&lt;=500,"200–500","&gt;500"))</f>
        <v>&gt;500</v>
      </c>
      <c r="H922" s="12">
        <v>0.4</v>
      </c>
      <c r="I922" s="14">
        <v>4</v>
      </c>
      <c r="J922" s="9">
        <v>18543</v>
      </c>
      <c r="K922" s="9" t="str">
        <f t="shared" si="56"/>
        <v>low</v>
      </c>
      <c r="L922" s="9">
        <f>ROUND([1]!Table1[[#This Row],[Rating]],0)</f>
        <v>4</v>
      </c>
      <c r="M922" s="9">
        <f t="shared" si="57"/>
        <v>74172</v>
      </c>
      <c r="N922" s="14" t="s">
        <v>16226</v>
      </c>
      <c r="O922" s="14" t="s">
        <v>8606</v>
      </c>
      <c r="P922" s="14">
        <f t="shared" si="58"/>
        <v>8</v>
      </c>
      <c r="Q922" s="14" t="s">
        <v>8607</v>
      </c>
      <c r="R922" s="14" t="s">
        <v>8608</v>
      </c>
      <c r="S922" s="14">
        <f t="shared" si="59"/>
        <v>8</v>
      </c>
      <c r="T922" s="14" t="s">
        <v>8609</v>
      </c>
      <c r="U922" s="14" t="s">
        <v>8610</v>
      </c>
      <c r="V922" s="14" t="s">
        <v>8611</v>
      </c>
      <c r="W922" s="5" t="s">
        <v>16227</v>
      </c>
    </row>
    <row r="923" spans="1:23">
      <c r="A923" s="2" t="s">
        <v>8613</v>
      </c>
      <c r="B923" s="3" t="s">
        <v>13595</v>
      </c>
      <c r="C923" s="3" t="s">
        <v>15292</v>
      </c>
      <c r="D923" s="4">
        <v>455</v>
      </c>
      <c r="E923" s="4">
        <v>999</v>
      </c>
      <c r="F923" s="4">
        <f>[1]!Table1[[#This Row],[Actual_price]]*[1]!Table1[[#This Row],[Rating_count]]</f>
        <v>3574422</v>
      </c>
      <c r="G923" s="6" t="str">
        <f>IF([1]!Table1[[#This Row],[Actual_price]]&lt;200,"&lt;200",IF([1]!Table1[[#This Row],[Actual_price]]&lt;=500,"200–500","&gt;500"))</f>
        <v>&gt;500</v>
      </c>
      <c r="H923" s="15">
        <v>0.54</v>
      </c>
      <c r="I923" s="3">
        <v>4.0999999999999996</v>
      </c>
      <c r="J923" s="31">
        <v>3578</v>
      </c>
      <c r="K923" s="31" t="str">
        <f t="shared" si="56"/>
        <v>High</v>
      </c>
      <c r="L923" s="31">
        <f>ROUND([1]!Table1[[#This Row],[Rating]],0)</f>
        <v>4</v>
      </c>
      <c r="M923" s="31">
        <f t="shared" si="57"/>
        <v>14669.8</v>
      </c>
      <c r="N923" s="3" t="s">
        <v>16228</v>
      </c>
      <c r="O923" s="3" t="s">
        <v>8617</v>
      </c>
      <c r="P923" s="3">
        <f t="shared" si="58"/>
        <v>8</v>
      </c>
      <c r="Q923" s="3" t="s">
        <v>8618</v>
      </c>
      <c r="R923" s="3" t="s">
        <v>8619</v>
      </c>
      <c r="S923" s="3">
        <f t="shared" si="59"/>
        <v>8</v>
      </c>
      <c r="T923" s="3" t="s">
        <v>8620</v>
      </c>
      <c r="U923" s="3" t="s">
        <v>8621</v>
      </c>
      <c r="V923" s="3" t="s">
        <v>8622</v>
      </c>
      <c r="W923" s="13" t="s">
        <v>16229</v>
      </c>
    </row>
    <row r="924" spans="1:23">
      <c r="A924" s="10" t="s">
        <v>8624</v>
      </c>
      <c r="B924" s="14" t="s">
        <v>13596</v>
      </c>
      <c r="C924" s="14" t="s">
        <v>15292</v>
      </c>
      <c r="D924" s="1">
        <v>199</v>
      </c>
      <c r="E924" s="1">
        <v>1999</v>
      </c>
      <c r="F924" s="1">
        <f>[1]!Table1[[#This Row],[Actual_price]]*[1]!Table1[[#This Row],[Rating_count]]</f>
        <v>4059969</v>
      </c>
      <c r="G924" s="11" t="str">
        <f>IF([1]!Table1[[#This Row],[Actual_price]]&lt;200,"&lt;200",IF([1]!Table1[[#This Row],[Actual_price]]&lt;=500,"200–500","&gt;500"))</f>
        <v>&gt;500</v>
      </c>
      <c r="H924" s="12">
        <v>0.9</v>
      </c>
      <c r="I924" s="14">
        <v>3.7</v>
      </c>
      <c r="J924" s="9">
        <v>2031</v>
      </c>
      <c r="K924" s="9" t="str">
        <f t="shared" si="56"/>
        <v>High</v>
      </c>
      <c r="L924" s="9">
        <f>ROUND([1]!Table1[[#This Row],[Rating]],0)</f>
        <v>4</v>
      </c>
      <c r="M924" s="9">
        <f t="shared" si="57"/>
        <v>7514.7000000000007</v>
      </c>
      <c r="N924" s="14" t="s">
        <v>16230</v>
      </c>
      <c r="O924" s="14" t="s">
        <v>8628</v>
      </c>
      <c r="P924" s="14">
        <f t="shared" si="58"/>
        <v>8</v>
      </c>
      <c r="Q924" s="14" t="s">
        <v>8629</v>
      </c>
      <c r="R924" s="14" t="s">
        <v>8630</v>
      </c>
      <c r="S924" s="14">
        <f t="shared" si="59"/>
        <v>8</v>
      </c>
      <c r="T924" s="14" t="s">
        <v>8631</v>
      </c>
      <c r="U924" s="14" t="s">
        <v>8632</v>
      </c>
      <c r="V924" s="14" t="s">
        <v>8633</v>
      </c>
      <c r="W924" s="5" t="s">
        <v>16231</v>
      </c>
    </row>
    <row r="925" spans="1:23">
      <c r="A925" s="2" t="s">
        <v>8635</v>
      </c>
      <c r="B925" s="3" t="s">
        <v>13597</v>
      </c>
      <c r="C925" s="3" t="s">
        <v>15292</v>
      </c>
      <c r="D925" s="4">
        <v>293</v>
      </c>
      <c r="E925" s="4">
        <v>499</v>
      </c>
      <c r="F925" s="4">
        <f>[1]!Table1[[#This Row],[Actual_price]]*[1]!Table1[[#This Row],[Rating_count]]</f>
        <v>22452006</v>
      </c>
      <c r="G925" s="6" t="str">
        <f>IF([1]!Table1[[#This Row],[Actual_price]]&lt;200,"&lt;200",IF([1]!Table1[[#This Row],[Actual_price]]&lt;=500,"200–500","&gt;500"))</f>
        <v>200–500</v>
      </c>
      <c r="H925" s="15">
        <v>0.41</v>
      </c>
      <c r="I925" s="3">
        <v>3.9</v>
      </c>
      <c r="J925" s="31">
        <v>44994</v>
      </c>
      <c r="K925" s="31" t="str">
        <f t="shared" si="56"/>
        <v>low</v>
      </c>
      <c r="L925" s="31">
        <f>ROUND([1]!Table1[[#This Row],[Rating]],0)</f>
        <v>4</v>
      </c>
      <c r="M925" s="31">
        <f t="shared" si="57"/>
        <v>175476.6</v>
      </c>
      <c r="N925" s="3" t="s">
        <v>16232</v>
      </c>
      <c r="O925" s="3" t="s">
        <v>8638</v>
      </c>
      <c r="P925" s="3">
        <f t="shared" si="58"/>
        <v>8</v>
      </c>
      <c r="Q925" s="3" t="s">
        <v>8639</v>
      </c>
      <c r="R925" s="3" t="s">
        <v>8640</v>
      </c>
      <c r="S925" s="3">
        <f t="shared" si="59"/>
        <v>8</v>
      </c>
      <c r="T925" s="3" t="s">
        <v>8641</v>
      </c>
      <c r="U925" s="3" t="s">
        <v>8642</v>
      </c>
      <c r="V925" s="3" t="s">
        <v>8643</v>
      </c>
      <c r="W925" s="13" t="s">
        <v>16233</v>
      </c>
    </row>
    <row r="926" spans="1:23">
      <c r="A926" s="10" t="s">
        <v>8645</v>
      </c>
      <c r="B926" s="14" t="s">
        <v>13598</v>
      </c>
      <c r="C926" s="14" t="s">
        <v>15292</v>
      </c>
      <c r="D926" s="1">
        <v>199</v>
      </c>
      <c r="E926" s="1">
        <v>495</v>
      </c>
      <c r="F926" s="1">
        <f>[1]!Table1[[#This Row],[Actual_price]]*[1]!Table1[[#This Row],[Rating_count]]</f>
        <v>133928685</v>
      </c>
      <c r="G926" s="11" t="str">
        <f>IF([1]!Table1[[#This Row],[Actual_price]]&lt;200,"&lt;200",IF([1]!Table1[[#This Row],[Actual_price]]&lt;=500,"200–500","&gt;500"))</f>
        <v>200–500</v>
      </c>
      <c r="H926" s="12">
        <v>0.6</v>
      </c>
      <c r="I926" s="14">
        <v>4.0999999999999996</v>
      </c>
      <c r="J926" s="9">
        <v>270563</v>
      </c>
      <c r="K926" s="9" t="str">
        <f t="shared" si="56"/>
        <v>High</v>
      </c>
      <c r="L926" s="9">
        <f>ROUND([1]!Table1[[#This Row],[Rating]],0)</f>
        <v>4</v>
      </c>
      <c r="M926" s="9">
        <f t="shared" si="57"/>
        <v>1109308.2999999998</v>
      </c>
      <c r="N926" s="14" t="s">
        <v>16234</v>
      </c>
      <c r="O926" s="14" t="s">
        <v>8649</v>
      </c>
      <c r="P926" s="14">
        <f t="shared" si="58"/>
        <v>8</v>
      </c>
      <c r="Q926" s="14" t="s">
        <v>8650</v>
      </c>
      <c r="R926" s="14" t="s">
        <v>8651</v>
      </c>
      <c r="S926" s="14">
        <f t="shared" si="59"/>
        <v>8</v>
      </c>
      <c r="T926" s="14" t="s">
        <v>8652</v>
      </c>
      <c r="U926" s="14" t="s">
        <v>8653</v>
      </c>
      <c r="V926" s="14" t="s">
        <v>8654</v>
      </c>
      <c r="W926" s="5" t="s">
        <v>16235</v>
      </c>
    </row>
    <row r="927" spans="1:23">
      <c r="A927" s="2" t="s">
        <v>8656</v>
      </c>
      <c r="B927" s="3" t="s">
        <v>16236</v>
      </c>
      <c r="C927" s="3" t="s">
        <v>15292</v>
      </c>
      <c r="D927" s="4">
        <v>749</v>
      </c>
      <c r="E927" s="4">
        <v>1245</v>
      </c>
      <c r="F927" s="4">
        <f>[1]!Table1[[#This Row],[Actual_price]]*[1]!Table1[[#This Row],[Rating_count]]</f>
        <v>39569835</v>
      </c>
      <c r="G927" s="6" t="str">
        <f>IF([1]!Table1[[#This Row],[Actual_price]]&lt;200,"&lt;200",IF([1]!Table1[[#This Row],[Actual_price]]&lt;=500,"200–500","&gt;500"))</f>
        <v>&gt;500</v>
      </c>
      <c r="H927" s="15">
        <v>0.4</v>
      </c>
      <c r="I927" s="3">
        <v>3.9</v>
      </c>
      <c r="J927" s="31">
        <v>31783</v>
      </c>
      <c r="K927" s="31" t="str">
        <f t="shared" si="56"/>
        <v>low</v>
      </c>
      <c r="L927" s="31">
        <f>ROUND([1]!Table1[[#This Row],[Rating]],0)</f>
        <v>4</v>
      </c>
      <c r="M927" s="31">
        <f t="shared" si="57"/>
        <v>123953.7</v>
      </c>
      <c r="N927" s="3" t="s">
        <v>16237</v>
      </c>
      <c r="O927" s="3" t="s">
        <v>8659</v>
      </c>
      <c r="P927" s="3">
        <f t="shared" si="58"/>
        <v>8</v>
      </c>
      <c r="Q927" s="3" t="s">
        <v>8660</v>
      </c>
      <c r="R927" s="3" t="s">
        <v>8661</v>
      </c>
      <c r="S927" s="3">
        <f t="shared" si="59"/>
        <v>8</v>
      </c>
      <c r="T927" s="3" t="s">
        <v>8662</v>
      </c>
      <c r="U927" s="3" t="s">
        <v>8663</v>
      </c>
      <c r="V927" s="3" t="s">
        <v>8664</v>
      </c>
      <c r="W927" s="13" t="s">
        <v>16238</v>
      </c>
    </row>
    <row r="928" spans="1:23">
      <c r="A928" s="10" t="s">
        <v>8666</v>
      </c>
      <c r="B928" s="14" t="s">
        <v>16239</v>
      </c>
      <c r="C928" s="7" t="s">
        <v>15292</v>
      </c>
      <c r="D928" s="1">
        <v>1399</v>
      </c>
      <c r="E928" s="1">
        <v>1549</v>
      </c>
      <c r="F928" s="1">
        <f>[1]!Table1[[#This Row],[Actual_price]]*[1]!Table1[[#This Row],[Rating_count]]</f>
        <v>4030498</v>
      </c>
      <c r="G928" s="11" t="str">
        <f>IF([1]!Table1[[#This Row],[Actual_price]]&lt;200,"&lt;200",IF([1]!Table1[[#This Row],[Actual_price]]&lt;=500,"200–500","&gt;500"))</f>
        <v>&gt;500</v>
      </c>
      <c r="H928" s="12">
        <v>0.1</v>
      </c>
      <c r="I928" s="14">
        <v>3.9</v>
      </c>
      <c r="J928" s="9">
        <v>2602</v>
      </c>
      <c r="K928" s="9" t="str">
        <f t="shared" si="56"/>
        <v>low</v>
      </c>
      <c r="L928" s="9">
        <f>ROUND([1]!Table1[[#This Row],[Rating]],0)</f>
        <v>4</v>
      </c>
      <c r="M928" s="9">
        <f t="shared" si="57"/>
        <v>10147.799999999999</v>
      </c>
      <c r="N928" s="14" t="s">
        <v>16240</v>
      </c>
      <c r="O928" s="14" t="s">
        <v>8669</v>
      </c>
      <c r="P928" s="14">
        <f t="shared" si="58"/>
        <v>8</v>
      </c>
      <c r="Q928" s="14" t="s">
        <v>8670</v>
      </c>
      <c r="R928" s="14" t="s">
        <v>8671</v>
      </c>
      <c r="S928" s="14">
        <f t="shared" si="59"/>
        <v>8</v>
      </c>
      <c r="T928" s="14" t="s">
        <v>8672</v>
      </c>
      <c r="U928" s="14" t="s">
        <v>8673</v>
      </c>
      <c r="V928" s="14" t="s">
        <v>8674</v>
      </c>
      <c r="W928" s="5" t="s">
        <v>16241</v>
      </c>
    </row>
    <row r="929" spans="1:23">
      <c r="A929" s="2" t="s">
        <v>8676</v>
      </c>
      <c r="B929" s="3" t="s">
        <v>13599</v>
      </c>
      <c r="C929" s="3" t="s">
        <v>15292</v>
      </c>
      <c r="D929" s="4">
        <v>749</v>
      </c>
      <c r="E929" s="4">
        <v>1445</v>
      </c>
      <c r="F929" s="4">
        <f>[1]!Table1[[#This Row],[Actual_price]]*[1]!Table1[[#This Row],[Rating_count]]</f>
        <v>91540750</v>
      </c>
      <c r="G929" s="6" t="str">
        <f>IF([1]!Table1[[#This Row],[Actual_price]]&lt;200,"&lt;200",IF([1]!Table1[[#This Row],[Actual_price]]&lt;=500,"200–500","&gt;500"))</f>
        <v>&gt;500</v>
      </c>
      <c r="H929" s="15">
        <v>0.48</v>
      </c>
      <c r="I929" s="3">
        <v>3.9</v>
      </c>
      <c r="J929" s="31">
        <v>63350</v>
      </c>
      <c r="K929" s="31" t="str">
        <f t="shared" si="56"/>
        <v>low</v>
      </c>
      <c r="L929" s="31">
        <f>ROUND([1]!Table1[[#This Row],[Rating]],0)</f>
        <v>4</v>
      </c>
      <c r="M929" s="31">
        <f t="shared" si="57"/>
        <v>247065</v>
      </c>
      <c r="N929" s="3" t="s">
        <v>16242</v>
      </c>
      <c r="O929" s="3" t="s">
        <v>8679</v>
      </c>
      <c r="P929" s="3">
        <f t="shared" si="58"/>
        <v>8</v>
      </c>
      <c r="Q929" s="3" t="s">
        <v>8680</v>
      </c>
      <c r="R929" s="3" t="s">
        <v>8681</v>
      </c>
      <c r="S929" s="3">
        <f t="shared" si="59"/>
        <v>8</v>
      </c>
      <c r="T929" s="3" t="s">
        <v>8682</v>
      </c>
      <c r="U929" s="3" t="s">
        <v>8683</v>
      </c>
      <c r="V929" s="3" t="s">
        <v>8684</v>
      </c>
      <c r="W929" s="13" t="s">
        <v>16243</v>
      </c>
    </row>
    <row r="930" spans="1:23">
      <c r="A930" s="10" t="s">
        <v>8686</v>
      </c>
      <c r="B930" s="14" t="s">
        <v>13593</v>
      </c>
      <c r="C930" s="7" t="s">
        <v>15292</v>
      </c>
      <c r="D930" s="1">
        <v>1699</v>
      </c>
      <c r="E930" s="1">
        <v>3193</v>
      </c>
      <c r="F930" s="1">
        <f>[1]!Table1[[#This Row],[Actual_price]]*[1]!Table1[[#This Row],[Rating_count]]</f>
        <v>172524176</v>
      </c>
      <c r="G930" s="11" t="str">
        <f>IF([1]!Table1[[#This Row],[Actual_price]]&lt;200,"&lt;200",IF([1]!Table1[[#This Row],[Actual_price]]&lt;=500,"200–500","&gt;500"))</f>
        <v>&gt;500</v>
      </c>
      <c r="H930" s="12">
        <v>0.47</v>
      </c>
      <c r="I930" s="14">
        <v>3.8</v>
      </c>
      <c r="J930" s="9">
        <v>54032</v>
      </c>
      <c r="K930" s="9" t="str">
        <f t="shared" si="56"/>
        <v>low</v>
      </c>
      <c r="L930" s="9">
        <f>ROUND([1]!Table1[[#This Row],[Rating]],0)</f>
        <v>4</v>
      </c>
      <c r="M930" s="9">
        <f t="shared" si="57"/>
        <v>205321.59999999998</v>
      </c>
      <c r="N930" s="14" t="s">
        <v>16244</v>
      </c>
      <c r="O930" s="14" t="s">
        <v>8690</v>
      </c>
      <c r="P930" s="14">
        <f t="shared" si="58"/>
        <v>8</v>
      </c>
      <c r="Q930" s="14" t="s">
        <v>8691</v>
      </c>
      <c r="R930" s="14" t="s">
        <v>8692</v>
      </c>
      <c r="S930" s="14">
        <f t="shared" si="59"/>
        <v>8</v>
      </c>
      <c r="T930" s="14" t="s">
        <v>8693</v>
      </c>
      <c r="U930" s="14" t="s">
        <v>16245</v>
      </c>
      <c r="V930" s="14" t="s">
        <v>8695</v>
      </c>
      <c r="W930" s="5" t="s">
        <v>16246</v>
      </c>
    </row>
    <row r="931" spans="1:23">
      <c r="A931" s="2" t="s">
        <v>8697</v>
      </c>
      <c r="B931" s="3" t="s">
        <v>13600</v>
      </c>
      <c r="C931" s="28" t="s">
        <v>15292</v>
      </c>
      <c r="D931" s="4">
        <v>1043</v>
      </c>
      <c r="E931" s="4">
        <v>1345</v>
      </c>
      <c r="F931" s="4">
        <f>[1]!Table1[[#This Row],[Actual_price]]*[1]!Table1[[#This Row],[Rating_count]]</f>
        <v>20971240</v>
      </c>
      <c r="G931" s="6" t="str">
        <f>IF([1]!Table1[[#This Row],[Actual_price]]&lt;200,"&lt;200",IF([1]!Table1[[#This Row],[Actual_price]]&lt;=500,"200–500","&gt;500"))</f>
        <v>&gt;500</v>
      </c>
      <c r="H931" s="15">
        <v>0.22</v>
      </c>
      <c r="I931" s="3">
        <v>3.8</v>
      </c>
      <c r="J931" s="31">
        <v>15592</v>
      </c>
      <c r="K931" s="31" t="str">
        <f t="shared" si="56"/>
        <v>low</v>
      </c>
      <c r="L931" s="31">
        <f>ROUND([1]!Table1[[#This Row],[Rating]],0)</f>
        <v>4</v>
      </c>
      <c r="M931" s="31">
        <f t="shared" si="57"/>
        <v>59249.599999999999</v>
      </c>
      <c r="N931" s="3" t="s">
        <v>16247</v>
      </c>
      <c r="O931" s="3" t="s">
        <v>8700</v>
      </c>
      <c r="P931" s="3">
        <f t="shared" si="58"/>
        <v>8</v>
      </c>
      <c r="Q931" s="3" t="s">
        <v>8701</v>
      </c>
      <c r="R931" s="3" t="s">
        <v>8702</v>
      </c>
      <c r="S931" s="3">
        <f t="shared" si="59"/>
        <v>8</v>
      </c>
      <c r="T931" s="3" t="s">
        <v>8703</v>
      </c>
      <c r="U931" s="3" t="s">
        <v>8704</v>
      </c>
      <c r="V931" s="3" t="s">
        <v>8705</v>
      </c>
      <c r="W931" s="13" t="s">
        <v>16248</v>
      </c>
    </row>
    <row r="932" spans="1:23">
      <c r="A932" s="10" t="s">
        <v>8707</v>
      </c>
      <c r="B932" s="14" t="s">
        <v>13601</v>
      </c>
      <c r="C932" s="14" t="s">
        <v>15292</v>
      </c>
      <c r="D932" s="1">
        <v>499</v>
      </c>
      <c r="E932" s="1">
        <v>999</v>
      </c>
      <c r="F932" s="1">
        <f>[1]!Table1[[#This Row],[Actual_price]]*[1]!Table1[[#This Row],[Rating_count]]</f>
        <v>4854141</v>
      </c>
      <c r="G932" s="11" t="str">
        <f>IF([1]!Table1[[#This Row],[Actual_price]]&lt;200,"&lt;200",IF([1]!Table1[[#This Row],[Actual_price]]&lt;=500,"200–500","&gt;500"))</f>
        <v>&gt;500</v>
      </c>
      <c r="H932" s="12">
        <v>0.5</v>
      </c>
      <c r="I932" s="14">
        <v>4.0999999999999996</v>
      </c>
      <c r="J932" s="9">
        <v>4859</v>
      </c>
      <c r="K932" s="9" t="str">
        <f t="shared" si="56"/>
        <v>High</v>
      </c>
      <c r="L932" s="9">
        <f>ROUND([1]!Table1[[#This Row],[Rating]],0)</f>
        <v>4</v>
      </c>
      <c r="M932" s="9">
        <f t="shared" si="57"/>
        <v>19921.899999999998</v>
      </c>
      <c r="N932" s="14" t="s">
        <v>16249</v>
      </c>
      <c r="O932" s="14" t="s">
        <v>8710</v>
      </c>
      <c r="P932" s="14">
        <f t="shared" si="58"/>
        <v>8</v>
      </c>
      <c r="Q932" s="14" t="s">
        <v>8711</v>
      </c>
      <c r="R932" s="14" t="s">
        <v>8712</v>
      </c>
      <c r="S932" s="14">
        <f t="shared" si="59"/>
        <v>8</v>
      </c>
      <c r="T932" s="14" t="s">
        <v>8713</v>
      </c>
      <c r="U932" s="14" t="s">
        <v>16250</v>
      </c>
      <c r="V932" s="14" t="s">
        <v>8715</v>
      </c>
      <c r="W932" s="5" t="s">
        <v>16251</v>
      </c>
    </row>
    <row r="933" spans="1:23">
      <c r="A933" s="2" t="s">
        <v>8717</v>
      </c>
      <c r="B933" s="3" t="s">
        <v>16252</v>
      </c>
      <c r="C933" s="28" t="s">
        <v>15292</v>
      </c>
      <c r="D933" s="4">
        <v>1464</v>
      </c>
      <c r="E933" s="4">
        <v>1650</v>
      </c>
      <c r="F933" s="4">
        <f>[1]!Table1[[#This Row],[Actual_price]]*[1]!Table1[[#This Row],[Rating_count]]</f>
        <v>23298000</v>
      </c>
      <c r="G933" s="6" t="str">
        <f>IF([1]!Table1[[#This Row],[Actual_price]]&lt;200,"&lt;200",IF([1]!Table1[[#This Row],[Actual_price]]&lt;=500,"200–500","&gt;500"))</f>
        <v>&gt;500</v>
      </c>
      <c r="H933" s="15">
        <v>0.11</v>
      </c>
      <c r="I933" s="3">
        <v>4.0999999999999996</v>
      </c>
      <c r="J933" s="31">
        <v>14120</v>
      </c>
      <c r="K933" s="31" t="str">
        <f t="shared" si="56"/>
        <v>low</v>
      </c>
      <c r="L933" s="31">
        <f>ROUND([1]!Table1[[#This Row],[Rating]],0)</f>
        <v>4</v>
      </c>
      <c r="M933" s="31">
        <f t="shared" si="57"/>
        <v>57891.999999999993</v>
      </c>
      <c r="N933" s="3" t="s">
        <v>16253</v>
      </c>
      <c r="O933" s="3" t="s">
        <v>8720</v>
      </c>
      <c r="P933" s="3">
        <f t="shared" si="58"/>
        <v>8</v>
      </c>
      <c r="Q933" s="3" t="s">
        <v>8721</v>
      </c>
      <c r="R933" s="3" t="s">
        <v>8722</v>
      </c>
      <c r="S933" s="3">
        <f t="shared" si="59"/>
        <v>8</v>
      </c>
      <c r="T933" s="3" t="s">
        <v>8723</v>
      </c>
      <c r="U933" s="3" t="s">
        <v>16254</v>
      </c>
      <c r="V933" s="3" t="s">
        <v>8725</v>
      </c>
      <c r="W933" s="13" t="s">
        <v>16255</v>
      </c>
    </row>
    <row r="934" spans="1:23">
      <c r="A934" s="10" t="s">
        <v>8727</v>
      </c>
      <c r="B934" s="14" t="s">
        <v>13602</v>
      </c>
      <c r="C934" s="14" t="s">
        <v>15292</v>
      </c>
      <c r="D934" s="1">
        <v>249</v>
      </c>
      <c r="E934" s="1">
        <v>499</v>
      </c>
      <c r="F934" s="1">
        <f>[1]!Table1[[#This Row],[Actual_price]]*[1]!Table1[[#This Row],[Rating_count]]</f>
        <v>4205073</v>
      </c>
      <c r="G934" s="11" t="str">
        <f>IF([1]!Table1[[#This Row],[Actual_price]]&lt;200,"&lt;200",IF([1]!Table1[[#This Row],[Actual_price]]&lt;=500,"200–500","&gt;500"))</f>
        <v>200–500</v>
      </c>
      <c r="H934" s="12">
        <v>0.5</v>
      </c>
      <c r="I934" s="14">
        <v>3.3</v>
      </c>
      <c r="J934" s="9">
        <v>8427</v>
      </c>
      <c r="K934" s="9" t="str">
        <f t="shared" si="56"/>
        <v>High</v>
      </c>
      <c r="L934" s="9">
        <f>ROUND([1]!Table1[[#This Row],[Rating]],0)</f>
        <v>3</v>
      </c>
      <c r="M934" s="9">
        <f t="shared" si="57"/>
        <v>27809.1</v>
      </c>
      <c r="N934" s="14" t="s">
        <v>16256</v>
      </c>
      <c r="O934" s="14" t="s">
        <v>8731</v>
      </c>
      <c r="P934" s="14">
        <f t="shared" si="58"/>
        <v>8</v>
      </c>
      <c r="Q934" s="14" t="s">
        <v>8732</v>
      </c>
      <c r="R934" s="14" t="s">
        <v>8733</v>
      </c>
      <c r="S934" s="14">
        <f t="shared" si="59"/>
        <v>8</v>
      </c>
      <c r="T934" s="14" t="s">
        <v>8734</v>
      </c>
      <c r="U934" s="14" t="s">
        <v>16257</v>
      </c>
      <c r="V934" s="14" t="s">
        <v>8736</v>
      </c>
      <c r="W934" s="5" t="s">
        <v>16258</v>
      </c>
    </row>
    <row r="935" spans="1:23">
      <c r="A935" s="2" t="s">
        <v>8738</v>
      </c>
      <c r="B935" s="3" t="s">
        <v>16259</v>
      </c>
      <c r="C935" s="3" t="s">
        <v>15292</v>
      </c>
      <c r="D935" s="4">
        <v>625</v>
      </c>
      <c r="E935" s="4">
        <v>1400</v>
      </c>
      <c r="F935" s="4">
        <f>[1]!Table1[[#This Row],[Actual_price]]*[1]!Table1[[#This Row],[Rating_count]]</f>
        <v>32642400</v>
      </c>
      <c r="G935" s="6" t="str">
        <f>IF([1]!Table1[[#This Row],[Actual_price]]&lt;200,"&lt;200",IF([1]!Table1[[#This Row],[Actual_price]]&lt;=500,"200–500","&gt;500"))</f>
        <v>&gt;500</v>
      </c>
      <c r="H935" s="15">
        <v>0.55000000000000004</v>
      </c>
      <c r="I935" s="3">
        <v>4.2</v>
      </c>
      <c r="J935" s="31">
        <v>23316</v>
      </c>
      <c r="K935" s="31" t="str">
        <f t="shared" si="56"/>
        <v>High</v>
      </c>
      <c r="L935" s="31">
        <f>ROUND([1]!Table1[[#This Row],[Rating]],0)</f>
        <v>4</v>
      </c>
      <c r="M935" s="31">
        <f t="shared" si="57"/>
        <v>97927.2</v>
      </c>
      <c r="N935" s="3" t="s">
        <v>8741</v>
      </c>
      <c r="O935" s="3" t="s">
        <v>8742</v>
      </c>
      <c r="P935" s="3">
        <f t="shared" si="58"/>
        <v>8</v>
      </c>
      <c r="Q935" s="3" t="s">
        <v>8743</v>
      </c>
      <c r="R935" s="3" t="s">
        <v>8744</v>
      </c>
      <c r="S935" s="3">
        <f t="shared" si="59"/>
        <v>8</v>
      </c>
      <c r="T935" s="3" t="s">
        <v>8745</v>
      </c>
      <c r="U935" s="3" t="s">
        <v>16260</v>
      </c>
      <c r="V935" s="3" t="s">
        <v>8747</v>
      </c>
      <c r="W935" s="13" t="s">
        <v>16261</v>
      </c>
    </row>
    <row r="936" spans="1:23">
      <c r="A936" s="10" t="s">
        <v>8749</v>
      </c>
      <c r="B936" s="14" t="s">
        <v>13603</v>
      </c>
      <c r="C936" s="7" t="s">
        <v>15292</v>
      </c>
      <c r="D936" s="1">
        <v>1290</v>
      </c>
      <c r="E936" s="1">
        <v>2500</v>
      </c>
      <c r="F936" s="1">
        <f>[1]!Table1[[#This Row],[Actual_price]]*[1]!Table1[[#This Row],[Rating_count]]</f>
        <v>16325000</v>
      </c>
      <c r="G936" s="11" t="str">
        <f>IF([1]!Table1[[#This Row],[Actual_price]]&lt;200,"&lt;200",IF([1]!Table1[[#This Row],[Actual_price]]&lt;=500,"200–500","&gt;500"))</f>
        <v>&gt;500</v>
      </c>
      <c r="H936" s="12">
        <v>0.48</v>
      </c>
      <c r="I936" s="14">
        <v>4</v>
      </c>
      <c r="J936" s="9">
        <v>6530</v>
      </c>
      <c r="K936" s="9" t="str">
        <f t="shared" si="56"/>
        <v>low</v>
      </c>
      <c r="L936" s="9">
        <f>ROUND([1]!Table1[[#This Row],[Rating]],0)</f>
        <v>4</v>
      </c>
      <c r="M936" s="9">
        <f t="shared" si="57"/>
        <v>26120</v>
      </c>
      <c r="N936" s="14" t="s">
        <v>16262</v>
      </c>
      <c r="O936" s="14" t="s">
        <v>8753</v>
      </c>
      <c r="P936" s="14">
        <f t="shared" si="58"/>
        <v>8</v>
      </c>
      <c r="Q936" s="14" t="s">
        <v>8754</v>
      </c>
      <c r="R936" s="14" t="s">
        <v>8755</v>
      </c>
      <c r="S936" s="14">
        <f t="shared" si="59"/>
        <v>8</v>
      </c>
      <c r="T936" s="14" t="s">
        <v>8756</v>
      </c>
      <c r="U936" s="14" t="s">
        <v>8757</v>
      </c>
      <c r="V936" s="14" t="s">
        <v>8758</v>
      </c>
      <c r="W936" s="5" t="s">
        <v>16263</v>
      </c>
    </row>
    <row r="937" spans="1:23">
      <c r="A937" s="2" t="s">
        <v>8760</v>
      </c>
      <c r="B937" s="3" t="s">
        <v>13604</v>
      </c>
      <c r="C937" s="28" t="s">
        <v>15292</v>
      </c>
      <c r="D937" s="4">
        <v>3600</v>
      </c>
      <c r="E937" s="4">
        <v>6190</v>
      </c>
      <c r="F937" s="4">
        <f>[1]!Table1[[#This Row],[Actual_price]]*[1]!Table1[[#This Row],[Rating_count]]</f>
        <v>73809560</v>
      </c>
      <c r="G937" s="6" t="str">
        <f>IF([1]!Table1[[#This Row],[Actual_price]]&lt;200,"&lt;200",IF([1]!Table1[[#This Row],[Actual_price]]&lt;=500,"200–500","&gt;500"))</f>
        <v>&gt;500</v>
      </c>
      <c r="H937" s="15">
        <v>0.42</v>
      </c>
      <c r="I937" s="3">
        <v>4.3</v>
      </c>
      <c r="J937" s="31">
        <v>11924</v>
      </c>
      <c r="K937" s="31" t="str">
        <f t="shared" si="56"/>
        <v>low</v>
      </c>
      <c r="L937" s="31">
        <f>ROUND([1]!Table1[[#This Row],[Rating]],0)</f>
        <v>4</v>
      </c>
      <c r="M937" s="31">
        <f t="shared" si="57"/>
        <v>51273.2</v>
      </c>
      <c r="N937" s="3" t="s">
        <v>16264</v>
      </c>
      <c r="O937" s="3" t="s">
        <v>8764</v>
      </c>
      <c r="P937" s="3">
        <f t="shared" si="58"/>
        <v>8</v>
      </c>
      <c r="Q937" s="3" t="s">
        <v>8765</v>
      </c>
      <c r="R937" s="3" t="s">
        <v>8766</v>
      </c>
      <c r="S937" s="3">
        <f t="shared" si="59"/>
        <v>8</v>
      </c>
      <c r="T937" s="3" t="s">
        <v>8767</v>
      </c>
      <c r="U937" s="3" t="s">
        <v>8768</v>
      </c>
      <c r="V937" s="3" t="s">
        <v>8769</v>
      </c>
      <c r="W937" s="13" t="s">
        <v>16265</v>
      </c>
    </row>
    <row r="938" spans="1:23">
      <c r="A938" s="10" t="s">
        <v>8771</v>
      </c>
      <c r="B938" s="14" t="s">
        <v>13605</v>
      </c>
      <c r="C938" s="7" t="s">
        <v>15292</v>
      </c>
      <c r="D938" s="1">
        <v>6549</v>
      </c>
      <c r="E938" s="1">
        <v>13999</v>
      </c>
      <c r="F938" s="1">
        <f>[1]!Table1[[#This Row],[Actual_price]]*[1]!Table1[[#This Row],[Rating_count]]</f>
        <v>41451039</v>
      </c>
      <c r="G938" s="11" t="str">
        <f>IF([1]!Table1[[#This Row],[Actual_price]]&lt;200,"&lt;200",IF([1]!Table1[[#This Row],[Actual_price]]&lt;=500,"200–500","&gt;500"))</f>
        <v>&gt;500</v>
      </c>
      <c r="H938" s="12">
        <v>0.53</v>
      </c>
      <c r="I938" s="14">
        <v>4</v>
      </c>
      <c r="J938" s="9">
        <v>2961</v>
      </c>
      <c r="K938" s="9" t="str">
        <f t="shared" si="56"/>
        <v>High</v>
      </c>
      <c r="L938" s="9">
        <f>ROUND([1]!Table1[[#This Row],[Rating]],0)</f>
        <v>4</v>
      </c>
      <c r="M938" s="9">
        <f t="shared" si="57"/>
        <v>11844</v>
      </c>
      <c r="N938" s="14" t="s">
        <v>16266</v>
      </c>
      <c r="O938" s="14" t="s">
        <v>8775</v>
      </c>
      <c r="P938" s="14">
        <f t="shared" si="58"/>
        <v>8</v>
      </c>
      <c r="Q938" s="14" t="s">
        <v>8776</v>
      </c>
      <c r="R938" s="14" t="s">
        <v>8777</v>
      </c>
      <c r="S938" s="14">
        <f t="shared" si="59"/>
        <v>8</v>
      </c>
      <c r="T938" s="14" t="s">
        <v>8778</v>
      </c>
      <c r="U938" s="14" t="s">
        <v>8779</v>
      </c>
      <c r="V938" s="14" t="s">
        <v>8780</v>
      </c>
      <c r="W938" s="5" t="s">
        <v>16267</v>
      </c>
    </row>
    <row r="939" spans="1:23">
      <c r="A939" s="2" t="s">
        <v>8782</v>
      </c>
      <c r="B939" s="3" t="s">
        <v>13606</v>
      </c>
      <c r="C939" s="28" t="s">
        <v>15292</v>
      </c>
      <c r="D939" s="4">
        <v>1625</v>
      </c>
      <c r="E939" s="4">
        <v>2995</v>
      </c>
      <c r="F939" s="4">
        <f>[1]!Table1[[#This Row],[Actual_price]]*[1]!Table1[[#This Row],[Rating_count]]</f>
        <v>70334580</v>
      </c>
      <c r="G939" s="6" t="str">
        <f>IF([1]!Table1[[#This Row],[Actual_price]]&lt;200,"&lt;200",IF([1]!Table1[[#This Row],[Actual_price]]&lt;=500,"200–500","&gt;500"))</f>
        <v>&gt;500</v>
      </c>
      <c r="H939" s="15">
        <v>0.46</v>
      </c>
      <c r="I939" s="3">
        <v>4.5</v>
      </c>
      <c r="J939" s="31">
        <v>23484</v>
      </c>
      <c r="K939" s="31" t="str">
        <f t="shared" si="56"/>
        <v>low</v>
      </c>
      <c r="L939" s="31">
        <f>ROUND([1]!Table1[[#This Row],[Rating]],0)</f>
        <v>5</v>
      </c>
      <c r="M939" s="31">
        <f t="shared" si="57"/>
        <v>105678</v>
      </c>
      <c r="N939" s="3" t="s">
        <v>16268</v>
      </c>
      <c r="O939" s="3" t="s">
        <v>8785</v>
      </c>
      <c r="P939" s="3">
        <f t="shared" si="58"/>
        <v>8</v>
      </c>
      <c r="Q939" s="3" t="s">
        <v>8786</v>
      </c>
      <c r="R939" s="3" t="s">
        <v>8787</v>
      </c>
      <c r="S939" s="3">
        <f t="shared" si="59"/>
        <v>8</v>
      </c>
      <c r="T939" s="3" t="s">
        <v>8788</v>
      </c>
      <c r="U939" s="3" t="s">
        <v>8789</v>
      </c>
      <c r="V939" s="3" t="s">
        <v>8790</v>
      </c>
      <c r="W939" s="13" t="s">
        <v>16269</v>
      </c>
    </row>
    <row r="940" spans="1:23">
      <c r="A940" s="10" t="s">
        <v>8792</v>
      </c>
      <c r="B940" s="14" t="s">
        <v>13607</v>
      </c>
      <c r="C940" s="7" t="s">
        <v>15292</v>
      </c>
      <c r="D940" s="1">
        <v>2599</v>
      </c>
      <c r="E940" s="1">
        <v>5890</v>
      </c>
      <c r="F940" s="1">
        <f>[1]!Table1[[#This Row],[Actual_price]]*[1]!Table1[[#This Row],[Rating_count]]</f>
        <v>128301870</v>
      </c>
      <c r="G940" s="11" t="str">
        <f>IF([1]!Table1[[#This Row],[Actual_price]]&lt;200,"&lt;200",IF([1]!Table1[[#This Row],[Actual_price]]&lt;=500,"200–500","&gt;500"))</f>
        <v>&gt;500</v>
      </c>
      <c r="H940" s="12">
        <v>0.56000000000000005</v>
      </c>
      <c r="I940" s="14">
        <v>4.0999999999999996</v>
      </c>
      <c r="J940" s="9">
        <v>21783</v>
      </c>
      <c r="K940" s="9" t="str">
        <f t="shared" si="56"/>
        <v>High</v>
      </c>
      <c r="L940" s="9">
        <f>ROUND([1]!Table1[[#This Row],[Rating]],0)</f>
        <v>4</v>
      </c>
      <c r="M940" s="9">
        <f t="shared" si="57"/>
        <v>89310.299999999988</v>
      </c>
      <c r="N940" s="14" t="s">
        <v>16270</v>
      </c>
      <c r="O940" s="14" t="s">
        <v>8795</v>
      </c>
      <c r="P940" s="14">
        <f t="shared" si="58"/>
        <v>8</v>
      </c>
      <c r="Q940" s="14" t="s">
        <v>8796</v>
      </c>
      <c r="R940" s="14" t="s">
        <v>8797</v>
      </c>
      <c r="S940" s="14">
        <f t="shared" si="59"/>
        <v>8</v>
      </c>
      <c r="T940" s="14" t="s">
        <v>8798</v>
      </c>
      <c r="U940" s="14" t="s">
        <v>8799</v>
      </c>
      <c r="V940" s="14" t="s">
        <v>8800</v>
      </c>
      <c r="W940" s="5" t="s">
        <v>16271</v>
      </c>
    </row>
    <row r="941" spans="1:23">
      <c r="A941" s="2" t="s">
        <v>8802</v>
      </c>
      <c r="B941" s="3" t="s">
        <v>16272</v>
      </c>
      <c r="C941" s="28" t="s">
        <v>15292</v>
      </c>
      <c r="D941" s="4">
        <v>1199</v>
      </c>
      <c r="E941" s="4">
        <v>2000</v>
      </c>
      <c r="F941" s="4">
        <f>[1]!Table1[[#This Row],[Actual_price]]*[1]!Table1[[#This Row],[Rating_count]]</f>
        <v>28060000</v>
      </c>
      <c r="G941" s="6" t="str">
        <f>IF([1]!Table1[[#This Row],[Actual_price]]&lt;200,"&lt;200",IF([1]!Table1[[#This Row],[Actual_price]]&lt;=500,"200–500","&gt;500"))</f>
        <v>&gt;500</v>
      </c>
      <c r="H941" s="15">
        <v>0.4</v>
      </c>
      <c r="I941" s="3">
        <v>4</v>
      </c>
      <c r="J941" s="31">
        <v>14030</v>
      </c>
      <c r="K941" s="31" t="str">
        <f t="shared" si="56"/>
        <v>low</v>
      </c>
      <c r="L941" s="31">
        <f>ROUND([1]!Table1[[#This Row],[Rating]],0)</f>
        <v>4</v>
      </c>
      <c r="M941" s="31">
        <f t="shared" si="57"/>
        <v>56120</v>
      </c>
      <c r="N941" s="3" t="s">
        <v>16273</v>
      </c>
      <c r="O941" s="3" t="s">
        <v>8806</v>
      </c>
      <c r="P941" s="3">
        <f t="shared" si="58"/>
        <v>8</v>
      </c>
      <c r="Q941" s="3" t="s">
        <v>8807</v>
      </c>
      <c r="R941" s="3" t="s">
        <v>8808</v>
      </c>
      <c r="S941" s="3">
        <f t="shared" si="59"/>
        <v>8</v>
      </c>
      <c r="T941" s="3" t="s">
        <v>8809</v>
      </c>
      <c r="U941" s="3" t="s">
        <v>8810</v>
      </c>
      <c r="V941" s="3" t="s">
        <v>8811</v>
      </c>
      <c r="W941" s="13" t="s">
        <v>16274</v>
      </c>
    </row>
    <row r="942" spans="1:23">
      <c r="A942" s="10" t="s">
        <v>8813</v>
      </c>
      <c r="B942" s="14" t="s">
        <v>13608</v>
      </c>
      <c r="C942" s="7" t="s">
        <v>15292</v>
      </c>
      <c r="D942" s="1">
        <v>5499</v>
      </c>
      <c r="E942" s="1">
        <v>13150</v>
      </c>
      <c r="F942" s="1">
        <f>[1]!Table1[[#This Row],[Actual_price]]*[1]!Table1[[#This Row],[Rating_count]]</f>
        <v>84133700</v>
      </c>
      <c r="G942" s="11" t="str">
        <f>IF([1]!Table1[[#This Row],[Actual_price]]&lt;200,"&lt;200",IF([1]!Table1[[#This Row],[Actual_price]]&lt;=500,"200–500","&gt;500"))</f>
        <v>&gt;500</v>
      </c>
      <c r="H942" s="12">
        <v>0.57999999999999996</v>
      </c>
      <c r="I942" s="14">
        <v>4.2</v>
      </c>
      <c r="J942" s="9">
        <v>6398</v>
      </c>
      <c r="K942" s="9" t="str">
        <f t="shared" si="56"/>
        <v>High</v>
      </c>
      <c r="L942" s="9">
        <f>ROUND([1]!Table1[[#This Row],[Rating]],0)</f>
        <v>4</v>
      </c>
      <c r="M942" s="9">
        <f t="shared" si="57"/>
        <v>26871.600000000002</v>
      </c>
      <c r="N942" s="14" t="s">
        <v>16275</v>
      </c>
      <c r="O942" s="14" t="s">
        <v>8817</v>
      </c>
      <c r="P942" s="14">
        <f t="shared" si="58"/>
        <v>8</v>
      </c>
      <c r="Q942" s="14" t="s">
        <v>8818</v>
      </c>
      <c r="R942" s="14" t="s">
        <v>8819</v>
      </c>
      <c r="S942" s="14">
        <f t="shared" si="59"/>
        <v>8</v>
      </c>
      <c r="T942" s="14" t="s">
        <v>8820</v>
      </c>
      <c r="U942" s="14" t="s">
        <v>16276</v>
      </c>
      <c r="V942" s="14" t="s">
        <v>8822</v>
      </c>
      <c r="W942" s="5" t="s">
        <v>16277</v>
      </c>
    </row>
    <row r="943" spans="1:23">
      <c r="A943" s="2" t="s">
        <v>8824</v>
      </c>
      <c r="B943" s="3" t="s">
        <v>16278</v>
      </c>
      <c r="C943" s="28" t="s">
        <v>15292</v>
      </c>
      <c r="D943" s="4">
        <v>1299</v>
      </c>
      <c r="E943" s="4">
        <v>3500</v>
      </c>
      <c r="F943" s="4">
        <f>[1]!Table1[[#This Row],[Actual_price]]*[1]!Table1[[#This Row],[Rating_count]]</f>
        <v>154175000</v>
      </c>
      <c r="G943" s="6" t="str">
        <f>IF([1]!Table1[[#This Row],[Actual_price]]&lt;200,"&lt;200",IF([1]!Table1[[#This Row],[Actual_price]]&lt;=500,"200–500","&gt;500"))</f>
        <v>&gt;500</v>
      </c>
      <c r="H943" s="15">
        <v>0.63</v>
      </c>
      <c r="I943" s="3">
        <v>3.8</v>
      </c>
      <c r="J943" s="31">
        <v>44050</v>
      </c>
      <c r="K943" s="31" t="str">
        <f t="shared" si="56"/>
        <v>High</v>
      </c>
      <c r="L943" s="31">
        <f>ROUND([1]!Table1[[#This Row],[Rating]],0)</f>
        <v>4</v>
      </c>
      <c r="M943" s="31">
        <f t="shared" si="57"/>
        <v>167390</v>
      </c>
      <c r="N943" s="3" t="s">
        <v>16279</v>
      </c>
      <c r="O943" s="3" t="s">
        <v>8827</v>
      </c>
      <c r="P943" s="3">
        <f t="shared" si="58"/>
        <v>8</v>
      </c>
      <c r="Q943" s="3" t="s">
        <v>8828</v>
      </c>
      <c r="R943" s="3" t="s">
        <v>8829</v>
      </c>
      <c r="S943" s="3">
        <f t="shared" si="59"/>
        <v>8</v>
      </c>
      <c r="T943" s="3" t="s">
        <v>8830</v>
      </c>
      <c r="U943" s="3" t="s">
        <v>8831</v>
      </c>
      <c r="V943" s="3" t="s">
        <v>8832</v>
      </c>
      <c r="W943" s="13" t="s">
        <v>16280</v>
      </c>
    </row>
    <row r="944" spans="1:23">
      <c r="A944" s="10" t="s">
        <v>8834</v>
      </c>
      <c r="B944" s="14" t="s">
        <v>13609</v>
      </c>
      <c r="C944" s="14" t="s">
        <v>15292</v>
      </c>
      <c r="D944" s="1">
        <v>599</v>
      </c>
      <c r="E944" s="1">
        <v>785</v>
      </c>
      <c r="F944" s="1">
        <f>[1]!Table1[[#This Row],[Actual_price]]*[1]!Table1[[#This Row],[Rating_count]]</f>
        <v>19033895</v>
      </c>
      <c r="G944" s="11" t="str">
        <f>IF([1]!Table1[[#This Row],[Actual_price]]&lt;200,"&lt;200",IF([1]!Table1[[#This Row],[Actual_price]]&lt;=500,"200–500","&gt;500"))</f>
        <v>&gt;500</v>
      </c>
      <c r="H944" s="12">
        <v>0.24</v>
      </c>
      <c r="I944" s="14">
        <v>4.2</v>
      </c>
      <c r="J944" s="9">
        <v>24247</v>
      </c>
      <c r="K944" s="9" t="str">
        <f t="shared" si="56"/>
        <v>low</v>
      </c>
      <c r="L944" s="9">
        <f>ROUND([1]!Table1[[#This Row],[Rating]],0)</f>
        <v>4</v>
      </c>
      <c r="M944" s="9">
        <f t="shared" si="57"/>
        <v>101837.40000000001</v>
      </c>
      <c r="N944" s="14" t="s">
        <v>16281</v>
      </c>
      <c r="O944" s="14" t="s">
        <v>8837</v>
      </c>
      <c r="P944" s="14">
        <f t="shared" si="58"/>
        <v>8</v>
      </c>
      <c r="Q944" s="14" t="s">
        <v>8838</v>
      </c>
      <c r="R944" s="14" t="s">
        <v>8839</v>
      </c>
      <c r="S944" s="14">
        <f t="shared" si="59"/>
        <v>8</v>
      </c>
      <c r="T944" s="14" t="s">
        <v>8840</v>
      </c>
      <c r="U944" s="14" t="s">
        <v>16282</v>
      </c>
      <c r="V944" s="14" t="s">
        <v>8842</v>
      </c>
      <c r="W944" s="5" t="s">
        <v>16283</v>
      </c>
    </row>
    <row r="945" spans="1:23">
      <c r="A945" s="2" t="s">
        <v>8844</v>
      </c>
      <c r="B945" s="3" t="s">
        <v>13610</v>
      </c>
      <c r="C945" s="28" t="s">
        <v>15292</v>
      </c>
      <c r="D945" s="4">
        <v>1999</v>
      </c>
      <c r="E945" s="4">
        <v>3210</v>
      </c>
      <c r="F945" s="4">
        <f>[1]!Table1[[#This Row],[Actual_price]]*[1]!Table1[[#This Row],[Rating_count]]</f>
        <v>132730290</v>
      </c>
      <c r="G945" s="6" t="str">
        <f>IF([1]!Table1[[#This Row],[Actual_price]]&lt;200,"&lt;200",IF([1]!Table1[[#This Row],[Actual_price]]&lt;=500,"200–500","&gt;500"))</f>
        <v>&gt;500</v>
      </c>
      <c r="H945" s="15">
        <v>0.38</v>
      </c>
      <c r="I945" s="3">
        <v>4.2</v>
      </c>
      <c r="J945" s="31">
        <v>41349</v>
      </c>
      <c r="K945" s="31" t="str">
        <f t="shared" si="56"/>
        <v>low</v>
      </c>
      <c r="L945" s="31">
        <f>ROUND([1]!Table1[[#This Row],[Rating]],0)</f>
        <v>4</v>
      </c>
      <c r="M945" s="31">
        <f t="shared" si="57"/>
        <v>173665.80000000002</v>
      </c>
      <c r="N945" s="3" t="s">
        <v>16284</v>
      </c>
      <c r="O945" s="3" t="s">
        <v>8847</v>
      </c>
      <c r="P945" s="3">
        <f t="shared" si="58"/>
        <v>8</v>
      </c>
      <c r="Q945" s="3" t="s">
        <v>8848</v>
      </c>
      <c r="R945" s="3" t="s">
        <v>8849</v>
      </c>
      <c r="S945" s="3">
        <f t="shared" si="59"/>
        <v>8</v>
      </c>
      <c r="T945" s="3" t="s">
        <v>8850</v>
      </c>
      <c r="U945" s="3" t="s">
        <v>8851</v>
      </c>
      <c r="V945" s="3" t="s">
        <v>8852</v>
      </c>
      <c r="W945" s="13" t="s">
        <v>16285</v>
      </c>
    </row>
    <row r="946" spans="1:23">
      <c r="A946" s="10" t="s">
        <v>8854</v>
      </c>
      <c r="B946" s="14" t="s">
        <v>16286</v>
      </c>
      <c r="C946" s="14" t="s">
        <v>15292</v>
      </c>
      <c r="D946" s="1">
        <v>549</v>
      </c>
      <c r="E946" s="1">
        <v>1000</v>
      </c>
      <c r="F946" s="1">
        <f>[1]!Table1[[#This Row],[Actual_price]]*[1]!Table1[[#This Row],[Rating_count]]</f>
        <v>1074000</v>
      </c>
      <c r="G946" s="11" t="str">
        <f>IF([1]!Table1[[#This Row],[Actual_price]]&lt;200,"&lt;200",IF([1]!Table1[[#This Row],[Actual_price]]&lt;=500,"200–500","&gt;500"))</f>
        <v>&gt;500</v>
      </c>
      <c r="H946" s="12">
        <v>0.45</v>
      </c>
      <c r="I946" s="14">
        <v>3.6</v>
      </c>
      <c r="J946" s="9">
        <v>1074</v>
      </c>
      <c r="K946" s="9" t="str">
        <f t="shared" si="56"/>
        <v>low</v>
      </c>
      <c r="L946" s="9">
        <f>ROUND([1]!Table1[[#This Row],[Rating]],0)</f>
        <v>4</v>
      </c>
      <c r="M946" s="9">
        <f t="shared" si="57"/>
        <v>3866.4</v>
      </c>
      <c r="N946" s="14" t="s">
        <v>16287</v>
      </c>
      <c r="O946" s="14" t="s">
        <v>8857</v>
      </c>
      <c r="P946" s="14">
        <f t="shared" si="58"/>
        <v>8</v>
      </c>
      <c r="Q946" s="14" t="s">
        <v>8858</v>
      </c>
      <c r="R946" s="14" t="s">
        <v>8859</v>
      </c>
      <c r="S946" s="14">
        <f t="shared" si="59"/>
        <v>8</v>
      </c>
      <c r="T946" s="14" t="s">
        <v>8860</v>
      </c>
      <c r="U946" s="14" t="s">
        <v>8861</v>
      </c>
      <c r="V946" s="14" t="s">
        <v>8862</v>
      </c>
      <c r="W946" s="5" t="s">
        <v>16288</v>
      </c>
    </row>
    <row r="947" spans="1:23">
      <c r="A947" s="2" t="s">
        <v>8864</v>
      </c>
      <c r="B947" s="3" t="s">
        <v>16289</v>
      </c>
      <c r="C947" s="3" t="s">
        <v>15292</v>
      </c>
      <c r="D947" s="4">
        <v>999</v>
      </c>
      <c r="E947" s="4">
        <v>2000</v>
      </c>
      <c r="F947" s="4">
        <f>[1]!Table1[[#This Row],[Actual_price]]*[1]!Table1[[#This Row],[Rating_count]]</f>
        <v>2326000</v>
      </c>
      <c r="G947" s="6" t="str">
        <f>IF([1]!Table1[[#This Row],[Actual_price]]&lt;200,"&lt;200",IF([1]!Table1[[#This Row],[Actual_price]]&lt;=500,"200–500","&gt;500"))</f>
        <v>&gt;500</v>
      </c>
      <c r="H947" s="15">
        <v>0.5</v>
      </c>
      <c r="I947" s="3">
        <v>3.8</v>
      </c>
      <c r="J947" s="31">
        <v>1163</v>
      </c>
      <c r="K947" s="31" t="str">
        <f t="shared" si="56"/>
        <v>High</v>
      </c>
      <c r="L947" s="31">
        <f>ROUND([1]!Table1[[#This Row],[Rating]],0)</f>
        <v>4</v>
      </c>
      <c r="M947" s="31">
        <f t="shared" si="57"/>
        <v>4419.3999999999996</v>
      </c>
      <c r="N947" s="3" t="s">
        <v>16290</v>
      </c>
      <c r="O947" s="3" t="s">
        <v>8867</v>
      </c>
      <c r="P947" s="3">
        <f t="shared" si="58"/>
        <v>8</v>
      </c>
      <c r="Q947" s="3" t="s">
        <v>8868</v>
      </c>
      <c r="R947" s="3" t="s">
        <v>8869</v>
      </c>
      <c r="S947" s="3">
        <f t="shared" si="59"/>
        <v>8</v>
      </c>
      <c r="T947" s="3" t="s">
        <v>8870</v>
      </c>
      <c r="U947" s="3" t="s">
        <v>8871</v>
      </c>
      <c r="V947" s="3" t="s">
        <v>8872</v>
      </c>
      <c r="W947" s="13" t="s">
        <v>16291</v>
      </c>
    </row>
    <row r="948" spans="1:23">
      <c r="A948" s="10" t="s">
        <v>8874</v>
      </c>
      <c r="B948" s="14" t="s">
        <v>13611</v>
      </c>
      <c r="C948" s="14" t="s">
        <v>15292</v>
      </c>
      <c r="D948" s="1">
        <v>398</v>
      </c>
      <c r="E948" s="1">
        <v>1999</v>
      </c>
      <c r="F948" s="1">
        <f>[1]!Table1[[#This Row],[Actual_price]]*[1]!Table1[[#This Row],[Rating_count]]</f>
        <v>513743</v>
      </c>
      <c r="G948" s="11" t="str">
        <f>IF([1]!Table1[[#This Row],[Actual_price]]&lt;200,"&lt;200",IF([1]!Table1[[#This Row],[Actual_price]]&lt;=500,"200–500","&gt;500"))</f>
        <v>&gt;500</v>
      </c>
      <c r="H948" s="12">
        <v>0.8</v>
      </c>
      <c r="I948" s="14">
        <v>4.0999999999999996</v>
      </c>
      <c r="J948" s="9">
        <v>257</v>
      </c>
      <c r="K948" s="9" t="str">
        <f t="shared" si="56"/>
        <v>High</v>
      </c>
      <c r="L948" s="9">
        <f>ROUND([1]!Table1[[#This Row],[Rating]],0)</f>
        <v>4</v>
      </c>
      <c r="M948" s="9">
        <f t="shared" si="57"/>
        <v>1053.6999999999998</v>
      </c>
      <c r="N948" s="14" t="s">
        <v>16292</v>
      </c>
      <c r="O948" s="14" t="s">
        <v>8877</v>
      </c>
      <c r="P948" s="14">
        <f t="shared" si="58"/>
        <v>8</v>
      </c>
      <c r="Q948" s="14" t="s">
        <v>8878</v>
      </c>
      <c r="R948" s="14" t="s">
        <v>8879</v>
      </c>
      <c r="S948" s="14">
        <f t="shared" si="59"/>
        <v>8</v>
      </c>
      <c r="T948" s="14" t="s">
        <v>8880</v>
      </c>
      <c r="U948" s="14" t="s">
        <v>8881</v>
      </c>
      <c r="V948" s="14" t="s">
        <v>8882</v>
      </c>
      <c r="W948" s="5" t="s">
        <v>16293</v>
      </c>
    </row>
    <row r="949" spans="1:23">
      <c r="A949" s="2" t="s">
        <v>8884</v>
      </c>
      <c r="B949" s="3" t="s">
        <v>13612</v>
      </c>
      <c r="C949" s="3" t="s">
        <v>15292</v>
      </c>
      <c r="D949" s="4">
        <v>539</v>
      </c>
      <c r="E949" s="4">
        <v>720</v>
      </c>
      <c r="F949" s="4">
        <f>[1]!Table1[[#This Row],[Actual_price]]*[1]!Table1[[#This Row],[Rating_count]]</f>
        <v>25932240</v>
      </c>
      <c r="G949" s="6" t="str">
        <f>IF([1]!Table1[[#This Row],[Actual_price]]&lt;200,"&lt;200",IF([1]!Table1[[#This Row],[Actual_price]]&lt;=500,"200–500","&gt;500"))</f>
        <v>&gt;500</v>
      </c>
      <c r="H949" s="15">
        <v>0.25</v>
      </c>
      <c r="I949" s="3">
        <v>4.0999999999999996</v>
      </c>
      <c r="J949" s="31">
        <v>36017</v>
      </c>
      <c r="K949" s="31" t="str">
        <f t="shared" si="56"/>
        <v>low</v>
      </c>
      <c r="L949" s="31">
        <f>ROUND([1]!Table1[[#This Row],[Rating]],0)</f>
        <v>4</v>
      </c>
      <c r="M949" s="31">
        <f t="shared" si="57"/>
        <v>147669.69999999998</v>
      </c>
      <c r="N949" s="3" t="s">
        <v>16294</v>
      </c>
      <c r="O949" s="3" t="s">
        <v>8888</v>
      </c>
      <c r="P949" s="3">
        <f t="shared" si="58"/>
        <v>8</v>
      </c>
      <c r="Q949" s="3" t="s">
        <v>8889</v>
      </c>
      <c r="R949" s="3" t="s">
        <v>8890</v>
      </c>
      <c r="S949" s="3">
        <f t="shared" si="59"/>
        <v>8</v>
      </c>
      <c r="T949" s="3" t="s">
        <v>8891</v>
      </c>
      <c r="U949" s="3" t="s">
        <v>8892</v>
      </c>
      <c r="V949" s="3" t="s">
        <v>8893</v>
      </c>
      <c r="W949" s="13" t="s">
        <v>16295</v>
      </c>
    </row>
    <row r="950" spans="1:23">
      <c r="A950" s="10" t="s">
        <v>8895</v>
      </c>
      <c r="B950" s="14" t="s">
        <v>13613</v>
      </c>
      <c r="C950" s="14" t="s">
        <v>15292</v>
      </c>
      <c r="D950" s="1">
        <v>699</v>
      </c>
      <c r="E950" s="1">
        <v>1595</v>
      </c>
      <c r="F950" s="1">
        <f>[1]!Table1[[#This Row],[Actual_price]]*[1]!Table1[[#This Row],[Rating_count]]</f>
        <v>12903550</v>
      </c>
      <c r="G950" s="11" t="str">
        <f>IF([1]!Table1[[#This Row],[Actual_price]]&lt;200,"&lt;200",IF([1]!Table1[[#This Row],[Actual_price]]&lt;=500,"200–500","&gt;500"))</f>
        <v>&gt;500</v>
      </c>
      <c r="H950" s="12">
        <v>0.56000000000000005</v>
      </c>
      <c r="I950" s="14">
        <v>4.0999999999999996</v>
      </c>
      <c r="J950" s="9">
        <v>8090</v>
      </c>
      <c r="K950" s="9" t="str">
        <f t="shared" si="56"/>
        <v>High</v>
      </c>
      <c r="L950" s="9">
        <f>ROUND([1]!Table1[[#This Row],[Rating]],0)</f>
        <v>4</v>
      </c>
      <c r="M950" s="9">
        <f t="shared" si="57"/>
        <v>33169</v>
      </c>
      <c r="N950" s="14" t="s">
        <v>16296</v>
      </c>
      <c r="O950" s="14" t="s">
        <v>8898</v>
      </c>
      <c r="P950" s="14">
        <f t="shared" si="58"/>
        <v>8</v>
      </c>
      <c r="Q950" s="14" t="s">
        <v>8899</v>
      </c>
      <c r="R950" s="14" t="s">
        <v>8900</v>
      </c>
      <c r="S950" s="14">
        <f t="shared" si="59"/>
        <v>8</v>
      </c>
      <c r="T950" s="14" t="s">
        <v>8901</v>
      </c>
      <c r="U950" s="14" t="s">
        <v>16297</v>
      </c>
      <c r="V950" s="14" t="s">
        <v>8903</v>
      </c>
      <c r="W950" s="5" t="s">
        <v>16298</v>
      </c>
    </row>
    <row r="951" spans="1:23">
      <c r="A951" s="2" t="s">
        <v>8905</v>
      </c>
      <c r="B951" s="3" t="s">
        <v>13614</v>
      </c>
      <c r="C951" s="28" t="s">
        <v>15292</v>
      </c>
      <c r="D951" s="4">
        <v>2148</v>
      </c>
      <c r="E951" s="4">
        <v>3645</v>
      </c>
      <c r="F951" s="4">
        <f>[1]!Table1[[#This Row],[Actual_price]]*[1]!Table1[[#This Row],[Rating_count]]</f>
        <v>114409260</v>
      </c>
      <c r="G951" s="6" t="str">
        <f>IF([1]!Table1[[#This Row],[Actual_price]]&lt;200,"&lt;200",IF([1]!Table1[[#This Row],[Actual_price]]&lt;=500,"200–500","&gt;500"))</f>
        <v>&gt;500</v>
      </c>
      <c r="H951" s="15">
        <v>0.41</v>
      </c>
      <c r="I951" s="3">
        <v>4.0999999999999996</v>
      </c>
      <c r="J951" s="31">
        <v>31388</v>
      </c>
      <c r="K951" s="31" t="str">
        <f t="shared" si="56"/>
        <v>low</v>
      </c>
      <c r="L951" s="31">
        <f>ROUND([1]!Table1[[#This Row],[Rating]],0)</f>
        <v>4</v>
      </c>
      <c r="M951" s="31">
        <f t="shared" si="57"/>
        <v>128690.79999999999</v>
      </c>
      <c r="N951" s="3" t="s">
        <v>16299</v>
      </c>
      <c r="O951" s="3" t="s">
        <v>8908</v>
      </c>
      <c r="P951" s="3">
        <f t="shared" si="58"/>
        <v>8</v>
      </c>
      <c r="Q951" s="3" t="s">
        <v>8909</v>
      </c>
      <c r="R951" s="3" t="s">
        <v>8910</v>
      </c>
      <c r="S951" s="3">
        <f t="shared" si="59"/>
        <v>8</v>
      </c>
      <c r="T951" s="3" t="s">
        <v>8911</v>
      </c>
      <c r="U951" s="3" t="s">
        <v>8912</v>
      </c>
      <c r="V951" s="3" t="s">
        <v>8913</v>
      </c>
      <c r="W951" s="13" t="s">
        <v>16300</v>
      </c>
    </row>
    <row r="952" spans="1:23">
      <c r="A952" s="10" t="s">
        <v>8915</v>
      </c>
      <c r="B952" s="14" t="s">
        <v>13615</v>
      </c>
      <c r="C952" s="7" t="s">
        <v>15292</v>
      </c>
      <c r="D952" s="1">
        <v>3599</v>
      </c>
      <c r="E952" s="1">
        <v>7950</v>
      </c>
      <c r="F952" s="1">
        <f>[1]!Table1[[#This Row],[Actual_price]]*[1]!Table1[[#This Row],[Rating_count]]</f>
        <v>1081200</v>
      </c>
      <c r="G952" s="11" t="str">
        <f>IF([1]!Table1[[#This Row],[Actual_price]]&lt;200,"&lt;200",IF([1]!Table1[[#This Row],[Actual_price]]&lt;=500,"200–500","&gt;500"))</f>
        <v>&gt;500</v>
      </c>
      <c r="H952" s="12">
        <v>0.55000000000000004</v>
      </c>
      <c r="I952" s="14">
        <v>4.2</v>
      </c>
      <c r="J952" s="9">
        <v>136</v>
      </c>
      <c r="K952" s="9" t="str">
        <f t="shared" si="56"/>
        <v>High</v>
      </c>
      <c r="L952" s="9">
        <f>ROUND([1]!Table1[[#This Row],[Rating]],0)</f>
        <v>4</v>
      </c>
      <c r="M952" s="9">
        <f t="shared" si="57"/>
        <v>571.20000000000005</v>
      </c>
      <c r="N952" s="14" t="s">
        <v>16301</v>
      </c>
      <c r="O952" s="14" t="s">
        <v>8919</v>
      </c>
      <c r="P952" s="14">
        <f t="shared" si="58"/>
        <v>8</v>
      </c>
      <c r="Q952" s="14" t="s">
        <v>8920</v>
      </c>
      <c r="R952" s="14" t="s">
        <v>8921</v>
      </c>
      <c r="S952" s="14">
        <f t="shared" si="59"/>
        <v>8</v>
      </c>
      <c r="T952" s="14" t="s">
        <v>16302</v>
      </c>
      <c r="U952" s="14" t="s">
        <v>16303</v>
      </c>
      <c r="V952" s="14" t="s">
        <v>8924</v>
      </c>
      <c r="W952" s="5" t="s">
        <v>16304</v>
      </c>
    </row>
    <row r="953" spans="1:23">
      <c r="A953" s="2" t="s">
        <v>8926</v>
      </c>
      <c r="B953" s="3" t="s">
        <v>13616</v>
      </c>
      <c r="C953" s="3" t="s">
        <v>15292</v>
      </c>
      <c r="D953" s="4">
        <v>351</v>
      </c>
      <c r="E953" s="4">
        <v>999</v>
      </c>
      <c r="F953" s="4">
        <f>[1]!Table1[[#This Row],[Actual_price]]*[1]!Table1[[#This Row],[Rating_count]]</f>
        <v>5374620</v>
      </c>
      <c r="G953" s="6" t="str">
        <f>IF([1]!Table1[[#This Row],[Actual_price]]&lt;200,"&lt;200",IF([1]!Table1[[#This Row],[Actual_price]]&lt;=500,"200–500","&gt;500"))</f>
        <v>&gt;500</v>
      </c>
      <c r="H953" s="15">
        <v>0.65</v>
      </c>
      <c r="I953" s="3">
        <v>4</v>
      </c>
      <c r="J953" s="31">
        <v>5380</v>
      </c>
      <c r="K953" s="31" t="str">
        <f t="shared" si="56"/>
        <v>High</v>
      </c>
      <c r="L953" s="31">
        <f>ROUND([1]!Table1[[#This Row],[Rating]],0)</f>
        <v>4</v>
      </c>
      <c r="M953" s="31">
        <f t="shared" si="57"/>
        <v>21520</v>
      </c>
      <c r="N953" s="3" t="s">
        <v>16305</v>
      </c>
      <c r="O953" s="3" t="s">
        <v>8930</v>
      </c>
      <c r="P953" s="3">
        <f t="shared" si="58"/>
        <v>8</v>
      </c>
      <c r="Q953" s="3" t="s">
        <v>8931</v>
      </c>
      <c r="R953" s="3" t="s">
        <v>8932</v>
      </c>
      <c r="S953" s="3">
        <f t="shared" si="59"/>
        <v>8</v>
      </c>
      <c r="T953" s="3" t="s">
        <v>8933</v>
      </c>
      <c r="U953" s="3" t="s">
        <v>8934</v>
      </c>
      <c r="V953" s="3" t="s">
        <v>8935</v>
      </c>
      <c r="W953" s="13" t="s">
        <v>16306</v>
      </c>
    </row>
    <row r="954" spans="1:23">
      <c r="A954" s="10" t="s">
        <v>8937</v>
      </c>
      <c r="B954" s="14" t="s">
        <v>16307</v>
      </c>
      <c r="C954" s="7" t="s">
        <v>15292</v>
      </c>
      <c r="D954" s="1">
        <v>1614</v>
      </c>
      <c r="E954" s="1">
        <v>1745</v>
      </c>
      <c r="F954" s="1">
        <f>[1]!Table1[[#This Row],[Actual_price]]*[1]!Table1[[#This Row],[Rating_count]]</f>
        <v>66264630</v>
      </c>
      <c r="G954" s="11" t="str">
        <f>IF([1]!Table1[[#This Row],[Actual_price]]&lt;200,"&lt;200",IF([1]!Table1[[#This Row],[Actual_price]]&lt;=500,"200–500","&gt;500"))</f>
        <v>&gt;500</v>
      </c>
      <c r="H954" s="12">
        <v>0.08</v>
      </c>
      <c r="I954" s="14">
        <v>4.3</v>
      </c>
      <c r="J954" s="9">
        <v>37974</v>
      </c>
      <c r="K954" s="9" t="str">
        <f t="shared" si="56"/>
        <v>low</v>
      </c>
      <c r="L954" s="9">
        <f>ROUND([1]!Table1[[#This Row],[Rating]],0)</f>
        <v>4</v>
      </c>
      <c r="M954" s="9">
        <f t="shared" si="57"/>
        <v>163288.19999999998</v>
      </c>
      <c r="N954" s="14" t="s">
        <v>16308</v>
      </c>
      <c r="O954" s="14" t="s">
        <v>8941</v>
      </c>
      <c r="P954" s="14">
        <f t="shared" si="58"/>
        <v>8</v>
      </c>
      <c r="Q954" s="14" t="s">
        <v>8942</v>
      </c>
      <c r="R954" s="14" t="s">
        <v>8943</v>
      </c>
      <c r="S954" s="14">
        <f t="shared" si="59"/>
        <v>8</v>
      </c>
      <c r="T954" s="14" t="s">
        <v>16309</v>
      </c>
      <c r="U954" s="14" t="s">
        <v>16310</v>
      </c>
      <c r="V954" s="14" t="s">
        <v>8946</v>
      </c>
      <c r="W954" s="5" t="s">
        <v>16311</v>
      </c>
    </row>
    <row r="955" spans="1:23">
      <c r="A955" s="2" t="s">
        <v>8948</v>
      </c>
      <c r="B955" s="3" t="s">
        <v>13617</v>
      </c>
      <c r="C955" s="3" t="s">
        <v>15292</v>
      </c>
      <c r="D955" s="4">
        <v>719</v>
      </c>
      <c r="E955" s="4">
        <v>1295</v>
      </c>
      <c r="F955" s="4">
        <f>[1]!Table1[[#This Row],[Actual_price]]*[1]!Table1[[#This Row],[Rating_count]]</f>
        <v>22297310</v>
      </c>
      <c r="G955" s="6" t="str">
        <f>IF([1]!Table1[[#This Row],[Actual_price]]&lt;200,"&lt;200",IF([1]!Table1[[#This Row],[Actual_price]]&lt;=500,"200–500","&gt;500"))</f>
        <v>&gt;500</v>
      </c>
      <c r="H955" s="15">
        <v>0.44</v>
      </c>
      <c r="I955" s="3">
        <v>4.2</v>
      </c>
      <c r="J955" s="31">
        <v>17218</v>
      </c>
      <c r="K955" s="31" t="str">
        <f t="shared" si="56"/>
        <v>low</v>
      </c>
      <c r="L955" s="31">
        <f>ROUND([1]!Table1[[#This Row],[Rating]],0)</f>
        <v>4</v>
      </c>
      <c r="M955" s="31">
        <f t="shared" si="57"/>
        <v>72315.600000000006</v>
      </c>
      <c r="N955" s="3" t="s">
        <v>16312</v>
      </c>
      <c r="O955" s="3" t="s">
        <v>8951</v>
      </c>
      <c r="P955" s="3">
        <f t="shared" si="58"/>
        <v>8</v>
      </c>
      <c r="Q955" s="3" t="s">
        <v>8952</v>
      </c>
      <c r="R955" s="3" t="s">
        <v>8953</v>
      </c>
      <c r="S955" s="3">
        <f t="shared" si="59"/>
        <v>8</v>
      </c>
      <c r="T955" s="3" t="s">
        <v>8954</v>
      </c>
      <c r="U955" s="3" t="s">
        <v>16313</v>
      </c>
      <c r="V955" s="3" t="s">
        <v>8956</v>
      </c>
      <c r="W955" s="13" t="s">
        <v>16314</v>
      </c>
    </row>
    <row r="956" spans="1:23">
      <c r="A956" s="10" t="s">
        <v>8958</v>
      </c>
      <c r="B956" s="14" t="s">
        <v>16315</v>
      </c>
      <c r="C956" s="14" t="s">
        <v>15292</v>
      </c>
      <c r="D956" s="1">
        <v>678</v>
      </c>
      <c r="E956" s="1">
        <v>1499</v>
      </c>
      <c r="F956" s="1">
        <f>[1]!Table1[[#This Row],[Actual_price]]*[1]!Table1[[#This Row],[Rating_count]]</f>
        <v>1349100</v>
      </c>
      <c r="G956" s="11" t="str">
        <f>IF([1]!Table1[[#This Row],[Actual_price]]&lt;200,"&lt;200",IF([1]!Table1[[#This Row],[Actual_price]]&lt;=500,"200–500","&gt;500"))</f>
        <v>&gt;500</v>
      </c>
      <c r="H956" s="12">
        <v>0.55000000000000004</v>
      </c>
      <c r="I956" s="14">
        <v>4.2</v>
      </c>
      <c r="J956" s="9">
        <v>900</v>
      </c>
      <c r="K956" s="9" t="str">
        <f t="shared" si="56"/>
        <v>High</v>
      </c>
      <c r="L956" s="9">
        <f>ROUND([1]!Table1[[#This Row],[Rating]],0)</f>
        <v>4</v>
      </c>
      <c r="M956" s="9">
        <f t="shared" si="57"/>
        <v>3780</v>
      </c>
      <c r="N956" s="14" t="s">
        <v>16316</v>
      </c>
      <c r="O956" s="14" t="s">
        <v>8961</v>
      </c>
      <c r="P956" s="14">
        <f t="shared" si="58"/>
        <v>8</v>
      </c>
      <c r="Q956" s="14" t="s">
        <v>8962</v>
      </c>
      <c r="R956" s="14" t="s">
        <v>8963</v>
      </c>
      <c r="S956" s="14">
        <f t="shared" si="59"/>
        <v>8</v>
      </c>
      <c r="T956" s="14" t="s">
        <v>8964</v>
      </c>
      <c r="U956" s="14" t="s">
        <v>8965</v>
      </c>
      <c r="V956" s="14" t="s">
        <v>8966</v>
      </c>
      <c r="W956" s="5" t="s">
        <v>16317</v>
      </c>
    </row>
    <row r="957" spans="1:23">
      <c r="A957" s="2" t="s">
        <v>8968</v>
      </c>
      <c r="B957" s="3" t="s">
        <v>16318</v>
      </c>
      <c r="C957" s="3" t="s">
        <v>15292</v>
      </c>
      <c r="D957" s="4">
        <v>809</v>
      </c>
      <c r="E957" s="4">
        <v>1545</v>
      </c>
      <c r="F957" s="4">
        <f>[1]!Table1[[#This Row],[Actual_price]]*[1]!Table1[[#This Row],[Rating_count]]</f>
        <v>1507920</v>
      </c>
      <c r="G957" s="6" t="str">
        <f>IF([1]!Table1[[#This Row],[Actual_price]]&lt;200,"&lt;200",IF([1]!Table1[[#This Row],[Actual_price]]&lt;=500,"200–500","&gt;500"))</f>
        <v>&gt;500</v>
      </c>
      <c r="H957" s="15">
        <v>0.48</v>
      </c>
      <c r="I957" s="3">
        <v>3.7</v>
      </c>
      <c r="J957" s="31">
        <v>976</v>
      </c>
      <c r="K957" s="31" t="str">
        <f t="shared" si="56"/>
        <v>low</v>
      </c>
      <c r="L957" s="31">
        <f>ROUND([1]!Table1[[#This Row],[Rating]],0)</f>
        <v>4</v>
      </c>
      <c r="M957" s="31">
        <f t="shared" si="57"/>
        <v>3611.2000000000003</v>
      </c>
      <c r="N957" s="3" t="s">
        <v>16319</v>
      </c>
      <c r="O957" s="3" t="s">
        <v>8971</v>
      </c>
      <c r="P957" s="3">
        <f t="shared" si="58"/>
        <v>8</v>
      </c>
      <c r="Q957" s="3" t="s">
        <v>8972</v>
      </c>
      <c r="R957" s="3" t="s">
        <v>8973</v>
      </c>
      <c r="S957" s="3">
        <f t="shared" si="59"/>
        <v>8</v>
      </c>
      <c r="T957" s="3" t="s">
        <v>8974</v>
      </c>
      <c r="U957" s="3" t="s">
        <v>8975</v>
      </c>
      <c r="V957" s="3" t="s">
        <v>8976</v>
      </c>
      <c r="W957" s="13" t="s">
        <v>16320</v>
      </c>
    </row>
    <row r="958" spans="1:23">
      <c r="A958" s="10" t="s">
        <v>8978</v>
      </c>
      <c r="B958" s="14" t="s">
        <v>13618</v>
      </c>
      <c r="C958" s="7" t="s">
        <v>15292</v>
      </c>
      <c r="D958" s="1">
        <v>1969</v>
      </c>
      <c r="E958" s="1">
        <v>5000</v>
      </c>
      <c r="F958" s="1">
        <f>[1]!Table1[[#This Row],[Actual_price]]*[1]!Table1[[#This Row],[Rating_count]]</f>
        <v>24635000</v>
      </c>
      <c r="G958" s="11" t="str">
        <f>IF([1]!Table1[[#This Row],[Actual_price]]&lt;200,"&lt;200",IF([1]!Table1[[#This Row],[Actual_price]]&lt;=500,"200–500","&gt;500"))</f>
        <v>&gt;500</v>
      </c>
      <c r="H958" s="12">
        <v>0.61</v>
      </c>
      <c r="I958" s="14">
        <v>4.0999999999999996</v>
      </c>
      <c r="J958" s="9">
        <v>4927</v>
      </c>
      <c r="K958" s="9" t="str">
        <f t="shared" si="56"/>
        <v>High</v>
      </c>
      <c r="L958" s="9">
        <f>ROUND([1]!Table1[[#This Row],[Rating]],0)</f>
        <v>4</v>
      </c>
      <c r="M958" s="9">
        <f t="shared" si="57"/>
        <v>20200.699999999997</v>
      </c>
      <c r="N958" s="14" t="s">
        <v>16321</v>
      </c>
      <c r="O958" s="14" t="s">
        <v>8982</v>
      </c>
      <c r="P958" s="14">
        <f t="shared" si="58"/>
        <v>8</v>
      </c>
      <c r="Q958" s="14" t="s">
        <v>8983</v>
      </c>
      <c r="R958" s="14" t="s">
        <v>8984</v>
      </c>
      <c r="S958" s="14">
        <f t="shared" si="59"/>
        <v>8</v>
      </c>
      <c r="T958" s="14" t="s">
        <v>16322</v>
      </c>
      <c r="U958" s="14" t="s">
        <v>16323</v>
      </c>
      <c r="V958" s="14" t="s">
        <v>8987</v>
      </c>
      <c r="W958" s="5" t="s">
        <v>16324</v>
      </c>
    </row>
    <row r="959" spans="1:23">
      <c r="A959" s="2" t="s">
        <v>8989</v>
      </c>
      <c r="B959" s="3" t="s">
        <v>16325</v>
      </c>
      <c r="C959" s="28" t="s">
        <v>15292</v>
      </c>
      <c r="D959" s="4">
        <v>1490</v>
      </c>
      <c r="E959" s="4">
        <v>1695</v>
      </c>
      <c r="F959" s="4">
        <f>[1]!Table1[[#This Row],[Actual_price]]*[1]!Table1[[#This Row],[Rating_count]]</f>
        <v>6005385</v>
      </c>
      <c r="G959" s="6" t="str">
        <f>IF([1]!Table1[[#This Row],[Actual_price]]&lt;200,"&lt;200",IF([1]!Table1[[#This Row],[Actual_price]]&lt;=500,"200–500","&gt;500"))</f>
        <v>&gt;500</v>
      </c>
      <c r="H959" s="15">
        <v>0.12</v>
      </c>
      <c r="I959" s="3">
        <v>4.4000000000000004</v>
      </c>
      <c r="J959" s="31">
        <v>3543</v>
      </c>
      <c r="K959" s="31" t="str">
        <f t="shared" si="56"/>
        <v>low</v>
      </c>
      <c r="L959" s="31">
        <f>ROUND([1]!Table1[[#This Row],[Rating]],0)</f>
        <v>4</v>
      </c>
      <c r="M959" s="31">
        <f t="shared" si="57"/>
        <v>15589.2</v>
      </c>
      <c r="N959" s="3" t="s">
        <v>16326</v>
      </c>
      <c r="O959" s="3" t="s">
        <v>8992</v>
      </c>
      <c r="P959" s="3">
        <f t="shared" si="58"/>
        <v>8</v>
      </c>
      <c r="Q959" s="3" t="s">
        <v>8993</v>
      </c>
      <c r="R959" s="3" t="s">
        <v>8994</v>
      </c>
      <c r="S959" s="3">
        <f t="shared" si="59"/>
        <v>8</v>
      </c>
      <c r="T959" s="3" t="s">
        <v>8995</v>
      </c>
      <c r="U959" s="3" t="s">
        <v>16327</v>
      </c>
      <c r="V959" s="3" t="s">
        <v>8997</v>
      </c>
      <c r="W959" s="13" t="s">
        <v>16328</v>
      </c>
    </row>
    <row r="960" spans="1:23">
      <c r="A960" s="10" t="s">
        <v>8999</v>
      </c>
      <c r="B960" s="14" t="s">
        <v>13619</v>
      </c>
      <c r="C960" s="7" t="s">
        <v>15292</v>
      </c>
      <c r="D960" s="1">
        <v>2499</v>
      </c>
      <c r="E960" s="1">
        <v>3945</v>
      </c>
      <c r="F960" s="1">
        <f>[1]!Table1[[#This Row],[Actual_price]]*[1]!Table1[[#This Row],[Rating_count]]</f>
        <v>10777740</v>
      </c>
      <c r="G960" s="11" t="str">
        <f>IF([1]!Table1[[#This Row],[Actual_price]]&lt;200,"&lt;200",IF([1]!Table1[[#This Row],[Actual_price]]&lt;=500,"200–500","&gt;500"))</f>
        <v>&gt;500</v>
      </c>
      <c r="H960" s="12">
        <v>0.37</v>
      </c>
      <c r="I960" s="14">
        <v>3.8</v>
      </c>
      <c r="J960" s="9">
        <v>2732</v>
      </c>
      <c r="K960" s="9" t="str">
        <f t="shared" si="56"/>
        <v>low</v>
      </c>
      <c r="L960" s="9">
        <f>ROUND([1]!Table1[[#This Row],[Rating]],0)</f>
        <v>4</v>
      </c>
      <c r="M960" s="9">
        <f t="shared" si="57"/>
        <v>10381.6</v>
      </c>
      <c r="N960" s="14" t="s">
        <v>16329</v>
      </c>
      <c r="O960" s="14" t="s">
        <v>9002</v>
      </c>
      <c r="P960" s="14">
        <f t="shared" si="58"/>
        <v>8</v>
      </c>
      <c r="Q960" s="14" t="s">
        <v>9003</v>
      </c>
      <c r="R960" s="14" t="s">
        <v>9004</v>
      </c>
      <c r="S960" s="14">
        <f t="shared" si="59"/>
        <v>8</v>
      </c>
      <c r="T960" s="14" t="s">
        <v>9005</v>
      </c>
      <c r="U960" s="14" t="s">
        <v>16330</v>
      </c>
      <c r="V960" s="14" t="s">
        <v>9007</v>
      </c>
      <c r="W960" s="5" t="s">
        <v>16331</v>
      </c>
    </row>
    <row r="961" spans="1:23">
      <c r="A961" s="2" t="s">
        <v>9009</v>
      </c>
      <c r="B961" s="3" t="s">
        <v>13620</v>
      </c>
      <c r="C961" s="28" t="s">
        <v>15292</v>
      </c>
      <c r="D961" s="4">
        <v>1665</v>
      </c>
      <c r="E961" s="4">
        <v>2099</v>
      </c>
      <c r="F961" s="4">
        <f>[1]!Table1[[#This Row],[Actual_price]]*[1]!Table1[[#This Row],[Rating_count]]</f>
        <v>30158432</v>
      </c>
      <c r="G961" s="6" t="str">
        <f>IF([1]!Table1[[#This Row],[Actual_price]]&lt;200,"&lt;200",IF([1]!Table1[[#This Row],[Actual_price]]&lt;=500,"200–500","&gt;500"))</f>
        <v>&gt;500</v>
      </c>
      <c r="H961" s="15">
        <v>0.21</v>
      </c>
      <c r="I961" s="3">
        <v>4</v>
      </c>
      <c r="J961" s="31">
        <v>14368</v>
      </c>
      <c r="K961" s="31" t="str">
        <f t="shared" si="56"/>
        <v>low</v>
      </c>
      <c r="L961" s="31">
        <f>ROUND([1]!Table1[[#This Row],[Rating]],0)</f>
        <v>4</v>
      </c>
      <c r="M961" s="31">
        <f t="shared" si="57"/>
        <v>57472</v>
      </c>
      <c r="N961" s="3" t="s">
        <v>16332</v>
      </c>
      <c r="O961" s="3" t="s">
        <v>9013</v>
      </c>
      <c r="P961" s="3">
        <f t="shared" si="58"/>
        <v>8</v>
      </c>
      <c r="Q961" s="3" t="s">
        <v>9014</v>
      </c>
      <c r="R961" s="3" t="s">
        <v>9015</v>
      </c>
      <c r="S961" s="3">
        <f t="shared" si="59"/>
        <v>8</v>
      </c>
      <c r="T961" s="3" t="s">
        <v>9016</v>
      </c>
      <c r="U961" s="3" t="s">
        <v>16333</v>
      </c>
      <c r="V961" s="3" t="s">
        <v>9018</v>
      </c>
      <c r="W961" s="13" t="s">
        <v>16334</v>
      </c>
    </row>
    <row r="962" spans="1:23">
      <c r="A962" s="10" t="s">
        <v>9020</v>
      </c>
      <c r="B962" s="14" t="s">
        <v>13621</v>
      </c>
      <c r="C962" s="7" t="s">
        <v>15292</v>
      </c>
      <c r="D962" s="1">
        <v>3229</v>
      </c>
      <c r="E962" s="1">
        <v>5295</v>
      </c>
      <c r="F962" s="1">
        <f>[1]!Table1[[#This Row],[Actual_price]]*[1]!Table1[[#This Row],[Rating_count]]</f>
        <v>210338580</v>
      </c>
      <c r="G962" s="11" t="str">
        <f>IF([1]!Table1[[#This Row],[Actual_price]]&lt;200,"&lt;200",IF([1]!Table1[[#This Row],[Actual_price]]&lt;=500,"200–500","&gt;500"))</f>
        <v>&gt;500</v>
      </c>
      <c r="H962" s="12">
        <v>0.39</v>
      </c>
      <c r="I962" s="14">
        <v>4.2</v>
      </c>
      <c r="J962" s="9">
        <v>39724</v>
      </c>
      <c r="K962" s="9" t="str">
        <f t="shared" ref="K962:K1025" si="60">IF(H962&gt;=0.5,"High","low")</f>
        <v>low</v>
      </c>
      <c r="L962" s="9">
        <f>ROUND([1]!Table1[[#This Row],[Rating]],0)</f>
        <v>4</v>
      </c>
      <c r="M962" s="9">
        <f t="shared" ref="M962:M1025" si="61">I962*J962</f>
        <v>166840.80000000002</v>
      </c>
      <c r="N962" s="14" t="s">
        <v>9022</v>
      </c>
      <c r="O962" s="14" t="s">
        <v>9023</v>
      </c>
      <c r="P962" s="14">
        <f t="shared" ref="P962:P1025" si="62">LEN(O962)-LEN(SUBSTITUTE(O962,",",""))+1</f>
        <v>8</v>
      </c>
      <c r="Q962" s="14" t="s">
        <v>9024</v>
      </c>
      <c r="R962" s="14" t="s">
        <v>9025</v>
      </c>
      <c r="S962" s="14">
        <f t="shared" ref="S962:S1025" si="63">LEN(R962)-LEN(SUBSTITUTE(R962,",",""))+1</f>
        <v>8</v>
      </c>
      <c r="T962" s="14" t="s">
        <v>9026</v>
      </c>
      <c r="U962" s="14" t="s">
        <v>16335</v>
      </c>
      <c r="V962" s="14" t="s">
        <v>9028</v>
      </c>
      <c r="W962" s="5" t="s">
        <v>16336</v>
      </c>
    </row>
    <row r="963" spans="1:23">
      <c r="A963" s="2" t="s">
        <v>9030</v>
      </c>
      <c r="B963" s="3" t="s">
        <v>13622</v>
      </c>
      <c r="C963" s="28" t="s">
        <v>15292</v>
      </c>
      <c r="D963" s="4">
        <v>1799</v>
      </c>
      <c r="E963" s="4">
        <v>3595</v>
      </c>
      <c r="F963" s="4">
        <f>[1]!Table1[[#This Row],[Actual_price]]*[1]!Table1[[#This Row],[Rating_count]]</f>
        <v>35198645</v>
      </c>
      <c r="G963" s="6" t="str">
        <f>IF([1]!Table1[[#This Row],[Actual_price]]&lt;200,"&lt;200",IF([1]!Table1[[#This Row],[Actual_price]]&lt;=500,"200–500","&gt;500"))</f>
        <v>&gt;500</v>
      </c>
      <c r="H963" s="15">
        <v>0.5</v>
      </c>
      <c r="I963" s="3">
        <v>3.8</v>
      </c>
      <c r="J963" s="31">
        <v>9791</v>
      </c>
      <c r="K963" s="31" t="str">
        <f t="shared" si="60"/>
        <v>High</v>
      </c>
      <c r="L963" s="31">
        <f>ROUND([1]!Table1[[#This Row],[Rating]],0)</f>
        <v>4</v>
      </c>
      <c r="M963" s="31">
        <f t="shared" si="61"/>
        <v>37205.799999999996</v>
      </c>
      <c r="N963" s="3" t="s">
        <v>16337</v>
      </c>
      <c r="O963" s="3" t="s">
        <v>9033</v>
      </c>
      <c r="P963" s="3">
        <f t="shared" si="62"/>
        <v>8</v>
      </c>
      <c r="Q963" s="3" t="s">
        <v>9034</v>
      </c>
      <c r="R963" s="3" t="s">
        <v>9035</v>
      </c>
      <c r="S963" s="3">
        <f t="shared" si="63"/>
        <v>8</v>
      </c>
      <c r="T963" s="3" t="s">
        <v>9036</v>
      </c>
      <c r="U963" s="3" t="s">
        <v>9037</v>
      </c>
      <c r="V963" s="3" t="s">
        <v>9038</v>
      </c>
      <c r="W963" s="13" t="s">
        <v>16338</v>
      </c>
    </row>
    <row r="964" spans="1:23">
      <c r="A964" s="10" t="s">
        <v>9040</v>
      </c>
      <c r="B964" s="14" t="s">
        <v>13623</v>
      </c>
      <c r="C964" s="7" t="s">
        <v>15292</v>
      </c>
      <c r="D964" s="1">
        <v>1260</v>
      </c>
      <c r="E964" s="1">
        <v>1699</v>
      </c>
      <c r="F964" s="1">
        <f>[1]!Table1[[#This Row],[Actual_price]]*[1]!Table1[[#This Row],[Rating_count]]</f>
        <v>4911809</v>
      </c>
      <c r="G964" s="11" t="str">
        <f>IF([1]!Table1[[#This Row],[Actual_price]]&lt;200,"&lt;200",IF([1]!Table1[[#This Row],[Actual_price]]&lt;=500,"200–500","&gt;500"))</f>
        <v>&gt;500</v>
      </c>
      <c r="H964" s="12">
        <v>0.26</v>
      </c>
      <c r="I964" s="14">
        <v>4.2</v>
      </c>
      <c r="J964" s="9">
        <v>2891</v>
      </c>
      <c r="K964" s="9" t="str">
        <f t="shared" si="60"/>
        <v>low</v>
      </c>
      <c r="L964" s="9">
        <f>ROUND([1]!Table1[[#This Row],[Rating]],0)</f>
        <v>4</v>
      </c>
      <c r="M964" s="9">
        <f t="shared" si="61"/>
        <v>12142.2</v>
      </c>
      <c r="N964" s="14" t="s">
        <v>16339</v>
      </c>
      <c r="O964" s="14" t="s">
        <v>9043</v>
      </c>
      <c r="P964" s="14">
        <f t="shared" si="62"/>
        <v>8</v>
      </c>
      <c r="Q964" s="14" t="s">
        <v>9044</v>
      </c>
      <c r="R964" s="14" t="s">
        <v>9045</v>
      </c>
      <c r="S964" s="14">
        <f t="shared" si="63"/>
        <v>8</v>
      </c>
      <c r="T964" s="14" t="s">
        <v>9046</v>
      </c>
      <c r="U964" s="14" t="s">
        <v>16340</v>
      </c>
      <c r="V964" s="14" t="s">
        <v>9048</v>
      </c>
      <c r="W964" s="5" t="s">
        <v>16341</v>
      </c>
    </row>
    <row r="965" spans="1:23">
      <c r="A965" s="2" t="s">
        <v>9050</v>
      </c>
      <c r="B965" s="3" t="s">
        <v>13624</v>
      </c>
      <c r="C965" s="3" t="s">
        <v>15292</v>
      </c>
      <c r="D965" s="4">
        <v>749</v>
      </c>
      <c r="E965" s="4">
        <v>1129</v>
      </c>
      <c r="F965" s="4">
        <f>[1]!Table1[[#This Row],[Actual_price]]*[1]!Table1[[#This Row],[Rating_count]]</f>
        <v>2761534</v>
      </c>
      <c r="G965" s="6" t="str">
        <f>IF([1]!Table1[[#This Row],[Actual_price]]&lt;200,"&lt;200",IF([1]!Table1[[#This Row],[Actual_price]]&lt;=500,"200–500","&gt;500"))</f>
        <v>&gt;500</v>
      </c>
      <c r="H965" s="15">
        <v>0.34</v>
      </c>
      <c r="I965" s="3">
        <v>4</v>
      </c>
      <c r="J965" s="31">
        <v>2446</v>
      </c>
      <c r="K965" s="31" t="str">
        <f t="shared" si="60"/>
        <v>low</v>
      </c>
      <c r="L965" s="31">
        <f>ROUND([1]!Table1[[#This Row],[Rating]],0)</f>
        <v>4</v>
      </c>
      <c r="M965" s="31">
        <f t="shared" si="61"/>
        <v>9784</v>
      </c>
      <c r="N965" s="3" t="s">
        <v>16342</v>
      </c>
      <c r="O965" s="3" t="s">
        <v>9053</v>
      </c>
      <c r="P965" s="3">
        <f t="shared" si="62"/>
        <v>8</v>
      </c>
      <c r="Q965" s="3" t="s">
        <v>9054</v>
      </c>
      <c r="R965" s="3" t="s">
        <v>9055</v>
      </c>
      <c r="S965" s="3">
        <f t="shared" si="63"/>
        <v>8</v>
      </c>
      <c r="T965" s="3" t="s">
        <v>9056</v>
      </c>
      <c r="U965" s="3" t="s">
        <v>16343</v>
      </c>
      <c r="V965" s="3" t="s">
        <v>9058</v>
      </c>
      <c r="W965" s="13" t="s">
        <v>16344</v>
      </c>
    </row>
    <row r="966" spans="1:23">
      <c r="A966" s="10" t="s">
        <v>9060</v>
      </c>
      <c r="B966" s="14" t="s">
        <v>13625</v>
      </c>
      <c r="C966" s="7" t="s">
        <v>15292</v>
      </c>
      <c r="D966" s="1">
        <v>3499</v>
      </c>
      <c r="E966" s="1">
        <v>5795</v>
      </c>
      <c r="F966" s="1">
        <f>[1]!Table1[[#This Row],[Actual_price]]*[1]!Table1[[#This Row],[Rating_count]]</f>
        <v>146845300</v>
      </c>
      <c r="G966" s="11" t="str">
        <f>IF([1]!Table1[[#This Row],[Actual_price]]&lt;200,"&lt;200",IF([1]!Table1[[#This Row],[Actual_price]]&lt;=500,"200–500","&gt;500"))</f>
        <v>&gt;500</v>
      </c>
      <c r="H966" s="12">
        <v>0.4</v>
      </c>
      <c r="I966" s="14">
        <v>3.9</v>
      </c>
      <c r="J966" s="9">
        <v>25340</v>
      </c>
      <c r="K966" s="9" t="str">
        <f t="shared" si="60"/>
        <v>low</v>
      </c>
      <c r="L966" s="9">
        <f>ROUND([1]!Table1[[#This Row],[Rating]],0)</f>
        <v>4</v>
      </c>
      <c r="M966" s="9">
        <f t="shared" si="61"/>
        <v>98826</v>
      </c>
      <c r="N966" s="14" t="s">
        <v>16345</v>
      </c>
      <c r="O966" s="14" t="s">
        <v>9063</v>
      </c>
      <c r="P966" s="14">
        <f t="shared" si="62"/>
        <v>8</v>
      </c>
      <c r="Q966" s="14" t="s">
        <v>9064</v>
      </c>
      <c r="R966" s="14" t="s">
        <v>9065</v>
      </c>
      <c r="S966" s="14">
        <f t="shared" si="63"/>
        <v>8</v>
      </c>
      <c r="T966" s="14" t="s">
        <v>9066</v>
      </c>
      <c r="U966" s="14" t="s">
        <v>9067</v>
      </c>
      <c r="V966" s="14" t="s">
        <v>9068</v>
      </c>
      <c r="W966" s="5" t="s">
        <v>16346</v>
      </c>
    </row>
    <row r="967" spans="1:23">
      <c r="A967" s="2" t="s">
        <v>9070</v>
      </c>
      <c r="B967" s="3" t="s">
        <v>13626</v>
      </c>
      <c r="C967" s="3" t="s">
        <v>15292</v>
      </c>
      <c r="D967" s="4">
        <v>379</v>
      </c>
      <c r="E967" s="4">
        <v>999</v>
      </c>
      <c r="F967" s="4">
        <f>[1]!Table1[[#This Row],[Actual_price]]*[1]!Table1[[#This Row],[Rating_count]]</f>
        <v>3092904</v>
      </c>
      <c r="G967" s="6" t="str">
        <f>IF([1]!Table1[[#This Row],[Actual_price]]&lt;200,"&lt;200",IF([1]!Table1[[#This Row],[Actual_price]]&lt;=500,"200–500","&gt;500"))</f>
        <v>&gt;500</v>
      </c>
      <c r="H967" s="15">
        <v>0.62</v>
      </c>
      <c r="I967" s="3">
        <v>4.3</v>
      </c>
      <c r="J967" s="31">
        <v>3096</v>
      </c>
      <c r="K967" s="31" t="str">
        <f t="shared" si="60"/>
        <v>High</v>
      </c>
      <c r="L967" s="31">
        <f>ROUND([1]!Table1[[#This Row],[Rating]],0)</f>
        <v>4</v>
      </c>
      <c r="M967" s="31">
        <f t="shared" si="61"/>
        <v>13312.8</v>
      </c>
      <c r="N967" s="3" t="s">
        <v>16347</v>
      </c>
      <c r="O967" s="3" t="s">
        <v>9074</v>
      </c>
      <c r="P967" s="3">
        <f t="shared" si="62"/>
        <v>8</v>
      </c>
      <c r="Q967" s="3" t="s">
        <v>9075</v>
      </c>
      <c r="R967" s="3" t="s">
        <v>9076</v>
      </c>
      <c r="S967" s="3">
        <f t="shared" si="63"/>
        <v>8</v>
      </c>
      <c r="T967" s="3" t="s">
        <v>9077</v>
      </c>
      <c r="U967" s="3" t="s">
        <v>9078</v>
      </c>
      <c r="V967" s="3" t="s">
        <v>9079</v>
      </c>
      <c r="W967" s="13" t="s">
        <v>16348</v>
      </c>
    </row>
    <row r="968" spans="1:23">
      <c r="A968" s="10" t="s">
        <v>9081</v>
      </c>
      <c r="B968" s="14" t="s">
        <v>16349</v>
      </c>
      <c r="C968" s="7" t="s">
        <v>15292</v>
      </c>
      <c r="D968" s="1">
        <v>1099</v>
      </c>
      <c r="E968" s="1">
        <v>2400</v>
      </c>
      <c r="F968" s="1">
        <f>[1]!Table1[[#This Row],[Actual_price]]*[1]!Table1[[#This Row],[Rating_count]]</f>
        <v>9600</v>
      </c>
      <c r="G968" s="11" t="str">
        <f>IF([1]!Table1[[#This Row],[Actual_price]]&lt;200,"&lt;200",IF([1]!Table1[[#This Row],[Actual_price]]&lt;=500,"200–500","&gt;500"))</f>
        <v>&gt;500</v>
      </c>
      <c r="H968" s="12">
        <v>0.54</v>
      </c>
      <c r="I968" s="14">
        <v>3.8</v>
      </c>
      <c r="J968" s="9">
        <v>4</v>
      </c>
      <c r="K968" s="9" t="str">
        <f t="shared" si="60"/>
        <v>High</v>
      </c>
      <c r="L968" s="9">
        <f>ROUND([1]!Table1[[#This Row],[Rating]],0)</f>
        <v>4</v>
      </c>
      <c r="M968" s="9">
        <f t="shared" si="61"/>
        <v>15.2</v>
      </c>
      <c r="N968" s="14" t="s">
        <v>16350</v>
      </c>
      <c r="O968" s="14" t="s">
        <v>9084</v>
      </c>
      <c r="P968" s="14">
        <f t="shared" si="62"/>
        <v>3</v>
      </c>
      <c r="Q968" s="14" t="s">
        <v>9085</v>
      </c>
      <c r="R968" s="14" t="s">
        <v>9086</v>
      </c>
      <c r="S968" s="14">
        <f t="shared" si="63"/>
        <v>3</v>
      </c>
      <c r="T968" s="14" t="s">
        <v>9087</v>
      </c>
      <c r="U968" s="14" t="s">
        <v>9088</v>
      </c>
      <c r="V968" s="14" t="s">
        <v>9089</v>
      </c>
      <c r="W968" s="5" t="s">
        <v>16351</v>
      </c>
    </row>
    <row r="969" spans="1:23">
      <c r="A969" s="2" t="s">
        <v>9091</v>
      </c>
      <c r="B969" s="3" t="s">
        <v>13110</v>
      </c>
      <c r="C969" s="3" t="s">
        <v>15292</v>
      </c>
      <c r="D969" s="4">
        <v>749</v>
      </c>
      <c r="E969" s="4">
        <v>1299</v>
      </c>
      <c r="F969" s="4">
        <f>[1]!Table1[[#This Row],[Actual_price]]*[1]!Table1[[#This Row],[Rating_count]]</f>
        <v>154581</v>
      </c>
      <c r="G969" s="6" t="str">
        <f>IF([1]!Table1[[#This Row],[Actual_price]]&lt;200,"&lt;200",IF([1]!Table1[[#This Row],[Actual_price]]&lt;=500,"200–500","&gt;500"))</f>
        <v>&gt;500</v>
      </c>
      <c r="H969" s="15">
        <v>0.42</v>
      </c>
      <c r="I969" s="3">
        <v>4</v>
      </c>
      <c r="J969" s="31">
        <v>119</v>
      </c>
      <c r="K969" s="31" t="str">
        <f t="shared" si="60"/>
        <v>low</v>
      </c>
      <c r="L969" s="31">
        <f>ROUND([1]!Table1[[#This Row],[Rating]],0)</f>
        <v>4</v>
      </c>
      <c r="M969" s="31">
        <f t="shared" si="61"/>
        <v>476</v>
      </c>
      <c r="N969" s="3" t="s">
        <v>16352</v>
      </c>
      <c r="O969" s="3" t="s">
        <v>9094</v>
      </c>
      <c r="P969" s="3">
        <f t="shared" si="62"/>
        <v>8</v>
      </c>
      <c r="Q969" s="3" t="s">
        <v>9095</v>
      </c>
      <c r="R969" s="3" t="s">
        <v>9096</v>
      </c>
      <c r="S969" s="3">
        <f t="shared" si="63"/>
        <v>8</v>
      </c>
      <c r="T969" s="3" t="s">
        <v>16353</v>
      </c>
      <c r="U969" s="3" t="s">
        <v>9098</v>
      </c>
      <c r="V969" s="3" t="s">
        <v>9099</v>
      </c>
      <c r="W969" s="13" t="s">
        <v>16354</v>
      </c>
    </row>
    <row r="970" spans="1:23">
      <c r="A970" s="10" t="s">
        <v>9101</v>
      </c>
      <c r="B970" s="14" t="s">
        <v>13627</v>
      </c>
      <c r="C970" s="7" t="s">
        <v>15292</v>
      </c>
      <c r="D970" s="1">
        <v>1299</v>
      </c>
      <c r="E970" s="1">
        <v>1299</v>
      </c>
      <c r="F970" s="1">
        <f>[1]!Table1[[#This Row],[Actual_price]]*[1]!Table1[[#This Row],[Rating_count]]</f>
        <v>52097694</v>
      </c>
      <c r="G970" s="11" t="str">
        <f>IF([1]!Table1[[#This Row],[Actual_price]]&lt;200,"&lt;200",IF([1]!Table1[[#This Row],[Actual_price]]&lt;=500,"200–500","&gt;500"))</f>
        <v>&gt;500</v>
      </c>
      <c r="H970" s="12">
        <v>0</v>
      </c>
      <c r="I970" s="14">
        <v>4.2</v>
      </c>
      <c r="J970" s="9">
        <v>40106</v>
      </c>
      <c r="K970" s="9" t="str">
        <f t="shared" si="60"/>
        <v>low</v>
      </c>
      <c r="L970" s="9">
        <f>ROUND([1]!Table1[[#This Row],[Rating]],0)</f>
        <v>4</v>
      </c>
      <c r="M970" s="9">
        <f t="shared" si="61"/>
        <v>168445.2</v>
      </c>
      <c r="N970" s="14" t="s">
        <v>16355</v>
      </c>
      <c r="O970" s="14" t="s">
        <v>9105</v>
      </c>
      <c r="P970" s="14">
        <f t="shared" si="62"/>
        <v>8</v>
      </c>
      <c r="Q970" s="14" t="s">
        <v>9106</v>
      </c>
      <c r="R970" s="14" t="s">
        <v>9107</v>
      </c>
      <c r="S970" s="14">
        <f t="shared" si="63"/>
        <v>8</v>
      </c>
      <c r="T970" s="14" t="s">
        <v>9108</v>
      </c>
      <c r="U970" s="14" t="s">
        <v>16356</v>
      </c>
      <c r="V970" s="14" t="s">
        <v>9110</v>
      </c>
      <c r="W970" s="5" t="s">
        <v>16357</v>
      </c>
    </row>
    <row r="971" spans="1:23">
      <c r="A971" s="2" t="s">
        <v>9112</v>
      </c>
      <c r="B971" s="3" t="s">
        <v>13628</v>
      </c>
      <c r="C971" s="3" t="s">
        <v>15292</v>
      </c>
      <c r="D971" s="4">
        <v>549</v>
      </c>
      <c r="E971" s="4">
        <v>1090</v>
      </c>
      <c r="F971" s="4">
        <f>[1]!Table1[[#This Row],[Actual_price]]*[1]!Table1[[#This Row],[Rating_count]]</f>
        <v>14201610</v>
      </c>
      <c r="G971" s="6" t="str">
        <f>IF([1]!Table1[[#This Row],[Actual_price]]&lt;200,"&lt;200",IF([1]!Table1[[#This Row],[Actual_price]]&lt;=500,"200–500","&gt;500"))</f>
        <v>&gt;500</v>
      </c>
      <c r="H971" s="15">
        <v>0.5</v>
      </c>
      <c r="I971" s="3">
        <v>4.2</v>
      </c>
      <c r="J971" s="31">
        <v>13029</v>
      </c>
      <c r="K971" s="31" t="str">
        <f t="shared" si="60"/>
        <v>High</v>
      </c>
      <c r="L971" s="31">
        <f>ROUND([1]!Table1[[#This Row],[Rating]],0)</f>
        <v>4</v>
      </c>
      <c r="M971" s="31">
        <f t="shared" si="61"/>
        <v>54721.8</v>
      </c>
      <c r="N971" s="3" t="s">
        <v>16358</v>
      </c>
      <c r="O971" s="3" t="s">
        <v>9115</v>
      </c>
      <c r="P971" s="3">
        <f t="shared" si="62"/>
        <v>8</v>
      </c>
      <c r="Q971" s="3" t="s">
        <v>9116</v>
      </c>
      <c r="R971" s="3" t="s">
        <v>9117</v>
      </c>
      <c r="S971" s="3">
        <f t="shared" si="63"/>
        <v>8</v>
      </c>
      <c r="T971" s="3" t="s">
        <v>9118</v>
      </c>
      <c r="U971" s="3" t="s">
        <v>9119</v>
      </c>
      <c r="V971" s="3" t="s">
        <v>9120</v>
      </c>
      <c r="W971" s="13" t="s">
        <v>16359</v>
      </c>
    </row>
    <row r="972" spans="1:23">
      <c r="A972" s="10" t="s">
        <v>9122</v>
      </c>
      <c r="B972" s="14" t="s">
        <v>16360</v>
      </c>
      <c r="C972" s="14" t="s">
        <v>15292</v>
      </c>
      <c r="D972" s="1">
        <v>899</v>
      </c>
      <c r="E972" s="1">
        <v>2000</v>
      </c>
      <c r="F972" s="1">
        <f>[1]!Table1[[#This Row],[Actual_price]]*[1]!Table1[[#This Row],[Rating_count]]</f>
        <v>582000</v>
      </c>
      <c r="G972" s="11" t="str">
        <f>IF([1]!Table1[[#This Row],[Actual_price]]&lt;200,"&lt;200",IF([1]!Table1[[#This Row],[Actual_price]]&lt;=500,"200–500","&gt;500"))</f>
        <v>&gt;500</v>
      </c>
      <c r="H972" s="12">
        <v>0.55000000000000004</v>
      </c>
      <c r="I972" s="14">
        <v>3.6</v>
      </c>
      <c r="J972" s="9">
        <v>291</v>
      </c>
      <c r="K972" s="9" t="str">
        <f t="shared" si="60"/>
        <v>High</v>
      </c>
      <c r="L972" s="9">
        <f>ROUND([1]!Table1[[#This Row],[Rating]],0)</f>
        <v>4</v>
      </c>
      <c r="M972" s="9">
        <f t="shared" si="61"/>
        <v>1047.6000000000001</v>
      </c>
      <c r="N972" s="14" t="s">
        <v>16361</v>
      </c>
      <c r="O972" s="14" t="s">
        <v>9125</v>
      </c>
      <c r="P972" s="14">
        <f t="shared" si="62"/>
        <v>8</v>
      </c>
      <c r="Q972" s="14" t="s">
        <v>9126</v>
      </c>
      <c r="R972" s="14" t="s">
        <v>9127</v>
      </c>
      <c r="S972" s="14">
        <f t="shared" si="63"/>
        <v>8</v>
      </c>
      <c r="T972" s="14" t="s">
        <v>16362</v>
      </c>
      <c r="U972" s="14" t="s">
        <v>9129</v>
      </c>
      <c r="V972" s="14" t="s">
        <v>9130</v>
      </c>
      <c r="W972" s="5" t="s">
        <v>16363</v>
      </c>
    </row>
    <row r="973" spans="1:23">
      <c r="A973" s="2" t="s">
        <v>9132</v>
      </c>
      <c r="B973" s="3" t="s">
        <v>16364</v>
      </c>
      <c r="C973" s="28" t="s">
        <v>15292</v>
      </c>
      <c r="D973" s="4">
        <v>1321</v>
      </c>
      <c r="E973" s="4">
        <v>1545</v>
      </c>
      <c r="F973" s="4">
        <f>[1]!Table1[[#This Row],[Actual_price]]*[1]!Table1[[#This Row],[Rating_count]]</f>
        <v>23874885</v>
      </c>
      <c r="G973" s="6" t="str">
        <f>IF([1]!Table1[[#This Row],[Actual_price]]&lt;200,"&lt;200",IF([1]!Table1[[#This Row],[Actual_price]]&lt;=500,"200–500","&gt;500"))</f>
        <v>&gt;500</v>
      </c>
      <c r="H973" s="15">
        <v>0.14000000000000001</v>
      </c>
      <c r="I973" s="3">
        <v>4.3</v>
      </c>
      <c r="J973" s="31">
        <v>15453</v>
      </c>
      <c r="K973" s="31" t="str">
        <f t="shared" si="60"/>
        <v>low</v>
      </c>
      <c r="L973" s="31">
        <f>ROUND([1]!Table1[[#This Row],[Rating]],0)</f>
        <v>4</v>
      </c>
      <c r="M973" s="31">
        <f t="shared" si="61"/>
        <v>66447.899999999994</v>
      </c>
      <c r="N973" s="3" t="s">
        <v>16365</v>
      </c>
      <c r="O973" s="3" t="s">
        <v>9135</v>
      </c>
      <c r="P973" s="3">
        <f t="shared" si="62"/>
        <v>8</v>
      </c>
      <c r="Q973" s="3" t="s">
        <v>9136</v>
      </c>
      <c r="R973" s="3" t="s">
        <v>9137</v>
      </c>
      <c r="S973" s="3">
        <f t="shared" si="63"/>
        <v>8</v>
      </c>
      <c r="T973" s="3" t="s">
        <v>9138</v>
      </c>
      <c r="U973" s="3" t="s">
        <v>9139</v>
      </c>
      <c r="V973" s="3" t="s">
        <v>9140</v>
      </c>
      <c r="W973" s="13" t="s">
        <v>16366</v>
      </c>
    </row>
    <row r="974" spans="1:23">
      <c r="A974" s="10" t="s">
        <v>9142</v>
      </c>
      <c r="B974" s="14" t="s">
        <v>13629</v>
      </c>
      <c r="C974" s="7" t="s">
        <v>15292</v>
      </c>
      <c r="D974" s="1">
        <v>1099</v>
      </c>
      <c r="E974" s="1">
        <v>1999</v>
      </c>
      <c r="F974" s="1">
        <f>[1]!Table1[[#This Row],[Actual_price]]*[1]!Table1[[#This Row],[Rating_count]]</f>
        <v>1207396</v>
      </c>
      <c r="G974" s="11" t="str">
        <f>IF([1]!Table1[[#This Row],[Actual_price]]&lt;200,"&lt;200",IF([1]!Table1[[#This Row],[Actual_price]]&lt;=500,"200–500","&gt;500"))</f>
        <v>&gt;500</v>
      </c>
      <c r="H974" s="12">
        <v>0.45</v>
      </c>
      <c r="I974" s="14">
        <v>4</v>
      </c>
      <c r="J974" s="9">
        <v>604</v>
      </c>
      <c r="K974" s="9" t="str">
        <f t="shared" si="60"/>
        <v>low</v>
      </c>
      <c r="L974" s="9">
        <f>ROUND([1]!Table1[[#This Row],[Rating]],0)</f>
        <v>4</v>
      </c>
      <c r="M974" s="9">
        <f t="shared" si="61"/>
        <v>2416</v>
      </c>
      <c r="N974" s="14" t="s">
        <v>16367</v>
      </c>
      <c r="O974" s="14" t="s">
        <v>9145</v>
      </c>
      <c r="P974" s="14">
        <f t="shared" si="62"/>
        <v>8</v>
      </c>
      <c r="Q974" s="14" t="s">
        <v>9146</v>
      </c>
      <c r="R974" s="14" t="s">
        <v>9147</v>
      </c>
      <c r="S974" s="14">
        <f t="shared" si="63"/>
        <v>8</v>
      </c>
      <c r="T974" s="14" t="s">
        <v>9148</v>
      </c>
      <c r="U974" s="14" t="s">
        <v>16368</v>
      </c>
      <c r="V974" s="14" t="s">
        <v>9150</v>
      </c>
      <c r="W974" s="5" t="s">
        <v>16369</v>
      </c>
    </row>
    <row r="975" spans="1:23">
      <c r="A975" s="2" t="s">
        <v>9152</v>
      </c>
      <c r="B975" s="3" t="s">
        <v>16370</v>
      </c>
      <c r="C975" s="3" t="s">
        <v>15292</v>
      </c>
      <c r="D975" s="4">
        <v>775</v>
      </c>
      <c r="E975" s="4">
        <v>875</v>
      </c>
      <c r="F975" s="4">
        <f>[1]!Table1[[#This Row],[Actual_price]]*[1]!Table1[[#This Row],[Rating_count]]</f>
        <v>40816125</v>
      </c>
      <c r="G975" s="6" t="str">
        <f>IF([1]!Table1[[#This Row],[Actual_price]]&lt;200,"&lt;200",IF([1]!Table1[[#This Row],[Actual_price]]&lt;=500,"200–500","&gt;500"))</f>
        <v>&gt;500</v>
      </c>
      <c r="H975" s="15">
        <v>0.11</v>
      </c>
      <c r="I975" s="3">
        <v>4.2</v>
      </c>
      <c r="J975" s="31">
        <v>46647</v>
      </c>
      <c r="K975" s="31" t="str">
        <f t="shared" si="60"/>
        <v>low</v>
      </c>
      <c r="L975" s="31">
        <f>ROUND([1]!Table1[[#This Row],[Rating]],0)</f>
        <v>4</v>
      </c>
      <c r="M975" s="31">
        <f t="shared" si="61"/>
        <v>195917.4</v>
      </c>
      <c r="N975" s="3" t="s">
        <v>16371</v>
      </c>
      <c r="O975" s="3" t="s">
        <v>9155</v>
      </c>
      <c r="P975" s="3">
        <f t="shared" si="62"/>
        <v>8</v>
      </c>
      <c r="Q975" s="3" t="s">
        <v>9156</v>
      </c>
      <c r="R975" s="3" t="s">
        <v>9157</v>
      </c>
      <c r="S975" s="3">
        <f t="shared" si="63"/>
        <v>8</v>
      </c>
      <c r="T975" s="3" t="s">
        <v>9158</v>
      </c>
      <c r="U975" s="3" t="s">
        <v>16372</v>
      </c>
      <c r="V975" s="3" t="s">
        <v>9160</v>
      </c>
      <c r="W975" s="13" t="s">
        <v>16373</v>
      </c>
    </row>
    <row r="976" spans="1:23">
      <c r="A976" s="10" t="s">
        <v>9162</v>
      </c>
      <c r="B976" s="14" t="s">
        <v>13608</v>
      </c>
      <c r="C976" s="7" t="s">
        <v>15292</v>
      </c>
      <c r="D976" s="1">
        <v>6299</v>
      </c>
      <c r="E976" s="1">
        <v>15270</v>
      </c>
      <c r="F976" s="1">
        <f>[1]!Table1[[#This Row],[Actual_price]]*[1]!Table1[[#This Row],[Rating_count]]</f>
        <v>49367910</v>
      </c>
      <c r="G976" s="11" t="str">
        <f>IF([1]!Table1[[#This Row],[Actual_price]]&lt;200,"&lt;200",IF([1]!Table1[[#This Row],[Actual_price]]&lt;=500,"200–500","&gt;500"))</f>
        <v>&gt;500</v>
      </c>
      <c r="H976" s="12">
        <v>0.59</v>
      </c>
      <c r="I976" s="14">
        <v>4.0999999999999996</v>
      </c>
      <c r="J976" s="9">
        <v>3233</v>
      </c>
      <c r="K976" s="9" t="str">
        <f t="shared" si="60"/>
        <v>High</v>
      </c>
      <c r="L976" s="9">
        <f>ROUND([1]!Table1[[#This Row],[Rating]],0)</f>
        <v>4</v>
      </c>
      <c r="M976" s="9">
        <f t="shared" si="61"/>
        <v>13255.3</v>
      </c>
      <c r="N976" s="14" t="s">
        <v>16374</v>
      </c>
      <c r="O976" s="14" t="s">
        <v>9165</v>
      </c>
      <c r="P976" s="14">
        <f t="shared" si="62"/>
        <v>8</v>
      </c>
      <c r="Q976" s="14" t="s">
        <v>9166</v>
      </c>
      <c r="R976" s="14" t="s">
        <v>9167</v>
      </c>
      <c r="S976" s="14">
        <f t="shared" si="63"/>
        <v>8</v>
      </c>
      <c r="T976" s="14" t="s">
        <v>9168</v>
      </c>
      <c r="U976" s="14" t="s">
        <v>16375</v>
      </c>
      <c r="V976" s="14" t="s">
        <v>9170</v>
      </c>
      <c r="W976" s="5" t="s">
        <v>16376</v>
      </c>
    </row>
    <row r="977" spans="1:23">
      <c r="A977" s="2" t="s">
        <v>9172</v>
      </c>
      <c r="B977" s="3" t="s">
        <v>13630</v>
      </c>
      <c r="C977" s="28" t="s">
        <v>15292</v>
      </c>
      <c r="D977" s="4">
        <v>3190</v>
      </c>
      <c r="E977" s="4">
        <v>4195</v>
      </c>
      <c r="F977" s="4">
        <f>[1]!Table1[[#This Row],[Actual_price]]*[1]!Table1[[#This Row],[Rating_count]]</f>
        <v>5377990</v>
      </c>
      <c r="G977" s="6" t="str">
        <f>IF([1]!Table1[[#This Row],[Actual_price]]&lt;200,"&lt;200",IF([1]!Table1[[#This Row],[Actual_price]]&lt;=500,"200–500","&gt;500"))</f>
        <v>&gt;500</v>
      </c>
      <c r="H977" s="15">
        <v>0.24</v>
      </c>
      <c r="I977" s="3">
        <v>4</v>
      </c>
      <c r="J977" s="31">
        <v>1282</v>
      </c>
      <c r="K977" s="31" t="str">
        <f t="shared" si="60"/>
        <v>low</v>
      </c>
      <c r="L977" s="31">
        <f>ROUND([1]!Table1[[#This Row],[Rating]],0)</f>
        <v>4</v>
      </c>
      <c r="M977" s="31">
        <f t="shared" si="61"/>
        <v>5128</v>
      </c>
      <c r="N977" s="3" t="s">
        <v>16377</v>
      </c>
      <c r="O977" s="3" t="s">
        <v>9175</v>
      </c>
      <c r="P977" s="3">
        <f t="shared" si="62"/>
        <v>8</v>
      </c>
      <c r="Q977" s="3" t="s">
        <v>9176</v>
      </c>
      <c r="R977" s="3" t="s">
        <v>9177</v>
      </c>
      <c r="S977" s="3">
        <f t="shared" si="63"/>
        <v>8</v>
      </c>
      <c r="T977" s="3" t="s">
        <v>9178</v>
      </c>
      <c r="U977" s="3" t="s">
        <v>9179</v>
      </c>
      <c r="V977" s="3" t="s">
        <v>9180</v>
      </c>
      <c r="W977" s="13" t="s">
        <v>16378</v>
      </c>
    </row>
    <row r="978" spans="1:23">
      <c r="A978" s="10" t="s">
        <v>9182</v>
      </c>
      <c r="B978" s="14" t="s">
        <v>13631</v>
      </c>
      <c r="C978" s="14" t="s">
        <v>15292</v>
      </c>
      <c r="D978" s="1">
        <v>799</v>
      </c>
      <c r="E978" s="1">
        <v>1989</v>
      </c>
      <c r="F978" s="1">
        <f>[1]!Table1[[#This Row],[Actual_price]]*[1]!Table1[[#This Row],[Rating_count]]</f>
        <v>139230</v>
      </c>
      <c r="G978" s="11" t="str">
        <f>IF([1]!Table1[[#This Row],[Actual_price]]&lt;200,"&lt;200",IF([1]!Table1[[#This Row],[Actual_price]]&lt;=500,"200–500","&gt;500"))</f>
        <v>&gt;500</v>
      </c>
      <c r="H978" s="12">
        <v>0.6</v>
      </c>
      <c r="I978" s="14">
        <v>4.3</v>
      </c>
      <c r="J978" s="9">
        <v>70</v>
      </c>
      <c r="K978" s="9" t="str">
        <f t="shared" si="60"/>
        <v>High</v>
      </c>
      <c r="L978" s="9">
        <f>ROUND([1]!Table1[[#This Row],[Rating]],0)</f>
        <v>4</v>
      </c>
      <c r="M978" s="9">
        <f t="shared" si="61"/>
        <v>301</v>
      </c>
      <c r="N978" s="14" t="s">
        <v>16379</v>
      </c>
      <c r="O978" s="14" t="s">
        <v>9185</v>
      </c>
      <c r="P978" s="14">
        <f t="shared" si="62"/>
        <v>8</v>
      </c>
      <c r="Q978" s="14" t="s">
        <v>9186</v>
      </c>
      <c r="R978" s="14" t="s">
        <v>9187</v>
      </c>
      <c r="S978" s="14">
        <f t="shared" si="63"/>
        <v>8</v>
      </c>
      <c r="T978" s="14" t="s">
        <v>9188</v>
      </c>
      <c r="U978" s="14" t="s">
        <v>9189</v>
      </c>
      <c r="V978" s="14" t="s">
        <v>9190</v>
      </c>
      <c r="W978" s="5" t="s">
        <v>16380</v>
      </c>
    </row>
    <row r="979" spans="1:23">
      <c r="A979" s="2" t="s">
        <v>9192</v>
      </c>
      <c r="B979" s="3" t="s">
        <v>16381</v>
      </c>
      <c r="C979" s="28" t="s">
        <v>15292</v>
      </c>
      <c r="D979" s="4">
        <v>2699</v>
      </c>
      <c r="E979" s="4">
        <v>5000</v>
      </c>
      <c r="F979" s="4">
        <f>[1]!Table1[[#This Row],[Actual_price]]*[1]!Table1[[#This Row],[Rating_count]]</f>
        <v>130820000</v>
      </c>
      <c r="G979" s="6" t="str">
        <f>IF([1]!Table1[[#This Row],[Actual_price]]&lt;200,"&lt;200",IF([1]!Table1[[#This Row],[Actual_price]]&lt;=500,"200–500","&gt;500"))</f>
        <v>&gt;500</v>
      </c>
      <c r="H979" s="15">
        <v>0.46</v>
      </c>
      <c r="I979" s="3">
        <v>4</v>
      </c>
      <c r="J979" s="31">
        <v>26164</v>
      </c>
      <c r="K979" s="31" t="str">
        <f t="shared" si="60"/>
        <v>low</v>
      </c>
      <c r="L979" s="31">
        <f>ROUND([1]!Table1[[#This Row],[Rating]],0)</f>
        <v>4</v>
      </c>
      <c r="M979" s="31">
        <f t="shared" si="61"/>
        <v>104656</v>
      </c>
      <c r="N979" s="3" t="s">
        <v>16382</v>
      </c>
      <c r="O979" s="3" t="s">
        <v>9195</v>
      </c>
      <c r="P979" s="3">
        <f t="shared" si="62"/>
        <v>8</v>
      </c>
      <c r="Q979" s="3" t="s">
        <v>9196</v>
      </c>
      <c r="R979" s="3" t="s">
        <v>9197</v>
      </c>
      <c r="S979" s="3">
        <f t="shared" si="63"/>
        <v>8</v>
      </c>
      <c r="T979" s="3" t="s">
        <v>9198</v>
      </c>
      <c r="U979" s="3" t="s">
        <v>16383</v>
      </c>
      <c r="V979" s="3" t="s">
        <v>9200</v>
      </c>
      <c r="W979" s="13" t="s">
        <v>16384</v>
      </c>
    </row>
    <row r="980" spans="1:23">
      <c r="A980" s="10" t="s">
        <v>9202</v>
      </c>
      <c r="B980" s="14" t="s">
        <v>13632</v>
      </c>
      <c r="C980" s="14" t="s">
        <v>15292</v>
      </c>
      <c r="D980" s="1">
        <v>599</v>
      </c>
      <c r="E980" s="1">
        <v>990</v>
      </c>
      <c r="F980" s="1">
        <f>[1]!Table1[[#This Row],[Actual_price]]*[1]!Table1[[#This Row],[Rating_count]]</f>
        <v>16004340</v>
      </c>
      <c r="G980" s="11" t="str">
        <f>IF([1]!Table1[[#This Row],[Actual_price]]&lt;200,"&lt;200",IF([1]!Table1[[#This Row],[Actual_price]]&lt;=500,"200–500","&gt;500"))</f>
        <v>&gt;500</v>
      </c>
      <c r="H980" s="12">
        <v>0.39</v>
      </c>
      <c r="I980" s="14">
        <v>3.9</v>
      </c>
      <c r="J980" s="9">
        <v>16166</v>
      </c>
      <c r="K980" s="9" t="str">
        <f t="shared" si="60"/>
        <v>low</v>
      </c>
      <c r="L980" s="9">
        <f>ROUND([1]!Table1[[#This Row],[Rating]],0)</f>
        <v>4</v>
      </c>
      <c r="M980" s="9">
        <f t="shared" si="61"/>
        <v>63047.4</v>
      </c>
      <c r="N980" s="14" t="s">
        <v>16385</v>
      </c>
      <c r="O980" s="14" t="s">
        <v>9205</v>
      </c>
      <c r="P980" s="14">
        <f t="shared" si="62"/>
        <v>8</v>
      </c>
      <c r="Q980" s="14" t="s">
        <v>9206</v>
      </c>
      <c r="R980" s="14" t="s">
        <v>9207</v>
      </c>
      <c r="S980" s="14">
        <f t="shared" si="63"/>
        <v>8</v>
      </c>
      <c r="T980" s="14" t="s">
        <v>9208</v>
      </c>
      <c r="U980" s="14" t="s">
        <v>9209</v>
      </c>
      <c r="V980" s="14" t="s">
        <v>9210</v>
      </c>
      <c r="W980" s="5" t="s">
        <v>16386</v>
      </c>
    </row>
    <row r="981" spans="1:23">
      <c r="A981" s="2" t="s">
        <v>9212</v>
      </c>
      <c r="B981" s="3" t="s">
        <v>13633</v>
      </c>
      <c r="C981" s="3" t="s">
        <v>15292</v>
      </c>
      <c r="D981" s="4">
        <v>749</v>
      </c>
      <c r="E981" s="4">
        <v>1111</v>
      </c>
      <c r="F981" s="4">
        <f>[1]!Table1[[#This Row],[Actual_price]]*[1]!Table1[[#This Row],[Rating_count]]</f>
        <v>39654923</v>
      </c>
      <c r="G981" s="6" t="str">
        <f>IF([1]!Table1[[#This Row],[Actual_price]]&lt;200,"&lt;200",IF([1]!Table1[[#This Row],[Actual_price]]&lt;=500,"200–500","&gt;500"))</f>
        <v>&gt;500</v>
      </c>
      <c r="H981" s="15">
        <v>0.33</v>
      </c>
      <c r="I981" s="3">
        <v>4.2</v>
      </c>
      <c r="J981" s="31">
        <v>35693</v>
      </c>
      <c r="K981" s="31" t="str">
        <f t="shared" si="60"/>
        <v>low</v>
      </c>
      <c r="L981" s="31">
        <f>ROUND([1]!Table1[[#This Row],[Rating]],0)</f>
        <v>4</v>
      </c>
      <c r="M981" s="31">
        <f t="shared" si="61"/>
        <v>149910.6</v>
      </c>
      <c r="N981" s="3" t="s">
        <v>16387</v>
      </c>
      <c r="O981" s="3" t="s">
        <v>9215</v>
      </c>
      <c r="P981" s="3">
        <f t="shared" si="62"/>
        <v>8</v>
      </c>
      <c r="Q981" s="3" t="s">
        <v>9216</v>
      </c>
      <c r="R981" s="3" t="s">
        <v>9217</v>
      </c>
      <c r="S981" s="3">
        <f t="shared" si="63"/>
        <v>8</v>
      </c>
      <c r="T981" s="3" t="s">
        <v>9218</v>
      </c>
      <c r="U981" s="3" t="s">
        <v>16388</v>
      </c>
      <c r="V981" s="3" t="s">
        <v>9220</v>
      </c>
      <c r="W981" s="13" t="s">
        <v>16389</v>
      </c>
    </row>
    <row r="982" spans="1:23">
      <c r="A982" s="10" t="s">
        <v>9222</v>
      </c>
      <c r="B982" s="14" t="s">
        <v>13634</v>
      </c>
      <c r="C982" s="7" t="s">
        <v>15292</v>
      </c>
      <c r="D982" s="1">
        <v>6199</v>
      </c>
      <c r="E982" s="1">
        <v>10400</v>
      </c>
      <c r="F982" s="1">
        <f>[1]!Table1[[#This Row],[Actual_price]]*[1]!Table1[[#This Row],[Rating_count]]</f>
        <v>149666400</v>
      </c>
      <c r="G982" s="11" t="str">
        <f>IF([1]!Table1[[#This Row],[Actual_price]]&lt;200,"&lt;200",IF([1]!Table1[[#This Row],[Actual_price]]&lt;=500,"200–500","&gt;500"))</f>
        <v>&gt;500</v>
      </c>
      <c r="H982" s="12">
        <v>0.4</v>
      </c>
      <c r="I982" s="14">
        <v>4.0999999999999996</v>
      </c>
      <c r="J982" s="9">
        <v>14391</v>
      </c>
      <c r="K982" s="9" t="str">
        <f t="shared" si="60"/>
        <v>low</v>
      </c>
      <c r="L982" s="9">
        <f>ROUND([1]!Table1[[#This Row],[Rating]],0)</f>
        <v>4</v>
      </c>
      <c r="M982" s="9">
        <f t="shared" si="61"/>
        <v>59003.099999999991</v>
      </c>
      <c r="N982" s="14" t="s">
        <v>16390</v>
      </c>
      <c r="O982" s="14" t="s">
        <v>9225</v>
      </c>
      <c r="P982" s="14">
        <f t="shared" si="62"/>
        <v>8</v>
      </c>
      <c r="Q982" s="14" t="s">
        <v>9226</v>
      </c>
      <c r="R982" s="14" t="s">
        <v>9227</v>
      </c>
      <c r="S982" s="14">
        <f t="shared" si="63"/>
        <v>8</v>
      </c>
      <c r="T982" s="14" t="s">
        <v>16391</v>
      </c>
      <c r="U982" s="14" t="s">
        <v>16392</v>
      </c>
      <c r="V982" s="14" t="s">
        <v>9230</v>
      </c>
      <c r="W982" s="5" t="s">
        <v>16393</v>
      </c>
    </row>
    <row r="983" spans="1:23">
      <c r="A983" s="2" t="s">
        <v>9232</v>
      </c>
      <c r="B983" s="3" t="s">
        <v>13635</v>
      </c>
      <c r="C983" s="28" t="s">
        <v>15292</v>
      </c>
      <c r="D983" s="4">
        <v>1819</v>
      </c>
      <c r="E983" s="4">
        <v>2490</v>
      </c>
      <c r="F983" s="4">
        <f>[1]!Table1[[#This Row],[Actual_price]]*[1]!Table1[[#This Row],[Rating_count]]</f>
        <v>19785540</v>
      </c>
      <c r="G983" s="6" t="str">
        <f>IF([1]!Table1[[#This Row],[Actual_price]]&lt;200,"&lt;200",IF([1]!Table1[[#This Row],[Actual_price]]&lt;=500,"200–500","&gt;500"))</f>
        <v>&gt;500</v>
      </c>
      <c r="H983" s="15">
        <v>0.27</v>
      </c>
      <c r="I983" s="3">
        <v>4.4000000000000004</v>
      </c>
      <c r="J983" s="31">
        <v>7946</v>
      </c>
      <c r="K983" s="31" t="str">
        <f t="shared" si="60"/>
        <v>low</v>
      </c>
      <c r="L983" s="31">
        <f>ROUND([1]!Table1[[#This Row],[Rating]],0)</f>
        <v>4</v>
      </c>
      <c r="M983" s="31">
        <f t="shared" si="61"/>
        <v>34962.400000000001</v>
      </c>
      <c r="N983" s="3" t="s">
        <v>16394</v>
      </c>
      <c r="O983" s="3" t="s">
        <v>9236</v>
      </c>
      <c r="P983" s="3">
        <f t="shared" si="62"/>
        <v>8</v>
      </c>
      <c r="Q983" s="3" t="s">
        <v>9237</v>
      </c>
      <c r="R983" s="3" t="s">
        <v>9238</v>
      </c>
      <c r="S983" s="3">
        <f t="shared" si="63"/>
        <v>8</v>
      </c>
      <c r="T983" s="3" t="s">
        <v>9239</v>
      </c>
      <c r="U983" s="3" t="s">
        <v>9240</v>
      </c>
      <c r="V983" s="3" t="s">
        <v>9241</v>
      </c>
      <c r="W983" s="13" t="s">
        <v>16395</v>
      </c>
    </row>
    <row r="984" spans="1:23">
      <c r="A984" s="10" t="s">
        <v>9243</v>
      </c>
      <c r="B984" s="14" t="s">
        <v>16396</v>
      </c>
      <c r="C984" s="7" t="s">
        <v>15292</v>
      </c>
      <c r="D984" s="1">
        <v>1199</v>
      </c>
      <c r="E984" s="1">
        <v>1900</v>
      </c>
      <c r="F984" s="1">
        <f>[1]!Table1[[#This Row],[Actual_price]]*[1]!Table1[[#This Row],[Rating_count]]</f>
        <v>3353500</v>
      </c>
      <c r="G984" s="11" t="str">
        <f>IF([1]!Table1[[#This Row],[Actual_price]]&lt;200,"&lt;200",IF([1]!Table1[[#This Row],[Actual_price]]&lt;=500,"200–500","&gt;500"))</f>
        <v>&gt;500</v>
      </c>
      <c r="H984" s="12">
        <v>0.37</v>
      </c>
      <c r="I984" s="14">
        <v>4</v>
      </c>
      <c r="J984" s="9">
        <v>1765</v>
      </c>
      <c r="K984" s="9" t="str">
        <f t="shared" si="60"/>
        <v>low</v>
      </c>
      <c r="L984" s="9">
        <f>ROUND([1]!Table1[[#This Row],[Rating]],0)</f>
        <v>4</v>
      </c>
      <c r="M984" s="9">
        <f t="shared" si="61"/>
        <v>7060</v>
      </c>
      <c r="N984" s="14" t="s">
        <v>16397</v>
      </c>
      <c r="O984" s="14" t="s">
        <v>9246</v>
      </c>
      <c r="P984" s="14">
        <f t="shared" si="62"/>
        <v>8</v>
      </c>
      <c r="Q984" s="14" t="s">
        <v>9247</v>
      </c>
      <c r="R984" s="14" t="s">
        <v>9248</v>
      </c>
      <c r="S984" s="14">
        <f t="shared" si="63"/>
        <v>8</v>
      </c>
      <c r="T984" s="14" t="s">
        <v>9249</v>
      </c>
      <c r="U984" s="14" t="s">
        <v>16398</v>
      </c>
      <c r="V984" s="14" t="s">
        <v>9251</v>
      </c>
      <c r="W984" s="5" t="s">
        <v>16399</v>
      </c>
    </row>
    <row r="985" spans="1:23">
      <c r="A985" s="2" t="s">
        <v>9253</v>
      </c>
      <c r="B985" s="3" t="s">
        <v>13636</v>
      </c>
      <c r="C985" s="28" t="s">
        <v>15292</v>
      </c>
      <c r="D985" s="4">
        <v>3249</v>
      </c>
      <c r="E985" s="4">
        <v>6295</v>
      </c>
      <c r="F985" s="4">
        <f>[1]!Table1[[#This Row],[Actual_price]]*[1]!Table1[[#This Row],[Rating_count]]</f>
        <v>88520290</v>
      </c>
      <c r="G985" s="6" t="str">
        <f>IF([1]!Table1[[#This Row],[Actual_price]]&lt;200,"&lt;200",IF([1]!Table1[[#This Row],[Actual_price]]&lt;=500,"200–500","&gt;500"))</f>
        <v>&gt;500</v>
      </c>
      <c r="H985" s="15">
        <v>0.48</v>
      </c>
      <c r="I985" s="3">
        <v>3.8</v>
      </c>
      <c r="J985" s="31">
        <v>14062</v>
      </c>
      <c r="K985" s="31" t="str">
        <f t="shared" si="60"/>
        <v>low</v>
      </c>
      <c r="L985" s="31">
        <f>ROUND([1]!Table1[[#This Row],[Rating]],0)</f>
        <v>4</v>
      </c>
      <c r="M985" s="31">
        <f t="shared" si="61"/>
        <v>53435.6</v>
      </c>
      <c r="N985" s="3" t="s">
        <v>16400</v>
      </c>
      <c r="O985" s="3" t="s">
        <v>9256</v>
      </c>
      <c r="P985" s="3">
        <f t="shared" si="62"/>
        <v>8</v>
      </c>
      <c r="Q985" s="3" t="s">
        <v>9257</v>
      </c>
      <c r="R985" s="3" t="s">
        <v>9258</v>
      </c>
      <c r="S985" s="3">
        <f t="shared" si="63"/>
        <v>8</v>
      </c>
      <c r="T985" s="3" t="s">
        <v>9259</v>
      </c>
      <c r="U985" s="3" t="s">
        <v>9260</v>
      </c>
      <c r="V985" s="3" t="s">
        <v>9261</v>
      </c>
      <c r="W985" s="13" t="s">
        <v>16401</v>
      </c>
    </row>
    <row r="986" spans="1:23">
      <c r="A986" s="10" t="s">
        <v>9263</v>
      </c>
      <c r="B986" s="14" t="s">
        <v>13637</v>
      </c>
      <c r="C986" s="14" t="s">
        <v>15292</v>
      </c>
      <c r="D986" s="1">
        <v>349</v>
      </c>
      <c r="E986" s="1">
        <v>999</v>
      </c>
      <c r="F986" s="1">
        <f>[1]!Table1[[#This Row],[Actual_price]]*[1]!Table1[[#This Row],[Rating_count]]</f>
        <v>15630354</v>
      </c>
      <c r="G986" s="11" t="str">
        <f>IF([1]!Table1[[#This Row],[Actual_price]]&lt;200,"&lt;200",IF([1]!Table1[[#This Row],[Actual_price]]&lt;=500,"200–500","&gt;500"))</f>
        <v>&gt;500</v>
      </c>
      <c r="H986" s="12">
        <v>0.65</v>
      </c>
      <c r="I986" s="14">
        <v>4</v>
      </c>
      <c r="J986" s="9">
        <v>15646</v>
      </c>
      <c r="K986" s="9" t="str">
        <f t="shared" si="60"/>
        <v>High</v>
      </c>
      <c r="L986" s="9">
        <f>ROUND([1]!Table1[[#This Row],[Rating]],0)</f>
        <v>4</v>
      </c>
      <c r="M986" s="9">
        <f t="shared" si="61"/>
        <v>62584</v>
      </c>
      <c r="N986" s="14" t="s">
        <v>16402</v>
      </c>
      <c r="O986" s="14" t="s">
        <v>9266</v>
      </c>
      <c r="P986" s="14">
        <f t="shared" si="62"/>
        <v>8</v>
      </c>
      <c r="Q986" s="14" t="s">
        <v>9267</v>
      </c>
      <c r="R986" s="14" t="s">
        <v>9268</v>
      </c>
      <c r="S986" s="14">
        <f t="shared" si="63"/>
        <v>8</v>
      </c>
      <c r="T986" s="14" t="s">
        <v>9269</v>
      </c>
      <c r="U986" s="14" t="s">
        <v>9270</v>
      </c>
      <c r="V986" s="14" t="s">
        <v>9271</v>
      </c>
      <c r="W986" s="5" t="s">
        <v>16403</v>
      </c>
    </row>
    <row r="987" spans="1:23">
      <c r="A987" s="2" t="s">
        <v>9273</v>
      </c>
      <c r="B987" s="3" t="s">
        <v>13110</v>
      </c>
      <c r="C987" s="28" t="s">
        <v>15292</v>
      </c>
      <c r="D987" s="4">
        <v>1049</v>
      </c>
      <c r="E987" s="4">
        <v>1699</v>
      </c>
      <c r="F987" s="4">
        <f>[1]!Table1[[#This Row],[Actual_price]]*[1]!Table1[[#This Row],[Rating_count]]</f>
        <v>188589</v>
      </c>
      <c r="G987" s="6" t="str">
        <f>IF([1]!Table1[[#This Row],[Actual_price]]&lt;200,"&lt;200",IF([1]!Table1[[#This Row],[Actual_price]]&lt;=500,"200–500","&gt;500"))</f>
        <v>&gt;500</v>
      </c>
      <c r="H987" s="15">
        <v>0.38</v>
      </c>
      <c r="I987" s="3">
        <v>3.1</v>
      </c>
      <c r="J987" s="31">
        <v>111</v>
      </c>
      <c r="K987" s="31" t="str">
        <f t="shared" si="60"/>
        <v>low</v>
      </c>
      <c r="L987" s="31">
        <f>ROUND([1]!Table1[[#This Row],[Rating]],0)</f>
        <v>3</v>
      </c>
      <c r="M987" s="31">
        <f t="shared" si="61"/>
        <v>344.1</v>
      </c>
      <c r="N987" s="3" t="s">
        <v>16404</v>
      </c>
      <c r="O987" s="3" t="s">
        <v>9276</v>
      </c>
      <c r="P987" s="3">
        <f t="shared" si="62"/>
        <v>8</v>
      </c>
      <c r="Q987" s="3" t="s">
        <v>9277</v>
      </c>
      <c r="R987" s="3" t="s">
        <v>9278</v>
      </c>
      <c r="S987" s="3">
        <f t="shared" si="63"/>
        <v>8</v>
      </c>
      <c r="T987" s="3" t="s">
        <v>9279</v>
      </c>
      <c r="U987" s="3" t="s">
        <v>9280</v>
      </c>
      <c r="V987" s="3" t="s">
        <v>9281</v>
      </c>
      <c r="W987" s="13" t="s">
        <v>16405</v>
      </c>
    </row>
    <row r="988" spans="1:23">
      <c r="A988" s="10" t="s">
        <v>9283</v>
      </c>
      <c r="B988" s="14" t="s">
        <v>13638</v>
      </c>
      <c r="C988" s="14" t="s">
        <v>15292</v>
      </c>
      <c r="D988" s="1">
        <v>799</v>
      </c>
      <c r="E988" s="1">
        <v>1500</v>
      </c>
      <c r="F988" s="1">
        <f>[1]!Table1[[#This Row],[Actual_price]]*[1]!Table1[[#This Row],[Rating_count]]</f>
        <v>14542500</v>
      </c>
      <c r="G988" s="11" t="str">
        <f>IF([1]!Table1[[#This Row],[Actual_price]]&lt;200,"&lt;200",IF([1]!Table1[[#This Row],[Actual_price]]&lt;=500,"200–500","&gt;500"))</f>
        <v>&gt;500</v>
      </c>
      <c r="H988" s="12">
        <v>0.47</v>
      </c>
      <c r="I988" s="14">
        <v>4.3</v>
      </c>
      <c r="J988" s="9">
        <v>9695</v>
      </c>
      <c r="K988" s="9" t="str">
        <f t="shared" si="60"/>
        <v>low</v>
      </c>
      <c r="L988" s="9">
        <f>ROUND([1]!Table1[[#This Row],[Rating]],0)</f>
        <v>4</v>
      </c>
      <c r="M988" s="9">
        <f t="shared" si="61"/>
        <v>41688.5</v>
      </c>
      <c r="N988" s="14" t="s">
        <v>16406</v>
      </c>
      <c r="O988" s="14" t="s">
        <v>9287</v>
      </c>
      <c r="P988" s="14">
        <f t="shared" si="62"/>
        <v>8</v>
      </c>
      <c r="Q988" s="14" t="s">
        <v>9288</v>
      </c>
      <c r="R988" s="14" t="s">
        <v>9289</v>
      </c>
      <c r="S988" s="14">
        <f t="shared" si="63"/>
        <v>8</v>
      </c>
      <c r="T988" s="14" t="s">
        <v>9290</v>
      </c>
      <c r="U988" s="14" t="s">
        <v>9291</v>
      </c>
      <c r="V988" s="14" t="s">
        <v>9292</v>
      </c>
      <c r="W988" s="5" t="s">
        <v>16407</v>
      </c>
    </row>
    <row r="989" spans="1:23">
      <c r="A989" s="2" t="s">
        <v>9294</v>
      </c>
      <c r="B989" s="3" t="s">
        <v>13608</v>
      </c>
      <c r="C989" s="28" t="s">
        <v>15292</v>
      </c>
      <c r="D989" s="4">
        <v>4999</v>
      </c>
      <c r="E989" s="4">
        <v>9650</v>
      </c>
      <c r="F989" s="4">
        <f>[1]!Table1[[#This Row],[Actual_price]]*[1]!Table1[[#This Row],[Rating_count]]</f>
        <v>17099800</v>
      </c>
      <c r="G989" s="6" t="str">
        <f>IF([1]!Table1[[#This Row],[Actual_price]]&lt;200,"&lt;200",IF([1]!Table1[[#This Row],[Actual_price]]&lt;=500,"200–500","&gt;500"))</f>
        <v>&gt;500</v>
      </c>
      <c r="H989" s="15">
        <v>0.48</v>
      </c>
      <c r="I989" s="3">
        <v>4.2</v>
      </c>
      <c r="J989" s="31">
        <v>1772</v>
      </c>
      <c r="K989" s="31" t="str">
        <f t="shared" si="60"/>
        <v>low</v>
      </c>
      <c r="L989" s="31">
        <f>ROUND([1]!Table1[[#This Row],[Rating]],0)</f>
        <v>4</v>
      </c>
      <c r="M989" s="31">
        <f t="shared" si="61"/>
        <v>7442.4000000000005</v>
      </c>
      <c r="N989" s="3" t="s">
        <v>16408</v>
      </c>
      <c r="O989" s="3" t="s">
        <v>9297</v>
      </c>
      <c r="P989" s="3">
        <f t="shared" si="62"/>
        <v>8</v>
      </c>
      <c r="Q989" s="3" t="s">
        <v>9298</v>
      </c>
      <c r="R989" s="3" t="s">
        <v>9299</v>
      </c>
      <c r="S989" s="3">
        <f t="shared" si="63"/>
        <v>8</v>
      </c>
      <c r="T989" s="3" t="s">
        <v>9300</v>
      </c>
      <c r="U989" s="3" t="s">
        <v>9301</v>
      </c>
      <c r="V989" s="3" t="s">
        <v>9302</v>
      </c>
      <c r="W989" s="13" t="s">
        <v>16409</v>
      </c>
    </row>
    <row r="990" spans="1:23">
      <c r="A990" s="10" t="s">
        <v>9304</v>
      </c>
      <c r="B990" s="14" t="s">
        <v>13639</v>
      </c>
      <c r="C990" s="7" t="s">
        <v>15292</v>
      </c>
      <c r="D990" s="1">
        <v>6999</v>
      </c>
      <c r="E990" s="1">
        <v>10590</v>
      </c>
      <c r="F990" s="1">
        <f>[1]!Table1[[#This Row],[Actual_price]]*[1]!Table1[[#This Row],[Rating_count]]</f>
        <v>121774410</v>
      </c>
      <c r="G990" s="11" t="str">
        <f>IF([1]!Table1[[#This Row],[Actual_price]]&lt;200,"&lt;200",IF([1]!Table1[[#This Row],[Actual_price]]&lt;=500,"200–500","&gt;500"))</f>
        <v>&gt;500</v>
      </c>
      <c r="H990" s="12">
        <v>0.34</v>
      </c>
      <c r="I990" s="14">
        <v>4.4000000000000004</v>
      </c>
      <c r="J990" s="9">
        <v>11499</v>
      </c>
      <c r="K990" s="9" t="str">
        <f t="shared" si="60"/>
        <v>low</v>
      </c>
      <c r="L990" s="9">
        <f>ROUND([1]!Table1[[#This Row],[Rating]],0)</f>
        <v>4</v>
      </c>
      <c r="M990" s="9">
        <f t="shared" si="61"/>
        <v>50595.600000000006</v>
      </c>
      <c r="N990" s="14" t="s">
        <v>16410</v>
      </c>
      <c r="O990" s="14" t="s">
        <v>9307</v>
      </c>
      <c r="P990" s="14">
        <f t="shared" si="62"/>
        <v>8</v>
      </c>
      <c r="Q990" s="14" t="s">
        <v>9308</v>
      </c>
      <c r="R990" s="14" t="s">
        <v>9309</v>
      </c>
      <c r="S990" s="14">
        <f t="shared" si="63"/>
        <v>8</v>
      </c>
      <c r="T990" s="14" t="s">
        <v>9310</v>
      </c>
      <c r="U990" s="14" t="s">
        <v>16411</v>
      </c>
      <c r="V990" s="14" t="s">
        <v>9312</v>
      </c>
      <c r="W990" s="5" t="s">
        <v>16412</v>
      </c>
    </row>
    <row r="991" spans="1:23">
      <c r="A991" s="2" t="s">
        <v>9314</v>
      </c>
      <c r="B991" s="3" t="s">
        <v>13640</v>
      </c>
      <c r="C991" s="3" t="s">
        <v>15292</v>
      </c>
      <c r="D991" s="4">
        <v>799</v>
      </c>
      <c r="E991" s="4">
        <v>1999</v>
      </c>
      <c r="F991" s="4">
        <f>[1]!Table1[[#This Row],[Actual_price]]*[1]!Table1[[#This Row],[Rating_count]]</f>
        <v>4321838</v>
      </c>
      <c r="G991" s="6" t="str">
        <f>IF([1]!Table1[[#This Row],[Actual_price]]&lt;200,"&lt;200",IF([1]!Table1[[#This Row],[Actual_price]]&lt;=500,"200–500","&gt;500"))</f>
        <v>&gt;500</v>
      </c>
      <c r="H991" s="15">
        <v>0.6</v>
      </c>
      <c r="I991" s="3">
        <v>4.0999999999999996</v>
      </c>
      <c r="J991" s="31">
        <v>2162</v>
      </c>
      <c r="K991" s="31" t="str">
        <f t="shared" si="60"/>
        <v>High</v>
      </c>
      <c r="L991" s="31">
        <f>ROUND([1]!Table1[[#This Row],[Rating]],0)</f>
        <v>4</v>
      </c>
      <c r="M991" s="31">
        <f t="shared" si="61"/>
        <v>8864.1999999999989</v>
      </c>
      <c r="N991" s="3" t="s">
        <v>16413</v>
      </c>
      <c r="O991" s="3" t="s">
        <v>9317</v>
      </c>
      <c r="P991" s="3">
        <f t="shared" si="62"/>
        <v>8</v>
      </c>
      <c r="Q991" s="3" t="s">
        <v>9318</v>
      </c>
      <c r="R991" s="3" t="s">
        <v>9319</v>
      </c>
      <c r="S991" s="3">
        <f t="shared" si="63"/>
        <v>8</v>
      </c>
      <c r="T991" s="3" t="s">
        <v>9320</v>
      </c>
      <c r="U991" s="3" t="s">
        <v>9321</v>
      </c>
      <c r="V991" s="3" t="s">
        <v>9322</v>
      </c>
      <c r="W991" s="13" t="s">
        <v>16414</v>
      </c>
    </row>
    <row r="992" spans="1:23">
      <c r="A992" s="10" t="s">
        <v>9324</v>
      </c>
      <c r="B992" s="14" t="s">
        <v>16415</v>
      </c>
      <c r="C992" s="14" t="s">
        <v>15292</v>
      </c>
      <c r="D992" s="1">
        <v>89</v>
      </c>
      <c r="E992" s="1">
        <v>89</v>
      </c>
      <c r="F992" s="1">
        <f>[1]!Table1[[#This Row],[Actual_price]]*[1]!Table1[[#This Row],[Rating_count]]</f>
        <v>1746269</v>
      </c>
      <c r="G992" s="11" t="str">
        <f>IF([1]!Table1[[#This Row],[Actual_price]]&lt;200,"&lt;200",IF([1]!Table1[[#This Row],[Actual_price]]&lt;=500,"200–500","&gt;500"))</f>
        <v>&lt;200</v>
      </c>
      <c r="H992" s="12">
        <v>0</v>
      </c>
      <c r="I992" s="14">
        <v>4.2</v>
      </c>
      <c r="J992" s="9">
        <v>19621</v>
      </c>
      <c r="K992" s="9" t="str">
        <f t="shared" si="60"/>
        <v>low</v>
      </c>
      <c r="L992" s="9">
        <f>ROUND([1]!Table1[[#This Row],[Rating]],0)</f>
        <v>4</v>
      </c>
      <c r="M992" s="9">
        <f t="shared" si="61"/>
        <v>82408.2</v>
      </c>
      <c r="N992" s="14" t="s">
        <v>16416</v>
      </c>
      <c r="O992" s="14" t="s">
        <v>9328</v>
      </c>
      <c r="P992" s="14">
        <f t="shared" si="62"/>
        <v>8</v>
      </c>
      <c r="Q992" s="14" t="s">
        <v>9329</v>
      </c>
      <c r="R992" s="14" t="s">
        <v>9330</v>
      </c>
      <c r="S992" s="14">
        <f t="shared" si="63"/>
        <v>8</v>
      </c>
      <c r="T992" s="14" t="s">
        <v>9331</v>
      </c>
      <c r="U992" s="14" t="s">
        <v>9332</v>
      </c>
      <c r="V992" s="14" t="s">
        <v>9333</v>
      </c>
      <c r="W992" s="5" t="s">
        <v>16417</v>
      </c>
    </row>
    <row r="993" spans="1:23">
      <c r="A993" s="2" t="s">
        <v>9335</v>
      </c>
      <c r="B993" s="3" t="s">
        <v>13628</v>
      </c>
      <c r="C993" s="28" t="s">
        <v>15292</v>
      </c>
      <c r="D993" s="4">
        <v>1400</v>
      </c>
      <c r="E993" s="4">
        <v>2485</v>
      </c>
      <c r="F993" s="4">
        <f>[1]!Table1[[#This Row],[Actual_price]]*[1]!Table1[[#This Row],[Rating_count]]</f>
        <v>49695030</v>
      </c>
      <c r="G993" s="6" t="str">
        <f>IF([1]!Table1[[#This Row],[Actual_price]]&lt;200,"&lt;200",IF([1]!Table1[[#This Row],[Actual_price]]&lt;=500,"200–500","&gt;500"))</f>
        <v>&gt;500</v>
      </c>
      <c r="H993" s="15">
        <v>0.44</v>
      </c>
      <c r="I993" s="3">
        <v>4.0999999999999996</v>
      </c>
      <c r="J993" s="31">
        <v>19998</v>
      </c>
      <c r="K993" s="31" t="str">
        <f t="shared" si="60"/>
        <v>low</v>
      </c>
      <c r="L993" s="31">
        <f>ROUND([1]!Table1[[#This Row],[Rating]],0)</f>
        <v>4</v>
      </c>
      <c r="M993" s="31">
        <f t="shared" si="61"/>
        <v>81991.799999999988</v>
      </c>
      <c r="N993" s="3" t="s">
        <v>16418</v>
      </c>
      <c r="O993" s="3" t="s">
        <v>9339</v>
      </c>
      <c r="P993" s="3">
        <f t="shared" si="62"/>
        <v>8</v>
      </c>
      <c r="Q993" s="3" t="s">
        <v>9340</v>
      </c>
      <c r="R993" s="3" t="s">
        <v>9341</v>
      </c>
      <c r="S993" s="3">
        <f t="shared" si="63"/>
        <v>8</v>
      </c>
      <c r="T993" s="3" t="s">
        <v>9342</v>
      </c>
      <c r="U993" s="3" t="s">
        <v>9343</v>
      </c>
      <c r="V993" s="3" t="s">
        <v>9344</v>
      </c>
      <c r="W993" s="13" t="s">
        <v>16419</v>
      </c>
    </row>
    <row r="994" spans="1:23">
      <c r="A994" s="10" t="s">
        <v>9346</v>
      </c>
      <c r="B994" s="14" t="s">
        <v>13641</v>
      </c>
      <c r="C994" s="14" t="s">
        <v>15292</v>
      </c>
      <c r="D994" s="1">
        <v>355</v>
      </c>
      <c r="E994" s="1">
        <v>899</v>
      </c>
      <c r="F994" s="1">
        <f>[1]!Table1[[#This Row],[Actual_price]]*[1]!Table1[[#This Row],[Rating_count]]</f>
        <v>944849</v>
      </c>
      <c r="G994" s="11" t="str">
        <f>IF([1]!Table1[[#This Row],[Actual_price]]&lt;200,"&lt;200",IF([1]!Table1[[#This Row],[Actual_price]]&lt;=500,"200–500","&gt;500"))</f>
        <v>&gt;500</v>
      </c>
      <c r="H994" s="12">
        <v>0.61</v>
      </c>
      <c r="I994" s="14">
        <v>4.0999999999999996</v>
      </c>
      <c r="J994" s="9">
        <v>1051</v>
      </c>
      <c r="K994" s="9" t="str">
        <f t="shared" si="60"/>
        <v>High</v>
      </c>
      <c r="L994" s="9">
        <f>ROUND([1]!Table1[[#This Row],[Rating]],0)</f>
        <v>4</v>
      </c>
      <c r="M994" s="9">
        <f t="shared" si="61"/>
        <v>4309.0999999999995</v>
      </c>
      <c r="N994" s="14" t="s">
        <v>16420</v>
      </c>
      <c r="O994" s="14" t="s">
        <v>9349</v>
      </c>
      <c r="P994" s="14">
        <f t="shared" si="62"/>
        <v>8</v>
      </c>
      <c r="Q994" s="14" t="s">
        <v>9350</v>
      </c>
      <c r="R994" s="14" t="s">
        <v>9351</v>
      </c>
      <c r="S994" s="14">
        <f t="shared" si="63"/>
        <v>8</v>
      </c>
      <c r="T994" s="14" t="s">
        <v>9352</v>
      </c>
      <c r="U994" s="14" t="s">
        <v>9353</v>
      </c>
      <c r="V994" s="14" t="s">
        <v>9354</v>
      </c>
      <c r="W994" s="5" t="s">
        <v>16421</v>
      </c>
    </row>
    <row r="995" spans="1:23">
      <c r="A995" s="2" t="s">
        <v>9356</v>
      </c>
      <c r="B995" s="3" t="s">
        <v>13609</v>
      </c>
      <c r="C995" s="28" t="s">
        <v>15292</v>
      </c>
      <c r="D995" s="4">
        <v>2169</v>
      </c>
      <c r="E995" s="4">
        <v>3279</v>
      </c>
      <c r="F995" s="4">
        <f>[1]!Table1[[#This Row],[Actual_price]]*[1]!Table1[[#This Row],[Rating_count]]</f>
        <v>5626764</v>
      </c>
      <c r="G995" s="6" t="str">
        <f>IF([1]!Table1[[#This Row],[Actual_price]]&lt;200,"&lt;200",IF([1]!Table1[[#This Row],[Actual_price]]&lt;=500,"200–500","&gt;500"))</f>
        <v>&gt;500</v>
      </c>
      <c r="H995" s="15">
        <v>0.34</v>
      </c>
      <c r="I995" s="3">
        <v>4.0999999999999996</v>
      </c>
      <c r="J995" s="31">
        <v>1716</v>
      </c>
      <c r="K995" s="31" t="str">
        <f t="shared" si="60"/>
        <v>low</v>
      </c>
      <c r="L995" s="31">
        <f>ROUND([1]!Table1[[#This Row],[Rating]],0)</f>
        <v>4</v>
      </c>
      <c r="M995" s="31">
        <f t="shared" si="61"/>
        <v>7035.5999999999995</v>
      </c>
      <c r="N995" s="3" t="s">
        <v>16422</v>
      </c>
      <c r="O995" s="3" t="s">
        <v>9359</v>
      </c>
      <c r="P995" s="3">
        <f t="shared" si="62"/>
        <v>8</v>
      </c>
      <c r="Q995" s="3" t="s">
        <v>9360</v>
      </c>
      <c r="R995" s="3" t="s">
        <v>9361</v>
      </c>
      <c r="S995" s="3">
        <f t="shared" si="63"/>
        <v>8</v>
      </c>
      <c r="T995" s="3" t="s">
        <v>16423</v>
      </c>
      <c r="U995" s="3" t="s">
        <v>16424</v>
      </c>
      <c r="V995" s="3" t="s">
        <v>9364</v>
      </c>
      <c r="W995" s="13" t="s">
        <v>16425</v>
      </c>
    </row>
    <row r="996" spans="1:23">
      <c r="A996" s="10" t="s">
        <v>9366</v>
      </c>
      <c r="B996" s="14" t="s">
        <v>13642</v>
      </c>
      <c r="C996" s="7" t="s">
        <v>15292</v>
      </c>
      <c r="D996" s="1">
        <v>2799</v>
      </c>
      <c r="E996" s="1">
        <v>3799</v>
      </c>
      <c r="F996" s="1">
        <f>[1]!Table1[[#This Row],[Actual_price]]*[1]!Table1[[#This Row],[Rating_count]]</f>
        <v>125104869</v>
      </c>
      <c r="G996" s="11" t="str">
        <f>IF([1]!Table1[[#This Row],[Actual_price]]&lt;200,"&lt;200",IF([1]!Table1[[#This Row],[Actual_price]]&lt;=500,"200–500","&gt;500"))</f>
        <v>&gt;500</v>
      </c>
      <c r="H996" s="12">
        <v>0.26</v>
      </c>
      <c r="I996" s="14">
        <v>3.9</v>
      </c>
      <c r="J996" s="9">
        <v>32931</v>
      </c>
      <c r="K996" s="9" t="str">
        <f t="shared" si="60"/>
        <v>low</v>
      </c>
      <c r="L996" s="9">
        <f>ROUND([1]!Table1[[#This Row],[Rating]],0)</f>
        <v>4</v>
      </c>
      <c r="M996" s="9">
        <f t="shared" si="61"/>
        <v>128430.9</v>
      </c>
      <c r="N996" s="14" t="s">
        <v>16426</v>
      </c>
      <c r="O996" s="14" t="s">
        <v>9370</v>
      </c>
      <c r="P996" s="14">
        <f t="shared" si="62"/>
        <v>8</v>
      </c>
      <c r="Q996" s="14" t="s">
        <v>9371</v>
      </c>
      <c r="R996" s="14" t="s">
        <v>9372</v>
      </c>
      <c r="S996" s="14">
        <f t="shared" si="63"/>
        <v>8</v>
      </c>
      <c r="T996" s="14" t="s">
        <v>9373</v>
      </c>
      <c r="U996" s="14" t="s">
        <v>9374</v>
      </c>
      <c r="V996" s="14" t="s">
        <v>9375</v>
      </c>
      <c r="W996" s="5" t="s">
        <v>16427</v>
      </c>
    </row>
    <row r="997" spans="1:23">
      <c r="A997" s="2" t="s">
        <v>9377</v>
      </c>
      <c r="B997" s="3" t="s">
        <v>13593</v>
      </c>
      <c r="C997" s="3" t="s">
        <v>15292</v>
      </c>
      <c r="D997" s="4">
        <v>899</v>
      </c>
      <c r="E997" s="4">
        <v>1249</v>
      </c>
      <c r="F997" s="4">
        <f>[1]!Table1[[#This Row],[Actual_price]]*[1]!Table1[[#This Row],[Rating_count]]</f>
        <v>21762576</v>
      </c>
      <c r="G997" s="6" t="str">
        <f>IF([1]!Table1[[#This Row],[Actual_price]]&lt;200,"&lt;200",IF([1]!Table1[[#This Row],[Actual_price]]&lt;=500,"200–500","&gt;500"))</f>
        <v>&gt;500</v>
      </c>
      <c r="H997" s="15">
        <v>0.28000000000000003</v>
      </c>
      <c r="I997" s="3">
        <v>3.9</v>
      </c>
      <c r="J997" s="31">
        <v>17424</v>
      </c>
      <c r="K997" s="31" t="str">
        <f t="shared" si="60"/>
        <v>low</v>
      </c>
      <c r="L997" s="31">
        <f>ROUND([1]!Table1[[#This Row],[Rating]],0)</f>
        <v>4</v>
      </c>
      <c r="M997" s="31">
        <f t="shared" si="61"/>
        <v>67953.599999999991</v>
      </c>
      <c r="N997" s="3" t="s">
        <v>16428</v>
      </c>
      <c r="O997" s="3" t="s">
        <v>9380</v>
      </c>
      <c r="P997" s="3">
        <f t="shared" si="62"/>
        <v>8</v>
      </c>
      <c r="Q997" s="3" t="s">
        <v>9381</v>
      </c>
      <c r="R997" s="3" t="s">
        <v>9382</v>
      </c>
      <c r="S997" s="3">
        <f t="shared" si="63"/>
        <v>8</v>
      </c>
      <c r="T997" s="3" t="s">
        <v>9383</v>
      </c>
      <c r="U997" s="3" t="s">
        <v>9384</v>
      </c>
      <c r="V997" s="3" t="s">
        <v>9385</v>
      </c>
      <c r="W997" s="13" t="s">
        <v>16429</v>
      </c>
    </row>
    <row r="998" spans="1:23">
      <c r="A998" s="10" t="s">
        <v>9387</v>
      </c>
      <c r="B998" s="14" t="s">
        <v>13643</v>
      </c>
      <c r="C998" s="7" t="s">
        <v>15292</v>
      </c>
      <c r="D998" s="1">
        <v>2499</v>
      </c>
      <c r="E998" s="1">
        <v>5000</v>
      </c>
      <c r="F998" s="1">
        <f>[1]!Table1[[#This Row],[Actual_price]]*[1]!Table1[[#This Row],[Rating_count]]</f>
        <v>9445000</v>
      </c>
      <c r="G998" s="11" t="str">
        <f>IF([1]!Table1[[#This Row],[Actual_price]]&lt;200,"&lt;200",IF([1]!Table1[[#This Row],[Actual_price]]&lt;=500,"200–500","&gt;500"))</f>
        <v>&gt;500</v>
      </c>
      <c r="H998" s="12">
        <v>0.5</v>
      </c>
      <c r="I998" s="14">
        <v>3.8</v>
      </c>
      <c r="J998" s="9">
        <v>1889</v>
      </c>
      <c r="K998" s="9" t="str">
        <f t="shared" si="60"/>
        <v>High</v>
      </c>
      <c r="L998" s="9">
        <f>ROUND([1]!Table1[[#This Row],[Rating]],0)</f>
        <v>4</v>
      </c>
      <c r="M998" s="9">
        <f t="shared" si="61"/>
        <v>7178.2</v>
      </c>
      <c r="N998" s="14" t="s">
        <v>16430</v>
      </c>
      <c r="O998" s="14" t="s">
        <v>9390</v>
      </c>
      <c r="P998" s="14">
        <f t="shared" si="62"/>
        <v>8</v>
      </c>
      <c r="Q998" s="14" t="s">
        <v>9391</v>
      </c>
      <c r="R998" s="14" t="s">
        <v>9392</v>
      </c>
      <c r="S998" s="14">
        <f t="shared" si="63"/>
        <v>8</v>
      </c>
      <c r="T998" s="14" t="s">
        <v>9393</v>
      </c>
      <c r="U998" s="14" t="s">
        <v>16431</v>
      </c>
      <c r="V998" s="14" t="s">
        <v>9395</v>
      </c>
      <c r="W998" s="5" t="s">
        <v>16432</v>
      </c>
    </row>
    <row r="999" spans="1:23">
      <c r="A999" s="2" t="s">
        <v>9397</v>
      </c>
      <c r="B999" s="3" t="s">
        <v>13644</v>
      </c>
      <c r="C999" s="28" t="s">
        <v>15292</v>
      </c>
      <c r="D999" s="4">
        <v>3599</v>
      </c>
      <c r="E999" s="4">
        <v>7299</v>
      </c>
      <c r="F999" s="4">
        <f>[1]!Table1[[#This Row],[Actual_price]]*[1]!Table1[[#This Row],[Rating_count]]</f>
        <v>75354876</v>
      </c>
      <c r="G999" s="6" t="str">
        <f>IF([1]!Table1[[#This Row],[Actual_price]]&lt;200,"&lt;200",IF([1]!Table1[[#This Row],[Actual_price]]&lt;=500,"200–500","&gt;500"))</f>
        <v>&gt;500</v>
      </c>
      <c r="H999" s="15">
        <v>0.51</v>
      </c>
      <c r="I999" s="3">
        <v>4</v>
      </c>
      <c r="J999" s="31">
        <v>10324</v>
      </c>
      <c r="K999" s="31" t="str">
        <f t="shared" si="60"/>
        <v>High</v>
      </c>
      <c r="L999" s="31">
        <f>ROUND([1]!Table1[[#This Row],[Rating]],0)</f>
        <v>4</v>
      </c>
      <c r="M999" s="31">
        <f t="shared" si="61"/>
        <v>41296</v>
      </c>
      <c r="N999" s="3" t="s">
        <v>16433</v>
      </c>
      <c r="O999" s="3" t="s">
        <v>9400</v>
      </c>
      <c r="P999" s="3">
        <f t="shared" si="62"/>
        <v>8</v>
      </c>
      <c r="Q999" s="3" t="s">
        <v>9401</v>
      </c>
      <c r="R999" s="3" t="s">
        <v>9402</v>
      </c>
      <c r="S999" s="3">
        <f t="shared" si="63"/>
        <v>8</v>
      </c>
      <c r="T999" s="3" t="s">
        <v>9403</v>
      </c>
      <c r="U999" s="3" t="s">
        <v>9404</v>
      </c>
      <c r="V999" s="3" t="s">
        <v>9405</v>
      </c>
      <c r="W999" s="13" t="s">
        <v>16434</v>
      </c>
    </row>
    <row r="1000" spans="1:23">
      <c r="A1000" s="10" t="s">
        <v>9407</v>
      </c>
      <c r="B1000" s="14" t="s">
        <v>16435</v>
      </c>
      <c r="C1000" s="14" t="s">
        <v>15292</v>
      </c>
      <c r="D1000" s="1">
        <v>499</v>
      </c>
      <c r="E1000" s="1">
        <v>625</v>
      </c>
      <c r="F1000" s="1">
        <f>[1]!Table1[[#This Row],[Actual_price]]*[1]!Table1[[#This Row],[Rating_count]]</f>
        <v>3346875</v>
      </c>
      <c r="G1000" s="11" t="str">
        <f>IF([1]!Table1[[#This Row],[Actual_price]]&lt;200,"&lt;200",IF([1]!Table1[[#This Row],[Actual_price]]&lt;=500,"200–500","&gt;500"))</f>
        <v>&gt;500</v>
      </c>
      <c r="H1000" s="12">
        <v>0.2</v>
      </c>
      <c r="I1000" s="14">
        <v>4.2</v>
      </c>
      <c r="J1000" s="9">
        <v>5355</v>
      </c>
      <c r="K1000" s="9" t="str">
        <f t="shared" si="60"/>
        <v>low</v>
      </c>
      <c r="L1000" s="9">
        <f>ROUND([1]!Table1[[#This Row],[Rating]],0)</f>
        <v>4</v>
      </c>
      <c r="M1000" s="9">
        <f t="shared" si="61"/>
        <v>22491</v>
      </c>
      <c r="N1000" s="14" t="s">
        <v>16436</v>
      </c>
      <c r="O1000" s="14" t="s">
        <v>9410</v>
      </c>
      <c r="P1000" s="14">
        <f t="shared" si="62"/>
        <v>8</v>
      </c>
      <c r="Q1000" s="14" t="s">
        <v>9411</v>
      </c>
      <c r="R1000" s="14" t="s">
        <v>9412</v>
      </c>
      <c r="S1000" s="14">
        <f t="shared" si="63"/>
        <v>8</v>
      </c>
      <c r="T1000" s="14" t="s">
        <v>16437</v>
      </c>
      <c r="U1000" s="14" t="s">
        <v>9414</v>
      </c>
      <c r="V1000" s="14" t="s">
        <v>9415</v>
      </c>
      <c r="W1000" s="5" t="s">
        <v>16438</v>
      </c>
    </row>
    <row r="1001" spans="1:23">
      <c r="A1001" s="2" t="s">
        <v>9417</v>
      </c>
      <c r="B1001" s="3" t="s">
        <v>13645</v>
      </c>
      <c r="C1001" s="3" t="s">
        <v>15292</v>
      </c>
      <c r="D1001" s="4">
        <v>653</v>
      </c>
      <c r="E1001" s="4">
        <v>1020</v>
      </c>
      <c r="F1001" s="4">
        <f>[1]!Table1[[#This Row],[Actual_price]]*[1]!Table1[[#This Row],[Rating_count]]</f>
        <v>3433320</v>
      </c>
      <c r="G1001" s="6" t="str">
        <f>IF([1]!Table1[[#This Row],[Actual_price]]&lt;200,"&lt;200",IF([1]!Table1[[#This Row],[Actual_price]]&lt;=500,"200–500","&gt;500"))</f>
        <v>&gt;500</v>
      </c>
      <c r="H1001" s="15">
        <v>0.36</v>
      </c>
      <c r="I1001" s="3">
        <v>4.0999999999999996</v>
      </c>
      <c r="J1001" s="31">
        <v>3366</v>
      </c>
      <c r="K1001" s="31" t="str">
        <f t="shared" si="60"/>
        <v>low</v>
      </c>
      <c r="L1001" s="31">
        <f>ROUND([1]!Table1[[#This Row],[Rating]],0)</f>
        <v>4</v>
      </c>
      <c r="M1001" s="31">
        <f t="shared" si="61"/>
        <v>13800.599999999999</v>
      </c>
      <c r="N1001" s="3" t="s">
        <v>16439</v>
      </c>
      <c r="O1001" s="3" t="s">
        <v>9420</v>
      </c>
      <c r="P1001" s="3">
        <f t="shared" si="62"/>
        <v>8</v>
      </c>
      <c r="Q1001" s="3" t="s">
        <v>9421</v>
      </c>
      <c r="R1001" s="3" t="s">
        <v>9422</v>
      </c>
      <c r="S1001" s="3">
        <f t="shared" si="63"/>
        <v>8</v>
      </c>
      <c r="T1001" s="3" t="s">
        <v>9423</v>
      </c>
      <c r="U1001" s="3" t="s">
        <v>16440</v>
      </c>
      <c r="V1001" s="3" t="s">
        <v>9425</v>
      </c>
      <c r="W1001" s="13" t="s">
        <v>16441</v>
      </c>
    </row>
    <row r="1002" spans="1:23">
      <c r="A1002" s="10" t="s">
        <v>9427</v>
      </c>
      <c r="B1002" s="14" t="s">
        <v>13646</v>
      </c>
      <c r="C1002" s="7" t="s">
        <v>15292</v>
      </c>
      <c r="D1002" s="1">
        <v>4789</v>
      </c>
      <c r="E1002" s="1">
        <v>8990</v>
      </c>
      <c r="F1002" s="1">
        <f>[1]!Table1[[#This Row],[Actual_price]]*[1]!Table1[[#This Row],[Rating_count]]</f>
        <v>9142830</v>
      </c>
      <c r="G1002" s="11" t="str">
        <f>IF([1]!Table1[[#This Row],[Actual_price]]&lt;200,"&lt;200",IF([1]!Table1[[#This Row],[Actual_price]]&lt;=500,"200–500","&gt;500"))</f>
        <v>&gt;500</v>
      </c>
      <c r="H1002" s="12">
        <v>0.47</v>
      </c>
      <c r="I1002" s="14">
        <v>4.3</v>
      </c>
      <c r="J1002" s="9">
        <v>1017</v>
      </c>
      <c r="K1002" s="9" t="str">
        <f t="shared" si="60"/>
        <v>low</v>
      </c>
      <c r="L1002" s="9">
        <f>ROUND([1]!Table1[[#This Row],[Rating]],0)</f>
        <v>4</v>
      </c>
      <c r="M1002" s="9">
        <f t="shared" si="61"/>
        <v>4373.0999999999995</v>
      </c>
      <c r="N1002" s="14" t="s">
        <v>16442</v>
      </c>
      <c r="O1002" s="14" t="s">
        <v>9431</v>
      </c>
      <c r="P1002" s="14">
        <f t="shared" si="62"/>
        <v>8</v>
      </c>
      <c r="Q1002" s="14" t="s">
        <v>9432</v>
      </c>
      <c r="R1002" s="14" t="s">
        <v>9433</v>
      </c>
      <c r="S1002" s="14">
        <f t="shared" si="63"/>
        <v>8</v>
      </c>
      <c r="T1002" s="14" t="s">
        <v>9434</v>
      </c>
      <c r="U1002" s="14" t="s">
        <v>16443</v>
      </c>
      <c r="V1002" s="14" t="s">
        <v>9436</v>
      </c>
      <c r="W1002" s="5" t="s">
        <v>16444</v>
      </c>
    </row>
    <row r="1003" spans="1:23">
      <c r="A1003" s="2" t="s">
        <v>9438</v>
      </c>
      <c r="B1003" s="3" t="s">
        <v>13647</v>
      </c>
      <c r="C1003" s="28" t="s">
        <v>15292</v>
      </c>
      <c r="D1003" s="4">
        <v>1409</v>
      </c>
      <c r="E1003" s="4">
        <v>1639</v>
      </c>
      <c r="F1003" s="4">
        <f>[1]!Table1[[#This Row],[Actual_price]]*[1]!Table1[[#This Row],[Rating_count]]</f>
        <v>1289893</v>
      </c>
      <c r="G1003" s="6" t="str">
        <f>IF([1]!Table1[[#This Row],[Actual_price]]&lt;200,"&lt;200",IF([1]!Table1[[#This Row],[Actual_price]]&lt;=500,"200–500","&gt;500"))</f>
        <v>&gt;500</v>
      </c>
      <c r="H1003" s="15">
        <v>0.14000000000000001</v>
      </c>
      <c r="I1003" s="3">
        <v>3.7</v>
      </c>
      <c r="J1003" s="31">
        <v>787</v>
      </c>
      <c r="K1003" s="31" t="str">
        <f t="shared" si="60"/>
        <v>low</v>
      </c>
      <c r="L1003" s="31">
        <f>ROUND([1]!Table1[[#This Row],[Rating]],0)</f>
        <v>4</v>
      </c>
      <c r="M1003" s="31">
        <f t="shared" si="61"/>
        <v>2911.9</v>
      </c>
      <c r="N1003" s="3" t="s">
        <v>16445</v>
      </c>
      <c r="O1003" s="3" t="s">
        <v>9442</v>
      </c>
      <c r="P1003" s="3">
        <f t="shared" si="62"/>
        <v>8</v>
      </c>
      <c r="Q1003" s="3" t="s">
        <v>9443</v>
      </c>
      <c r="R1003" s="3" t="s">
        <v>9444</v>
      </c>
      <c r="S1003" s="3">
        <f t="shared" si="63"/>
        <v>8</v>
      </c>
      <c r="T1003" s="3" t="s">
        <v>16446</v>
      </c>
      <c r="U1003" s="3" t="s">
        <v>16447</v>
      </c>
      <c r="V1003" s="3" t="s">
        <v>9447</v>
      </c>
      <c r="W1003" s="13" t="s">
        <v>16448</v>
      </c>
    </row>
    <row r="1004" spans="1:23">
      <c r="A1004" s="10" t="s">
        <v>9449</v>
      </c>
      <c r="B1004" s="14" t="s">
        <v>16449</v>
      </c>
      <c r="C1004" s="14" t="s">
        <v>15292</v>
      </c>
      <c r="D1004" s="1">
        <v>753</v>
      </c>
      <c r="E1004" s="1">
        <v>899</v>
      </c>
      <c r="F1004" s="1">
        <f>[1]!Table1[[#This Row],[Actual_price]]*[1]!Table1[[#This Row],[Rating_count]]</f>
        <v>16597338</v>
      </c>
      <c r="G1004" s="11" t="str">
        <f>IF([1]!Table1[[#This Row],[Actual_price]]&lt;200,"&lt;200",IF([1]!Table1[[#This Row],[Actual_price]]&lt;=500,"200–500","&gt;500"))</f>
        <v>&gt;500</v>
      </c>
      <c r="H1004" s="12">
        <v>0.16</v>
      </c>
      <c r="I1004" s="14">
        <v>4.2</v>
      </c>
      <c r="J1004" s="9">
        <v>18462</v>
      </c>
      <c r="K1004" s="9" t="str">
        <f t="shared" si="60"/>
        <v>low</v>
      </c>
      <c r="L1004" s="9">
        <f>ROUND([1]!Table1[[#This Row],[Rating]],0)</f>
        <v>4</v>
      </c>
      <c r="M1004" s="9">
        <f t="shared" si="61"/>
        <v>77540.400000000009</v>
      </c>
      <c r="N1004" s="14" t="s">
        <v>16450</v>
      </c>
      <c r="O1004" s="14" t="s">
        <v>9452</v>
      </c>
      <c r="P1004" s="14">
        <f t="shared" si="62"/>
        <v>8</v>
      </c>
      <c r="Q1004" s="14" t="s">
        <v>9453</v>
      </c>
      <c r="R1004" s="14" t="s">
        <v>9454</v>
      </c>
      <c r="S1004" s="14">
        <f t="shared" si="63"/>
        <v>8</v>
      </c>
      <c r="T1004" s="14" t="s">
        <v>9455</v>
      </c>
      <c r="U1004" s="14" t="s">
        <v>9456</v>
      </c>
      <c r="V1004" s="14" t="s">
        <v>9457</v>
      </c>
      <c r="W1004" s="5" t="s">
        <v>16451</v>
      </c>
    </row>
    <row r="1005" spans="1:23">
      <c r="A1005" s="2" t="s">
        <v>9459</v>
      </c>
      <c r="B1005" s="3" t="s">
        <v>13648</v>
      </c>
      <c r="C1005" s="3" t="s">
        <v>15292</v>
      </c>
      <c r="D1005" s="4">
        <v>353</v>
      </c>
      <c r="E1005" s="4">
        <v>1199</v>
      </c>
      <c r="F1005" s="4">
        <f>[1]!Table1[[#This Row],[Actual_price]]*[1]!Table1[[#This Row],[Rating_count]]</f>
        <v>754171</v>
      </c>
      <c r="G1005" s="6" t="str">
        <f>IF([1]!Table1[[#This Row],[Actual_price]]&lt;200,"&lt;200",IF([1]!Table1[[#This Row],[Actual_price]]&lt;=500,"200–500","&gt;500"))</f>
        <v>&gt;500</v>
      </c>
      <c r="H1005" s="15">
        <v>0.71</v>
      </c>
      <c r="I1005" s="3">
        <v>4.3</v>
      </c>
      <c r="J1005" s="31">
        <v>629</v>
      </c>
      <c r="K1005" s="31" t="str">
        <f t="shared" si="60"/>
        <v>High</v>
      </c>
      <c r="L1005" s="31">
        <f>ROUND([1]!Table1[[#This Row],[Rating]],0)</f>
        <v>4</v>
      </c>
      <c r="M1005" s="31">
        <f t="shared" si="61"/>
        <v>2704.7</v>
      </c>
      <c r="N1005" s="3" t="s">
        <v>16452</v>
      </c>
      <c r="O1005" s="3" t="s">
        <v>9462</v>
      </c>
      <c r="P1005" s="3">
        <f t="shared" si="62"/>
        <v>8</v>
      </c>
      <c r="Q1005" s="3" t="s">
        <v>9463</v>
      </c>
      <c r="R1005" s="3" t="s">
        <v>9464</v>
      </c>
      <c r="S1005" s="3">
        <f t="shared" si="63"/>
        <v>8</v>
      </c>
      <c r="T1005" s="3" t="s">
        <v>9465</v>
      </c>
      <c r="U1005" s="3" t="s">
        <v>16453</v>
      </c>
      <c r="V1005" s="3" t="s">
        <v>9467</v>
      </c>
      <c r="W1005" s="13" t="s">
        <v>16454</v>
      </c>
    </row>
    <row r="1006" spans="1:23">
      <c r="A1006" s="10" t="s">
        <v>9469</v>
      </c>
      <c r="B1006" s="14" t="s">
        <v>16455</v>
      </c>
      <c r="C1006" s="7" t="s">
        <v>15292</v>
      </c>
      <c r="D1006" s="1">
        <v>1099</v>
      </c>
      <c r="E1006" s="1">
        <v>1899</v>
      </c>
      <c r="F1006" s="1">
        <f>[1]!Table1[[#This Row],[Actual_price]]*[1]!Table1[[#This Row],[Rating_count]]</f>
        <v>29009124</v>
      </c>
      <c r="G1006" s="11" t="str">
        <f>IF([1]!Table1[[#This Row],[Actual_price]]&lt;200,"&lt;200",IF([1]!Table1[[#This Row],[Actual_price]]&lt;=500,"200–500","&gt;500"))</f>
        <v>&gt;500</v>
      </c>
      <c r="H1006" s="12">
        <v>0.42</v>
      </c>
      <c r="I1006" s="14">
        <v>4.3</v>
      </c>
      <c r="J1006" s="9">
        <v>15276</v>
      </c>
      <c r="K1006" s="9" t="str">
        <f t="shared" si="60"/>
        <v>low</v>
      </c>
      <c r="L1006" s="9">
        <f>ROUND([1]!Table1[[#This Row],[Rating]],0)</f>
        <v>4</v>
      </c>
      <c r="M1006" s="9">
        <f t="shared" si="61"/>
        <v>65686.8</v>
      </c>
      <c r="N1006" s="14" t="s">
        <v>16456</v>
      </c>
      <c r="O1006" s="14" t="s">
        <v>9472</v>
      </c>
      <c r="P1006" s="14">
        <f t="shared" si="62"/>
        <v>8</v>
      </c>
      <c r="Q1006" s="14" t="s">
        <v>9473</v>
      </c>
      <c r="R1006" s="14" t="s">
        <v>9474</v>
      </c>
      <c r="S1006" s="14">
        <f t="shared" si="63"/>
        <v>8</v>
      </c>
      <c r="T1006" s="14" t="s">
        <v>9475</v>
      </c>
      <c r="U1006" s="14" t="s">
        <v>9476</v>
      </c>
      <c r="V1006" s="14" t="s">
        <v>9477</v>
      </c>
      <c r="W1006" s="5" t="s">
        <v>16457</v>
      </c>
    </row>
    <row r="1007" spans="1:23">
      <c r="A1007" s="2" t="s">
        <v>9479</v>
      </c>
      <c r="B1007" s="3" t="s">
        <v>13649</v>
      </c>
      <c r="C1007" s="28" t="s">
        <v>15292</v>
      </c>
      <c r="D1007" s="4">
        <v>8799</v>
      </c>
      <c r="E1007" s="4">
        <v>11595</v>
      </c>
      <c r="F1007" s="4">
        <f>[1]!Table1[[#This Row],[Actual_price]]*[1]!Table1[[#This Row],[Rating_count]]</f>
        <v>34564695</v>
      </c>
      <c r="G1007" s="6" t="str">
        <f>IF([1]!Table1[[#This Row],[Actual_price]]&lt;200,"&lt;200",IF([1]!Table1[[#This Row],[Actual_price]]&lt;=500,"200–500","&gt;500"))</f>
        <v>&gt;500</v>
      </c>
      <c r="H1007" s="15">
        <v>0.24</v>
      </c>
      <c r="I1007" s="3">
        <v>4.4000000000000004</v>
      </c>
      <c r="J1007" s="31">
        <v>2981</v>
      </c>
      <c r="K1007" s="31" t="str">
        <f t="shared" si="60"/>
        <v>low</v>
      </c>
      <c r="L1007" s="31">
        <f>ROUND([1]!Table1[[#This Row],[Rating]],0)</f>
        <v>4</v>
      </c>
      <c r="M1007" s="31">
        <f t="shared" si="61"/>
        <v>13116.400000000001</v>
      </c>
      <c r="N1007" s="3" t="s">
        <v>16458</v>
      </c>
      <c r="O1007" s="3" t="s">
        <v>9482</v>
      </c>
      <c r="P1007" s="3">
        <f t="shared" si="62"/>
        <v>8</v>
      </c>
      <c r="Q1007" s="3" t="s">
        <v>9483</v>
      </c>
      <c r="R1007" s="3" t="s">
        <v>9484</v>
      </c>
      <c r="S1007" s="3">
        <f t="shared" si="63"/>
        <v>8</v>
      </c>
      <c r="T1007" s="3" t="s">
        <v>16459</v>
      </c>
      <c r="U1007" s="3" t="s">
        <v>16460</v>
      </c>
      <c r="V1007" s="3" t="s">
        <v>9487</v>
      </c>
      <c r="W1007" s="13" t="s">
        <v>16461</v>
      </c>
    </row>
    <row r="1008" spans="1:23">
      <c r="A1008" s="10" t="s">
        <v>9489</v>
      </c>
      <c r="B1008" s="14" t="s">
        <v>13650</v>
      </c>
      <c r="C1008" s="7" t="s">
        <v>15292</v>
      </c>
      <c r="D1008" s="1">
        <v>1345</v>
      </c>
      <c r="E1008" s="1">
        <v>1750</v>
      </c>
      <c r="F1008" s="1">
        <f>[1]!Table1[[#This Row],[Actual_price]]*[1]!Table1[[#This Row],[Rating_count]]</f>
        <v>4315500</v>
      </c>
      <c r="G1008" s="11" t="str">
        <f>IF([1]!Table1[[#This Row],[Actual_price]]&lt;200,"&lt;200",IF([1]!Table1[[#This Row],[Actual_price]]&lt;=500,"200–500","&gt;500"))</f>
        <v>&gt;500</v>
      </c>
      <c r="H1008" s="12">
        <v>0.23</v>
      </c>
      <c r="I1008" s="14">
        <v>3.8</v>
      </c>
      <c r="J1008" s="9">
        <v>2466</v>
      </c>
      <c r="K1008" s="9" t="str">
        <f t="shared" si="60"/>
        <v>low</v>
      </c>
      <c r="L1008" s="9">
        <f>ROUND([1]!Table1[[#This Row],[Rating]],0)</f>
        <v>4</v>
      </c>
      <c r="M1008" s="9">
        <f t="shared" si="61"/>
        <v>9370.7999999999993</v>
      </c>
      <c r="N1008" s="14" t="s">
        <v>16462</v>
      </c>
      <c r="O1008" s="14" t="s">
        <v>9492</v>
      </c>
      <c r="P1008" s="14">
        <f t="shared" si="62"/>
        <v>8</v>
      </c>
      <c r="Q1008" s="14" t="s">
        <v>9493</v>
      </c>
      <c r="R1008" s="14" t="s">
        <v>9494</v>
      </c>
      <c r="S1008" s="14">
        <f t="shared" si="63"/>
        <v>8</v>
      </c>
      <c r="T1008" s="14" t="s">
        <v>9495</v>
      </c>
      <c r="U1008" s="14" t="s">
        <v>16463</v>
      </c>
      <c r="V1008" s="14" t="s">
        <v>9497</v>
      </c>
      <c r="W1008" s="5" t="s">
        <v>16464</v>
      </c>
    </row>
    <row r="1009" spans="1:23">
      <c r="A1009" s="2" t="s">
        <v>9499</v>
      </c>
      <c r="B1009" s="3" t="s">
        <v>13651</v>
      </c>
      <c r="C1009" s="28" t="s">
        <v>15292</v>
      </c>
      <c r="D1009" s="4">
        <v>2095</v>
      </c>
      <c r="E1009" s="4">
        <v>2095</v>
      </c>
      <c r="F1009" s="4">
        <f>[1]!Table1[[#This Row],[Actual_price]]*[1]!Table1[[#This Row],[Rating_count]]</f>
        <v>16653155</v>
      </c>
      <c r="G1009" s="6" t="str">
        <f>IF([1]!Table1[[#This Row],[Actual_price]]&lt;200,"&lt;200",IF([1]!Table1[[#This Row],[Actual_price]]&lt;=500,"200–500","&gt;500"))</f>
        <v>&gt;500</v>
      </c>
      <c r="H1009" s="15">
        <v>0</v>
      </c>
      <c r="I1009" s="3">
        <v>4.5</v>
      </c>
      <c r="J1009" s="31">
        <v>7949</v>
      </c>
      <c r="K1009" s="31" t="str">
        <f t="shared" si="60"/>
        <v>low</v>
      </c>
      <c r="L1009" s="31">
        <f>ROUND([1]!Table1[[#This Row],[Rating]],0)</f>
        <v>5</v>
      </c>
      <c r="M1009" s="31">
        <f t="shared" si="61"/>
        <v>35770.5</v>
      </c>
      <c r="N1009" s="3" t="s">
        <v>9502</v>
      </c>
      <c r="O1009" s="3" t="s">
        <v>9503</v>
      </c>
      <c r="P1009" s="3">
        <f t="shared" si="62"/>
        <v>8</v>
      </c>
      <c r="Q1009" s="3" t="s">
        <v>9504</v>
      </c>
      <c r="R1009" s="3" t="s">
        <v>9505</v>
      </c>
      <c r="S1009" s="3">
        <f t="shared" si="63"/>
        <v>8</v>
      </c>
      <c r="T1009" s="3" t="s">
        <v>9506</v>
      </c>
      <c r="U1009" s="3" t="s">
        <v>16465</v>
      </c>
      <c r="V1009" s="3" t="s">
        <v>9508</v>
      </c>
      <c r="W1009" s="13" t="s">
        <v>16466</v>
      </c>
    </row>
    <row r="1010" spans="1:23">
      <c r="A1010" s="10" t="s">
        <v>9510</v>
      </c>
      <c r="B1010" s="14" t="s">
        <v>13652</v>
      </c>
      <c r="C1010" s="7" t="s">
        <v>15292</v>
      </c>
      <c r="D1010" s="1">
        <v>1498</v>
      </c>
      <c r="E1010" s="1">
        <v>2300</v>
      </c>
      <c r="F1010" s="1">
        <f>[1]!Table1[[#This Row],[Actual_price]]*[1]!Table1[[#This Row],[Rating_count]]</f>
        <v>218500</v>
      </c>
      <c r="G1010" s="11" t="str">
        <f>IF([1]!Table1[[#This Row],[Actual_price]]&lt;200,"&lt;200",IF([1]!Table1[[#This Row],[Actual_price]]&lt;=500,"200–500","&gt;500"))</f>
        <v>&gt;500</v>
      </c>
      <c r="H1010" s="12">
        <v>0.35</v>
      </c>
      <c r="I1010" s="14">
        <v>3.8</v>
      </c>
      <c r="J1010" s="9">
        <v>95</v>
      </c>
      <c r="K1010" s="9" t="str">
        <f t="shared" si="60"/>
        <v>low</v>
      </c>
      <c r="L1010" s="9">
        <f>ROUND([1]!Table1[[#This Row],[Rating]],0)</f>
        <v>4</v>
      </c>
      <c r="M1010" s="9">
        <f t="shared" si="61"/>
        <v>361</v>
      </c>
      <c r="N1010" s="14" t="s">
        <v>16467</v>
      </c>
      <c r="O1010" s="14" t="s">
        <v>9513</v>
      </c>
      <c r="P1010" s="14">
        <f t="shared" si="62"/>
        <v>8</v>
      </c>
      <c r="Q1010" s="14" t="s">
        <v>9514</v>
      </c>
      <c r="R1010" s="14" t="s">
        <v>9515</v>
      </c>
      <c r="S1010" s="14">
        <f t="shared" si="63"/>
        <v>8</v>
      </c>
      <c r="T1010" s="14" t="s">
        <v>9516</v>
      </c>
      <c r="U1010" s="14" t="s">
        <v>16468</v>
      </c>
      <c r="V1010" s="14" t="s">
        <v>9518</v>
      </c>
      <c r="W1010" s="5" t="s">
        <v>16469</v>
      </c>
    </row>
    <row r="1011" spans="1:23">
      <c r="A1011" s="2" t="s">
        <v>9520</v>
      </c>
      <c r="B1011" s="3" t="s">
        <v>13653</v>
      </c>
      <c r="C1011" s="28" t="s">
        <v>15292</v>
      </c>
      <c r="D1011" s="4">
        <v>2199</v>
      </c>
      <c r="E1011" s="4">
        <v>2990</v>
      </c>
      <c r="F1011" s="4">
        <f>[1]!Table1[[#This Row],[Actual_price]]*[1]!Table1[[#This Row],[Rating_count]]</f>
        <v>4658420</v>
      </c>
      <c r="G1011" s="6" t="str">
        <f>IF([1]!Table1[[#This Row],[Actual_price]]&lt;200,"&lt;200",IF([1]!Table1[[#This Row],[Actual_price]]&lt;=500,"200–500","&gt;500"))</f>
        <v>&gt;500</v>
      </c>
      <c r="H1011" s="15">
        <v>0.26</v>
      </c>
      <c r="I1011" s="3">
        <v>3.8</v>
      </c>
      <c r="J1011" s="31">
        <v>1558</v>
      </c>
      <c r="K1011" s="31" t="str">
        <f t="shared" si="60"/>
        <v>low</v>
      </c>
      <c r="L1011" s="31">
        <f>ROUND([1]!Table1[[#This Row],[Rating]],0)</f>
        <v>4</v>
      </c>
      <c r="M1011" s="31">
        <f t="shared" si="61"/>
        <v>5920.4</v>
      </c>
      <c r="N1011" s="3" t="s">
        <v>16470</v>
      </c>
      <c r="O1011" s="3" t="s">
        <v>9524</v>
      </c>
      <c r="P1011" s="3">
        <f t="shared" si="62"/>
        <v>8</v>
      </c>
      <c r="Q1011" s="3" t="s">
        <v>9525</v>
      </c>
      <c r="R1011" s="3" t="s">
        <v>9526</v>
      </c>
      <c r="S1011" s="3">
        <f t="shared" si="63"/>
        <v>8</v>
      </c>
      <c r="T1011" s="3" t="s">
        <v>9527</v>
      </c>
      <c r="U1011" s="3" t="s">
        <v>9528</v>
      </c>
      <c r="V1011" s="3" t="s">
        <v>9529</v>
      </c>
      <c r="W1011" s="13" t="s">
        <v>16471</v>
      </c>
    </row>
    <row r="1012" spans="1:23">
      <c r="A1012" s="10" t="s">
        <v>9531</v>
      </c>
      <c r="B1012" s="14" t="s">
        <v>16472</v>
      </c>
      <c r="C1012" s="7" t="s">
        <v>15292</v>
      </c>
      <c r="D1012" s="1">
        <v>3699</v>
      </c>
      <c r="E1012" s="1">
        <v>4295</v>
      </c>
      <c r="F1012" s="1">
        <f>[1]!Table1[[#This Row],[Actual_price]]*[1]!Table1[[#This Row],[Rating_count]]</f>
        <v>114002185</v>
      </c>
      <c r="G1012" s="11" t="str">
        <f>IF([1]!Table1[[#This Row],[Actual_price]]&lt;200,"&lt;200",IF([1]!Table1[[#This Row],[Actual_price]]&lt;=500,"200–500","&gt;500"))</f>
        <v>&gt;500</v>
      </c>
      <c r="H1012" s="12">
        <v>0.14000000000000001</v>
      </c>
      <c r="I1012" s="14">
        <v>4.0999999999999996</v>
      </c>
      <c r="J1012" s="9">
        <v>26543</v>
      </c>
      <c r="K1012" s="9" t="str">
        <f t="shared" si="60"/>
        <v>low</v>
      </c>
      <c r="L1012" s="9">
        <f>ROUND([1]!Table1[[#This Row],[Rating]],0)</f>
        <v>4</v>
      </c>
      <c r="M1012" s="9">
        <f t="shared" si="61"/>
        <v>108826.29999999999</v>
      </c>
      <c r="N1012" s="14" t="s">
        <v>16473</v>
      </c>
      <c r="O1012" s="14" t="s">
        <v>9534</v>
      </c>
      <c r="P1012" s="14">
        <f t="shared" si="62"/>
        <v>8</v>
      </c>
      <c r="Q1012" s="14" t="s">
        <v>9535</v>
      </c>
      <c r="R1012" s="14" t="s">
        <v>9536</v>
      </c>
      <c r="S1012" s="14">
        <f t="shared" si="63"/>
        <v>8</v>
      </c>
      <c r="T1012" s="14" t="s">
        <v>9537</v>
      </c>
      <c r="U1012" s="14" t="s">
        <v>16474</v>
      </c>
      <c r="V1012" s="14" t="s">
        <v>9539</v>
      </c>
      <c r="W1012" s="5" t="s">
        <v>16475</v>
      </c>
    </row>
    <row r="1013" spans="1:23">
      <c r="A1013" s="2" t="s">
        <v>9541</v>
      </c>
      <c r="B1013" s="3" t="s">
        <v>13654</v>
      </c>
      <c r="C1013" s="3" t="s">
        <v>15292</v>
      </c>
      <c r="D1013" s="4">
        <v>177</v>
      </c>
      <c r="E1013" s="4">
        <v>199</v>
      </c>
      <c r="F1013" s="4">
        <f>[1]!Table1[[#This Row],[Actual_price]]*[1]!Table1[[#This Row],[Rating_count]]</f>
        <v>733912</v>
      </c>
      <c r="G1013" s="6" t="str">
        <f>IF([1]!Table1[[#This Row],[Actual_price]]&lt;200,"&lt;200",IF([1]!Table1[[#This Row],[Actual_price]]&lt;=500,"200–500","&gt;500"))</f>
        <v>&lt;200</v>
      </c>
      <c r="H1013" s="15">
        <v>0.11</v>
      </c>
      <c r="I1013" s="3">
        <v>4.0999999999999996</v>
      </c>
      <c r="J1013" s="31">
        <v>3688</v>
      </c>
      <c r="K1013" s="31" t="str">
        <f t="shared" si="60"/>
        <v>low</v>
      </c>
      <c r="L1013" s="31">
        <f>ROUND([1]!Table1[[#This Row],[Rating]],0)</f>
        <v>4</v>
      </c>
      <c r="M1013" s="31">
        <f t="shared" si="61"/>
        <v>15120.8</v>
      </c>
      <c r="N1013" s="3" t="s">
        <v>16476</v>
      </c>
      <c r="O1013" s="3" t="s">
        <v>9544</v>
      </c>
      <c r="P1013" s="3">
        <f t="shared" si="62"/>
        <v>8</v>
      </c>
      <c r="Q1013" s="3" t="s">
        <v>9545</v>
      </c>
      <c r="R1013" s="3" t="s">
        <v>9546</v>
      </c>
      <c r="S1013" s="3">
        <f t="shared" si="63"/>
        <v>8</v>
      </c>
      <c r="T1013" s="3" t="s">
        <v>9547</v>
      </c>
      <c r="U1013" s="3" t="s">
        <v>9548</v>
      </c>
      <c r="V1013" s="3" t="s">
        <v>9549</v>
      </c>
      <c r="W1013" s="13" t="s">
        <v>16477</v>
      </c>
    </row>
    <row r="1014" spans="1:23">
      <c r="A1014" s="10" t="s">
        <v>9551</v>
      </c>
      <c r="B1014" s="14" t="s">
        <v>16478</v>
      </c>
      <c r="C1014" s="7" t="s">
        <v>15292</v>
      </c>
      <c r="D1014" s="1">
        <v>1149</v>
      </c>
      <c r="E1014" s="1">
        <v>2499</v>
      </c>
      <c r="F1014" s="1">
        <f>[1]!Table1[[#This Row],[Actual_price]]*[1]!Table1[[#This Row],[Rating_count]]</f>
        <v>10953117</v>
      </c>
      <c r="G1014" s="11" t="str">
        <f>IF([1]!Table1[[#This Row],[Actual_price]]&lt;200,"&lt;200",IF([1]!Table1[[#This Row],[Actual_price]]&lt;=500,"200–500","&gt;500"))</f>
        <v>&gt;500</v>
      </c>
      <c r="H1014" s="12">
        <v>0.54</v>
      </c>
      <c r="I1014" s="14">
        <v>3.8</v>
      </c>
      <c r="J1014" s="9">
        <v>4383</v>
      </c>
      <c r="K1014" s="9" t="str">
        <f t="shared" si="60"/>
        <v>High</v>
      </c>
      <c r="L1014" s="9">
        <f>ROUND([1]!Table1[[#This Row],[Rating]],0)</f>
        <v>4</v>
      </c>
      <c r="M1014" s="9">
        <f t="shared" si="61"/>
        <v>16655.399999999998</v>
      </c>
      <c r="N1014" s="14" t="s">
        <v>16479</v>
      </c>
      <c r="O1014" s="14" t="s">
        <v>9554</v>
      </c>
      <c r="P1014" s="14">
        <f t="shared" si="62"/>
        <v>8</v>
      </c>
      <c r="Q1014" s="14" t="s">
        <v>9555</v>
      </c>
      <c r="R1014" s="14" t="s">
        <v>9556</v>
      </c>
      <c r="S1014" s="14">
        <f t="shared" si="63"/>
        <v>8</v>
      </c>
      <c r="T1014" s="14" t="s">
        <v>9557</v>
      </c>
      <c r="U1014" s="14" t="s">
        <v>9558</v>
      </c>
      <c r="V1014" s="14" t="s">
        <v>9559</v>
      </c>
      <c r="W1014" s="5" t="s">
        <v>16480</v>
      </c>
    </row>
    <row r="1015" spans="1:23">
      <c r="A1015" s="2" t="s">
        <v>9561</v>
      </c>
      <c r="B1015" s="3" t="s">
        <v>13655</v>
      </c>
      <c r="C1015" s="3" t="s">
        <v>15292</v>
      </c>
      <c r="D1015" s="4">
        <v>244</v>
      </c>
      <c r="E1015" s="4">
        <v>499</v>
      </c>
      <c r="F1015" s="4">
        <f>[1]!Table1[[#This Row],[Actual_price]]*[1]!Table1[[#This Row],[Rating_count]]</f>
        <v>238522</v>
      </c>
      <c r="G1015" s="6" t="str">
        <f>IF([1]!Table1[[#This Row],[Actual_price]]&lt;200,"&lt;200",IF([1]!Table1[[#This Row],[Actual_price]]&lt;=500,"200–500","&gt;500"))</f>
        <v>200–500</v>
      </c>
      <c r="H1015" s="15">
        <v>0.51</v>
      </c>
      <c r="I1015" s="3">
        <v>3.3</v>
      </c>
      <c r="J1015" s="31">
        <v>478</v>
      </c>
      <c r="K1015" s="31" t="str">
        <f t="shared" si="60"/>
        <v>High</v>
      </c>
      <c r="L1015" s="31">
        <f>ROUND([1]!Table1[[#This Row],[Rating]],0)</f>
        <v>3</v>
      </c>
      <c r="M1015" s="31">
        <f t="shared" si="61"/>
        <v>1577.3999999999999</v>
      </c>
      <c r="N1015" s="3" t="s">
        <v>16481</v>
      </c>
      <c r="O1015" s="3" t="s">
        <v>9565</v>
      </c>
      <c r="P1015" s="3">
        <f t="shared" si="62"/>
        <v>8</v>
      </c>
      <c r="Q1015" s="3" t="s">
        <v>9566</v>
      </c>
      <c r="R1015" s="3" t="s">
        <v>9567</v>
      </c>
      <c r="S1015" s="3">
        <f t="shared" si="63"/>
        <v>8</v>
      </c>
      <c r="T1015" s="3" t="s">
        <v>9568</v>
      </c>
      <c r="U1015" s="3" t="s">
        <v>9569</v>
      </c>
      <c r="V1015" s="3" t="s">
        <v>9570</v>
      </c>
      <c r="W1015" s="13" t="s">
        <v>16482</v>
      </c>
    </row>
    <row r="1016" spans="1:23">
      <c r="A1016" s="10" t="s">
        <v>9572</v>
      </c>
      <c r="B1016" s="14" t="s">
        <v>13652</v>
      </c>
      <c r="C1016" s="7" t="s">
        <v>15292</v>
      </c>
      <c r="D1016" s="1">
        <v>1959</v>
      </c>
      <c r="E1016" s="1">
        <v>2400</v>
      </c>
      <c r="F1016" s="1">
        <f>[1]!Table1[[#This Row],[Actual_price]]*[1]!Table1[[#This Row],[Rating_count]]</f>
        <v>568800</v>
      </c>
      <c r="G1016" s="11" t="str">
        <f>IF([1]!Table1[[#This Row],[Actual_price]]&lt;200,"&lt;200",IF([1]!Table1[[#This Row],[Actual_price]]&lt;=500,"200–500","&gt;500"))</f>
        <v>&gt;500</v>
      </c>
      <c r="H1016" s="12">
        <v>0.18</v>
      </c>
      <c r="I1016" s="14">
        <v>4</v>
      </c>
      <c r="J1016" s="9">
        <v>237</v>
      </c>
      <c r="K1016" s="9" t="str">
        <f t="shared" si="60"/>
        <v>low</v>
      </c>
      <c r="L1016" s="9">
        <f>ROUND([1]!Table1[[#This Row],[Rating]],0)</f>
        <v>4</v>
      </c>
      <c r="M1016" s="9">
        <f t="shared" si="61"/>
        <v>948</v>
      </c>
      <c r="N1016" s="14" t="s">
        <v>16483</v>
      </c>
      <c r="O1016" s="14" t="s">
        <v>9575</v>
      </c>
      <c r="P1016" s="14">
        <f t="shared" si="62"/>
        <v>8</v>
      </c>
      <c r="Q1016" s="14" t="s">
        <v>9576</v>
      </c>
      <c r="R1016" s="14" t="s">
        <v>9577</v>
      </c>
      <c r="S1016" s="14">
        <f t="shared" si="63"/>
        <v>8</v>
      </c>
      <c r="T1016" s="14" t="s">
        <v>9578</v>
      </c>
      <c r="U1016" s="14" t="s">
        <v>9579</v>
      </c>
      <c r="V1016" s="14" t="s">
        <v>9580</v>
      </c>
      <c r="W1016" s="5" t="s">
        <v>16484</v>
      </c>
    </row>
    <row r="1017" spans="1:23">
      <c r="A1017" s="2" t="s">
        <v>9582</v>
      </c>
      <c r="B1017" s="3" t="s">
        <v>13656</v>
      </c>
      <c r="C1017" s="3" t="s">
        <v>15292</v>
      </c>
      <c r="D1017" s="4">
        <v>319</v>
      </c>
      <c r="E1017" s="4">
        <v>749</v>
      </c>
      <c r="F1017" s="4">
        <f>[1]!Table1[[#This Row],[Actual_price]]*[1]!Table1[[#This Row],[Rating_count]]</f>
        <v>92876</v>
      </c>
      <c r="G1017" s="6" t="str">
        <f>IF([1]!Table1[[#This Row],[Actual_price]]&lt;200,"&lt;200",IF([1]!Table1[[#This Row],[Actual_price]]&lt;=500,"200–500","&gt;500"))</f>
        <v>&gt;500</v>
      </c>
      <c r="H1017" s="15">
        <v>0.56999999999999995</v>
      </c>
      <c r="I1017" s="3">
        <v>4.5999999999999996</v>
      </c>
      <c r="J1017" s="31">
        <v>124</v>
      </c>
      <c r="K1017" s="31" t="str">
        <f t="shared" si="60"/>
        <v>High</v>
      </c>
      <c r="L1017" s="31">
        <f>ROUND([1]!Table1[[#This Row],[Rating]],0)</f>
        <v>5</v>
      </c>
      <c r="M1017" s="31">
        <f t="shared" si="61"/>
        <v>570.4</v>
      </c>
      <c r="N1017" s="3" t="s">
        <v>16485</v>
      </c>
      <c r="O1017" s="3" t="s">
        <v>9585</v>
      </c>
      <c r="P1017" s="3">
        <f t="shared" si="62"/>
        <v>8</v>
      </c>
      <c r="Q1017" s="3" t="s">
        <v>9586</v>
      </c>
      <c r="R1017" s="3" t="s">
        <v>9587</v>
      </c>
      <c r="S1017" s="3">
        <f t="shared" si="63"/>
        <v>8</v>
      </c>
      <c r="T1017" s="3" t="s">
        <v>9588</v>
      </c>
      <c r="U1017" s="3" t="s">
        <v>9589</v>
      </c>
      <c r="V1017" s="3" t="s">
        <v>9590</v>
      </c>
      <c r="W1017" s="13" t="s">
        <v>16486</v>
      </c>
    </row>
    <row r="1018" spans="1:23">
      <c r="A1018" s="10" t="s">
        <v>9592</v>
      </c>
      <c r="B1018" s="14" t="s">
        <v>13657</v>
      </c>
      <c r="C1018" s="7" t="s">
        <v>15292</v>
      </c>
      <c r="D1018" s="1">
        <v>1499</v>
      </c>
      <c r="E1018" s="1">
        <v>1775</v>
      </c>
      <c r="F1018" s="1">
        <f>[1]!Table1[[#This Row],[Actual_price]]*[1]!Table1[[#This Row],[Rating_count]]</f>
        <v>26033925</v>
      </c>
      <c r="G1018" s="11" t="str">
        <f>IF([1]!Table1[[#This Row],[Actual_price]]&lt;200,"&lt;200",IF([1]!Table1[[#This Row],[Actual_price]]&lt;=500,"200–500","&gt;500"))</f>
        <v>&gt;500</v>
      </c>
      <c r="H1018" s="12">
        <v>0.16</v>
      </c>
      <c r="I1018" s="14">
        <v>3.9</v>
      </c>
      <c r="J1018" s="9">
        <v>14667</v>
      </c>
      <c r="K1018" s="9" t="str">
        <f t="shared" si="60"/>
        <v>low</v>
      </c>
      <c r="L1018" s="9">
        <f>ROUND([1]!Table1[[#This Row],[Rating]],0)</f>
        <v>4</v>
      </c>
      <c r="M1018" s="9">
        <f t="shared" si="61"/>
        <v>57201.299999999996</v>
      </c>
      <c r="N1018" s="14" t="s">
        <v>16487</v>
      </c>
      <c r="O1018" s="14" t="s">
        <v>9595</v>
      </c>
      <c r="P1018" s="14">
        <f t="shared" si="62"/>
        <v>8</v>
      </c>
      <c r="Q1018" s="14" t="s">
        <v>9596</v>
      </c>
      <c r="R1018" s="14" t="s">
        <v>9597</v>
      </c>
      <c r="S1018" s="14">
        <f t="shared" si="63"/>
        <v>8</v>
      </c>
      <c r="T1018" s="14" t="s">
        <v>9598</v>
      </c>
      <c r="U1018" s="14" t="s">
        <v>9599</v>
      </c>
      <c r="V1018" s="14" t="s">
        <v>9600</v>
      </c>
      <c r="W1018" s="5" t="s">
        <v>16488</v>
      </c>
    </row>
    <row r="1019" spans="1:23">
      <c r="A1019" s="2" t="s">
        <v>9602</v>
      </c>
      <c r="B1019" s="3" t="s">
        <v>16489</v>
      </c>
      <c r="C1019" s="3" t="s">
        <v>15292</v>
      </c>
      <c r="D1019" s="4">
        <v>469</v>
      </c>
      <c r="E1019" s="4">
        <v>1599</v>
      </c>
      <c r="F1019" s="4">
        <f>[1]!Table1[[#This Row],[Actual_price]]*[1]!Table1[[#This Row],[Rating_count]]</f>
        <v>9594</v>
      </c>
      <c r="G1019" s="6" t="str">
        <f>IF([1]!Table1[[#This Row],[Actual_price]]&lt;200,"&lt;200",IF([1]!Table1[[#This Row],[Actual_price]]&lt;=500,"200–500","&gt;500"))</f>
        <v>&gt;500</v>
      </c>
      <c r="H1019" s="15">
        <v>0.71</v>
      </c>
      <c r="I1019" s="3">
        <v>3.7</v>
      </c>
      <c r="J1019" s="31">
        <v>6</v>
      </c>
      <c r="K1019" s="31" t="str">
        <f t="shared" si="60"/>
        <v>High</v>
      </c>
      <c r="L1019" s="31">
        <f>ROUND([1]!Table1[[#This Row],[Rating]],0)</f>
        <v>4</v>
      </c>
      <c r="M1019" s="31">
        <f t="shared" si="61"/>
        <v>22.200000000000003</v>
      </c>
      <c r="N1019" s="3" t="s">
        <v>16490</v>
      </c>
      <c r="O1019" s="3" t="s">
        <v>9605</v>
      </c>
      <c r="P1019" s="3">
        <f t="shared" si="62"/>
        <v>2</v>
      </c>
      <c r="Q1019" s="3" t="s">
        <v>9606</v>
      </c>
      <c r="R1019" s="3" t="s">
        <v>9607</v>
      </c>
      <c r="S1019" s="3">
        <f t="shared" si="63"/>
        <v>2</v>
      </c>
      <c r="T1019" s="3" t="s">
        <v>9608</v>
      </c>
      <c r="U1019" s="3" t="s">
        <v>9609</v>
      </c>
      <c r="V1019" s="3" t="s">
        <v>9610</v>
      </c>
      <c r="W1019" s="13" t="s">
        <v>16491</v>
      </c>
    </row>
    <row r="1020" spans="1:23">
      <c r="A1020" s="10" t="s">
        <v>9612</v>
      </c>
      <c r="B1020" s="14" t="s">
        <v>13593</v>
      </c>
      <c r="C1020" s="7" t="s">
        <v>15292</v>
      </c>
      <c r="D1020" s="1">
        <v>1099</v>
      </c>
      <c r="E1020" s="1">
        <v>1795</v>
      </c>
      <c r="F1020" s="1">
        <f>[1]!Table1[[#This Row],[Actual_price]]*[1]!Table1[[#This Row],[Rating_count]]</f>
        <v>7617980</v>
      </c>
      <c r="G1020" s="11" t="str">
        <f>IF([1]!Table1[[#This Row],[Actual_price]]&lt;200,"&lt;200",IF([1]!Table1[[#This Row],[Actual_price]]&lt;=500,"200–500","&gt;500"))</f>
        <v>&gt;500</v>
      </c>
      <c r="H1020" s="12">
        <v>0.39</v>
      </c>
      <c r="I1020" s="14">
        <v>4.2</v>
      </c>
      <c r="J1020" s="9">
        <v>4244</v>
      </c>
      <c r="K1020" s="9" t="str">
        <f t="shared" si="60"/>
        <v>low</v>
      </c>
      <c r="L1020" s="9">
        <f>ROUND([1]!Table1[[#This Row],[Rating]],0)</f>
        <v>4</v>
      </c>
      <c r="M1020" s="9">
        <f t="shared" si="61"/>
        <v>17824.8</v>
      </c>
      <c r="N1020" s="14" t="s">
        <v>16492</v>
      </c>
      <c r="O1020" s="14" t="s">
        <v>9615</v>
      </c>
      <c r="P1020" s="14">
        <f t="shared" si="62"/>
        <v>8</v>
      </c>
      <c r="Q1020" s="14" t="s">
        <v>9616</v>
      </c>
      <c r="R1020" s="14" t="s">
        <v>9617</v>
      </c>
      <c r="S1020" s="14">
        <f t="shared" si="63"/>
        <v>8</v>
      </c>
      <c r="T1020" s="14" t="s">
        <v>9618</v>
      </c>
      <c r="U1020" s="14" t="s">
        <v>9619</v>
      </c>
      <c r="V1020" s="14" t="s">
        <v>9620</v>
      </c>
      <c r="W1020" s="5" t="s">
        <v>16493</v>
      </c>
    </row>
    <row r="1021" spans="1:23">
      <c r="A1021" s="2" t="s">
        <v>9622</v>
      </c>
      <c r="B1021" s="3" t="s">
        <v>13658</v>
      </c>
      <c r="C1021" s="28" t="s">
        <v>15292</v>
      </c>
      <c r="D1021" s="4">
        <v>9590</v>
      </c>
      <c r="E1021" s="4">
        <v>15999</v>
      </c>
      <c r="F1021" s="4">
        <f>[1]!Table1[[#This Row],[Actual_price]]*[1]!Table1[[#This Row],[Rating_count]]</f>
        <v>16270983</v>
      </c>
      <c r="G1021" s="6" t="str">
        <f>IF([1]!Table1[[#This Row],[Actual_price]]&lt;200,"&lt;200",IF([1]!Table1[[#This Row],[Actual_price]]&lt;=500,"200–500","&gt;500"))</f>
        <v>&gt;500</v>
      </c>
      <c r="H1021" s="15">
        <v>0.4</v>
      </c>
      <c r="I1021" s="3">
        <v>4.0999999999999996</v>
      </c>
      <c r="J1021" s="31">
        <v>1017</v>
      </c>
      <c r="K1021" s="31" t="str">
        <f t="shared" si="60"/>
        <v>low</v>
      </c>
      <c r="L1021" s="31">
        <f>ROUND([1]!Table1[[#This Row],[Rating]],0)</f>
        <v>4</v>
      </c>
      <c r="M1021" s="31">
        <f t="shared" si="61"/>
        <v>4169.7</v>
      </c>
      <c r="N1021" s="3" t="s">
        <v>16494</v>
      </c>
      <c r="O1021" s="3" t="s">
        <v>9625</v>
      </c>
      <c r="P1021" s="3">
        <f t="shared" si="62"/>
        <v>8</v>
      </c>
      <c r="Q1021" s="3" t="s">
        <v>9626</v>
      </c>
      <c r="R1021" s="3" t="s">
        <v>9627</v>
      </c>
      <c r="S1021" s="3">
        <f t="shared" si="63"/>
        <v>8</v>
      </c>
      <c r="T1021" s="3" t="s">
        <v>9628</v>
      </c>
      <c r="U1021" s="3" t="s">
        <v>9629</v>
      </c>
      <c r="V1021" s="3" t="s">
        <v>9630</v>
      </c>
      <c r="W1021" s="13" t="s">
        <v>16495</v>
      </c>
    </row>
    <row r="1022" spans="1:23">
      <c r="A1022" s="10" t="s">
        <v>9632</v>
      </c>
      <c r="B1022" s="14" t="s">
        <v>13659</v>
      </c>
      <c r="C1022" s="14" t="s">
        <v>15292</v>
      </c>
      <c r="D1022" s="1">
        <v>999</v>
      </c>
      <c r="E1022" s="1">
        <v>1490</v>
      </c>
      <c r="F1022" s="1">
        <f>[1]!Table1[[#This Row],[Actual_price]]*[1]!Table1[[#This Row],[Rating_count]]</f>
        <v>19368510</v>
      </c>
      <c r="G1022" s="11" t="str">
        <f>IF([1]!Table1[[#This Row],[Actual_price]]&lt;200,"&lt;200",IF([1]!Table1[[#This Row],[Actual_price]]&lt;=500,"200–500","&gt;500"))</f>
        <v>&gt;500</v>
      </c>
      <c r="H1022" s="12">
        <v>0.33</v>
      </c>
      <c r="I1022" s="14">
        <v>4.0999999999999996</v>
      </c>
      <c r="J1022" s="9">
        <v>12999</v>
      </c>
      <c r="K1022" s="9" t="str">
        <f t="shared" si="60"/>
        <v>low</v>
      </c>
      <c r="L1022" s="9">
        <f>ROUND([1]!Table1[[#This Row],[Rating]],0)</f>
        <v>4</v>
      </c>
      <c r="M1022" s="9">
        <f t="shared" si="61"/>
        <v>53295.899999999994</v>
      </c>
      <c r="N1022" s="14" t="s">
        <v>16496</v>
      </c>
      <c r="O1022" s="14" t="s">
        <v>9636</v>
      </c>
      <c r="P1022" s="14">
        <f t="shared" si="62"/>
        <v>8</v>
      </c>
      <c r="Q1022" s="14" t="s">
        <v>9637</v>
      </c>
      <c r="R1022" s="14" t="s">
        <v>9638</v>
      </c>
      <c r="S1022" s="14">
        <f t="shared" si="63"/>
        <v>8</v>
      </c>
      <c r="T1022" s="14" t="s">
        <v>9639</v>
      </c>
      <c r="U1022" s="14" t="s">
        <v>9640</v>
      </c>
      <c r="V1022" s="14" t="s">
        <v>9641</v>
      </c>
      <c r="W1022" s="5" t="s">
        <v>16497</v>
      </c>
    </row>
    <row r="1023" spans="1:23">
      <c r="A1023" s="2" t="s">
        <v>9643</v>
      </c>
      <c r="B1023" s="3" t="s">
        <v>13660</v>
      </c>
      <c r="C1023" s="28" t="s">
        <v>15292</v>
      </c>
      <c r="D1023" s="4">
        <v>1299</v>
      </c>
      <c r="E1023" s="4">
        <v>1999</v>
      </c>
      <c r="F1023" s="4">
        <f>[1]!Table1[[#This Row],[Actual_price]]*[1]!Table1[[#This Row],[Rating_count]]</f>
        <v>621689</v>
      </c>
      <c r="G1023" s="6" t="str">
        <f>IF([1]!Table1[[#This Row],[Actual_price]]&lt;200,"&lt;200",IF([1]!Table1[[#This Row],[Actual_price]]&lt;=500,"200–500","&gt;500"))</f>
        <v>&gt;500</v>
      </c>
      <c r="H1023" s="15">
        <v>0.35</v>
      </c>
      <c r="I1023" s="3">
        <v>3.8</v>
      </c>
      <c r="J1023" s="31">
        <v>311</v>
      </c>
      <c r="K1023" s="31" t="str">
        <f t="shared" si="60"/>
        <v>low</v>
      </c>
      <c r="L1023" s="31">
        <f>ROUND([1]!Table1[[#This Row],[Rating]],0)</f>
        <v>4</v>
      </c>
      <c r="M1023" s="31">
        <f t="shared" si="61"/>
        <v>1181.8</v>
      </c>
      <c r="N1023" s="3" t="s">
        <v>16498</v>
      </c>
      <c r="O1023" s="3" t="s">
        <v>9646</v>
      </c>
      <c r="P1023" s="3">
        <f t="shared" si="62"/>
        <v>8</v>
      </c>
      <c r="Q1023" s="3" t="s">
        <v>9647</v>
      </c>
      <c r="R1023" s="3" t="s">
        <v>9648</v>
      </c>
      <c r="S1023" s="3">
        <f t="shared" si="63"/>
        <v>8</v>
      </c>
      <c r="T1023" s="3" t="s">
        <v>9649</v>
      </c>
      <c r="U1023" s="3" t="s">
        <v>9650</v>
      </c>
      <c r="V1023" s="3" t="s">
        <v>9651</v>
      </c>
      <c r="W1023" s="13" t="s">
        <v>16499</v>
      </c>
    </row>
    <row r="1024" spans="1:23">
      <c r="A1024" s="10" t="s">
        <v>9653</v>
      </c>
      <c r="B1024" s="14" t="s">
        <v>13661</v>
      </c>
      <c r="C1024" s="14" t="s">
        <v>15292</v>
      </c>
      <c r="D1024" s="1">
        <v>292</v>
      </c>
      <c r="E1024" s="1">
        <v>499</v>
      </c>
      <c r="F1024" s="1">
        <f>[1]!Table1[[#This Row],[Actual_price]]*[1]!Table1[[#This Row],[Rating_count]]</f>
        <v>2114762</v>
      </c>
      <c r="G1024" s="11" t="str">
        <f>IF([1]!Table1[[#This Row],[Actual_price]]&lt;200,"&lt;200",IF([1]!Table1[[#This Row],[Actual_price]]&lt;=500,"200–500","&gt;500"))</f>
        <v>200–500</v>
      </c>
      <c r="H1024" s="12">
        <v>0.41</v>
      </c>
      <c r="I1024" s="14">
        <v>4.0999999999999996</v>
      </c>
      <c r="J1024" s="9">
        <v>4238</v>
      </c>
      <c r="K1024" s="9" t="str">
        <f t="shared" si="60"/>
        <v>low</v>
      </c>
      <c r="L1024" s="9">
        <f>ROUND([1]!Table1[[#This Row],[Rating]],0)</f>
        <v>4</v>
      </c>
      <c r="M1024" s="9">
        <f t="shared" si="61"/>
        <v>17375.8</v>
      </c>
      <c r="N1024" s="14" t="s">
        <v>16500</v>
      </c>
      <c r="O1024" s="14" t="s">
        <v>9657</v>
      </c>
      <c r="P1024" s="14">
        <f t="shared" si="62"/>
        <v>8</v>
      </c>
      <c r="Q1024" s="14" t="s">
        <v>9658</v>
      </c>
      <c r="R1024" s="14" t="s">
        <v>9659</v>
      </c>
      <c r="S1024" s="14">
        <f t="shared" si="63"/>
        <v>8</v>
      </c>
      <c r="T1024" s="14" t="s">
        <v>9660</v>
      </c>
      <c r="U1024" s="14" t="s">
        <v>9661</v>
      </c>
      <c r="V1024" s="14" t="s">
        <v>9662</v>
      </c>
      <c r="W1024" s="5" t="s">
        <v>16501</v>
      </c>
    </row>
    <row r="1025" spans="1:23">
      <c r="A1025" s="2" t="s">
        <v>9664</v>
      </c>
      <c r="B1025" s="3" t="s">
        <v>16502</v>
      </c>
      <c r="C1025" s="3" t="s">
        <v>15292</v>
      </c>
      <c r="D1025" s="4">
        <v>160</v>
      </c>
      <c r="E1025" s="4">
        <v>299</v>
      </c>
      <c r="F1025" s="4">
        <f>[1]!Table1[[#This Row],[Actual_price]]*[1]!Table1[[#This Row],[Rating_count]]</f>
        <v>831519</v>
      </c>
      <c r="G1025" s="6" t="str">
        <f>IF([1]!Table1[[#This Row],[Actual_price]]&lt;200,"&lt;200",IF([1]!Table1[[#This Row],[Actual_price]]&lt;=500,"200–500","&gt;500"))</f>
        <v>200–500</v>
      </c>
      <c r="H1025" s="15">
        <v>0.46</v>
      </c>
      <c r="I1025" s="3">
        <v>4.5999999999999996</v>
      </c>
      <c r="J1025" s="31">
        <v>2781</v>
      </c>
      <c r="K1025" s="31" t="str">
        <f t="shared" si="60"/>
        <v>low</v>
      </c>
      <c r="L1025" s="31">
        <f>ROUND([1]!Table1[[#This Row],[Rating]],0)</f>
        <v>5</v>
      </c>
      <c r="M1025" s="31">
        <f t="shared" si="61"/>
        <v>12792.599999999999</v>
      </c>
      <c r="N1025" s="3" t="s">
        <v>16503</v>
      </c>
      <c r="O1025" s="3" t="s">
        <v>9667</v>
      </c>
      <c r="P1025" s="3">
        <f t="shared" si="62"/>
        <v>8</v>
      </c>
      <c r="Q1025" s="3" t="s">
        <v>9668</v>
      </c>
      <c r="R1025" s="3" t="s">
        <v>9669</v>
      </c>
      <c r="S1025" s="3">
        <f t="shared" si="63"/>
        <v>8</v>
      </c>
      <c r="T1025" s="3" t="s">
        <v>9670</v>
      </c>
      <c r="U1025" s="3" t="s">
        <v>16504</v>
      </c>
      <c r="V1025" s="3" t="s">
        <v>9672</v>
      </c>
      <c r="W1025" s="13" t="s">
        <v>16505</v>
      </c>
    </row>
    <row r="1026" spans="1:23">
      <c r="A1026" s="10" t="s">
        <v>9674</v>
      </c>
      <c r="B1026" s="14" t="s">
        <v>13662</v>
      </c>
      <c r="C1026" s="14" t="s">
        <v>15292</v>
      </c>
      <c r="D1026" s="1">
        <v>600</v>
      </c>
      <c r="E1026" s="1">
        <v>600</v>
      </c>
      <c r="F1026" s="1">
        <f>[1]!Table1[[#This Row],[Actual_price]]*[1]!Table1[[#This Row],[Rating_count]]</f>
        <v>6544200</v>
      </c>
      <c r="G1026" s="11" t="str">
        <f>IF([1]!Table1[[#This Row],[Actual_price]]&lt;200,"&lt;200",IF([1]!Table1[[#This Row],[Actual_price]]&lt;=500,"200–500","&gt;500"))</f>
        <v>&gt;500</v>
      </c>
      <c r="H1026" s="12">
        <v>0</v>
      </c>
      <c r="I1026" s="14">
        <v>4.0999999999999996</v>
      </c>
      <c r="J1026" s="9">
        <v>10907</v>
      </c>
      <c r="K1026" s="9" t="str">
        <f t="shared" ref="K1026:K1089" si="64">IF(H1026&gt;=0.5,"High","low")</f>
        <v>low</v>
      </c>
      <c r="L1026" s="9">
        <f>ROUND([1]!Table1[[#This Row],[Rating]],0)</f>
        <v>4</v>
      </c>
      <c r="M1026" s="9">
        <f t="shared" ref="M1026:M1089" si="65">I1026*J1026</f>
        <v>44718.7</v>
      </c>
      <c r="N1026" s="14" t="s">
        <v>16506</v>
      </c>
      <c r="O1026" s="14" t="s">
        <v>9678</v>
      </c>
      <c r="P1026" s="14">
        <f t="shared" ref="P1026:P1089" si="66">LEN(O1026)-LEN(SUBSTITUTE(O1026,",",""))+1</f>
        <v>8</v>
      </c>
      <c r="Q1026" s="14" t="s">
        <v>9679</v>
      </c>
      <c r="R1026" s="14" t="s">
        <v>9680</v>
      </c>
      <c r="S1026" s="14">
        <f t="shared" ref="S1026:S1089" si="67">LEN(R1026)-LEN(SUBSTITUTE(R1026,",",""))+1</f>
        <v>8</v>
      </c>
      <c r="T1026" s="14" t="s">
        <v>9681</v>
      </c>
      <c r="U1026" s="14" t="s">
        <v>9682</v>
      </c>
      <c r="V1026" s="14" t="s">
        <v>9683</v>
      </c>
      <c r="W1026" s="5" t="s">
        <v>16507</v>
      </c>
    </row>
    <row r="1027" spans="1:23">
      <c r="A1027" s="2" t="s">
        <v>9685</v>
      </c>
      <c r="B1027" s="3" t="s">
        <v>13662</v>
      </c>
      <c r="C1027" s="28" t="s">
        <v>15292</v>
      </c>
      <c r="D1027" s="4">
        <v>1130</v>
      </c>
      <c r="E1027" s="4">
        <v>1130</v>
      </c>
      <c r="F1027" s="4">
        <f>[1]!Table1[[#This Row],[Actual_price]]*[1]!Table1[[#This Row],[Rating_count]]</f>
        <v>14972500</v>
      </c>
      <c r="G1027" s="6" t="str">
        <f>IF([1]!Table1[[#This Row],[Actual_price]]&lt;200,"&lt;200",IF([1]!Table1[[#This Row],[Actual_price]]&lt;=500,"200–500","&gt;500"))</f>
        <v>&gt;500</v>
      </c>
      <c r="H1027" s="15">
        <v>0</v>
      </c>
      <c r="I1027" s="3">
        <v>4.2</v>
      </c>
      <c r="J1027" s="31">
        <v>13250</v>
      </c>
      <c r="K1027" s="31" t="str">
        <f t="shared" si="64"/>
        <v>low</v>
      </c>
      <c r="L1027" s="31">
        <f>ROUND([1]!Table1[[#This Row],[Rating]],0)</f>
        <v>4</v>
      </c>
      <c r="M1027" s="31">
        <f t="shared" si="65"/>
        <v>55650</v>
      </c>
      <c r="N1027" s="3" t="s">
        <v>16508</v>
      </c>
      <c r="O1027" s="3" t="s">
        <v>9689</v>
      </c>
      <c r="P1027" s="3">
        <f t="shared" si="66"/>
        <v>8</v>
      </c>
      <c r="Q1027" s="3" t="s">
        <v>9690</v>
      </c>
      <c r="R1027" s="3" t="s">
        <v>9691</v>
      </c>
      <c r="S1027" s="3">
        <f t="shared" si="67"/>
        <v>8</v>
      </c>
      <c r="T1027" s="3" t="s">
        <v>9692</v>
      </c>
      <c r="U1027" s="3" t="s">
        <v>9693</v>
      </c>
      <c r="V1027" s="3" t="s">
        <v>9694</v>
      </c>
      <c r="W1027" s="13" t="s">
        <v>16509</v>
      </c>
    </row>
    <row r="1028" spans="1:23">
      <c r="A1028" s="10" t="s">
        <v>9696</v>
      </c>
      <c r="B1028" s="14" t="s">
        <v>13663</v>
      </c>
      <c r="C1028" s="7" t="s">
        <v>15292</v>
      </c>
      <c r="D1028" s="1">
        <v>3249</v>
      </c>
      <c r="E1028" s="1">
        <v>6295</v>
      </c>
      <c r="F1028" s="1">
        <f>[1]!Table1[[#This Row],[Actual_price]]*[1]!Table1[[#This Row],[Rating_count]]</f>
        <v>271125650</v>
      </c>
      <c r="G1028" s="11" t="str">
        <f>IF([1]!Table1[[#This Row],[Actual_price]]&lt;200,"&lt;200",IF([1]!Table1[[#This Row],[Actual_price]]&lt;=500,"200–500","&gt;500"))</f>
        <v>&gt;500</v>
      </c>
      <c r="H1028" s="12">
        <v>0.48</v>
      </c>
      <c r="I1028" s="14">
        <v>3.9</v>
      </c>
      <c r="J1028" s="9">
        <v>43070</v>
      </c>
      <c r="K1028" s="9" t="str">
        <f t="shared" si="64"/>
        <v>low</v>
      </c>
      <c r="L1028" s="9">
        <f>ROUND([1]!Table1[[#This Row],[Rating]],0)</f>
        <v>4</v>
      </c>
      <c r="M1028" s="9">
        <f t="shared" si="65"/>
        <v>167973</v>
      </c>
      <c r="N1028" s="14" t="s">
        <v>16510</v>
      </c>
      <c r="O1028" s="14" t="s">
        <v>9699</v>
      </c>
      <c r="P1028" s="14">
        <f t="shared" si="66"/>
        <v>8</v>
      </c>
      <c r="Q1028" s="14" t="s">
        <v>9700</v>
      </c>
      <c r="R1028" s="14" t="s">
        <v>9701</v>
      </c>
      <c r="S1028" s="14">
        <f t="shared" si="67"/>
        <v>8</v>
      </c>
      <c r="T1028" s="14" t="s">
        <v>16511</v>
      </c>
      <c r="U1028" s="14" t="s">
        <v>9703</v>
      </c>
      <c r="V1028" s="14" t="s">
        <v>9704</v>
      </c>
      <c r="W1028" s="5" t="s">
        <v>16512</v>
      </c>
    </row>
    <row r="1029" spans="1:23">
      <c r="A1029" s="2" t="s">
        <v>9706</v>
      </c>
      <c r="B1029" s="3" t="s">
        <v>13664</v>
      </c>
      <c r="C1029" s="28" t="s">
        <v>15292</v>
      </c>
      <c r="D1029" s="4">
        <v>3599</v>
      </c>
      <c r="E1029" s="4">
        <v>9455</v>
      </c>
      <c r="F1029" s="4">
        <f>[1]!Table1[[#This Row],[Actual_price]]*[1]!Table1[[#This Row],[Rating_count]]</f>
        <v>111833740</v>
      </c>
      <c r="G1029" s="6" t="str">
        <f>IF([1]!Table1[[#This Row],[Actual_price]]&lt;200,"&lt;200",IF([1]!Table1[[#This Row],[Actual_price]]&lt;=500,"200–500","&gt;500"))</f>
        <v>&gt;500</v>
      </c>
      <c r="H1029" s="15">
        <v>0.62</v>
      </c>
      <c r="I1029" s="3">
        <v>4.0999999999999996</v>
      </c>
      <c r="J1029" s="31">
        <v>11828</v>
      </c>
      <c r="K1029" s="31" t="str">
        <f t="shared" si="64"/>
        <v>High</v>
      </c>
      <c r="L1029" s="31">
        <f>ROUND([1]!Table1[[#This Row],[Rating]],0)</f>
        <v>4</v>
      </c>
      <c r="M1029" s="31">
        <f t="shared" si="65"/>
        <v>48494.799999999996</v>
      </c>
      <c r="N1029" s="3" t="s">
        <v>16513</v>
      </c>
      <c r="O1029" s="3" t="s">
        <v>9709</v>
      </c>
      <c r="P1029" s="3">
        <f t="shared" si="66"/>
        <v>8</v>
      </c>
      <c r="Q1029" s="3" t="s">
        <v>9710</v>
      </c>
      <c r="R1029" s="3" t="s">
        <v>9711</v>
      </c>
      <c r="S1029" s="3">
        <f t="shared" si="67"/>
        <v>8</v>
      </c>
      <c r="T1029" s="3" t="s">
        <v>9712</v>
      </c>
      <c r="U1029" s="3" t="s">
        <v>16514</v>
      </c>
      <c r="V1029" s="3" t="s">
        <v>9714</v>
      </c>
      <c r="W1029" s="13" t="s">
        <v>16515</v>
      </c>
    </row>
    <row r="1030" spans="1:23">
      <c r="A1030" s="10" t="s">
        <v>9716</v>
      </c>
      <c r="B1030" s="14" t="s">
        <v>16516</v>
      </c>
      <c r="C1030" s="14" t="s">
        <v>15292</v>
      </c>
      <c r="D1030" s="1">
        <v>368</v>
      </c>
      <c r="E1030" s="1">
        <v>699</v>
      </c>
      <c r="F1030" s="1">
        <f>[1]!Table1[[#This Row],[Actual_price]]*[1]!Table1[[#This Row],[Rating_count]]</f>
        <v>866760</v>
      </c>
      <c r="G1030" s="11" t="str">
        <f>IF([1]!Table1[[#This Row],[Actual_price]]&lt;200,"&lt;200",IF([1]!Table1[[#This Row],[Actual_price]]&lt;=500,"200–500","&gt;500"))</f>
        <v>&gt;500</v>
      </c>
      <c r="H1030" s="12">
        <v>0.47</v>
      </c>
      <c r="I1030" s="14">
        <v>4.0999999999999996</v>
      </c>
      <c r="J1030" s="9">
        <v>1240</v>
      </c>
      <c r="K1030" s="9" t="str">
        <f t="shared" si="64"/>
        <v>low</v>
      </c>
      <c r="L1030" s="9">
        <f>ROUND([1]!Table1[[#This Row],[Rating]],0)</f>
        <v>4</v>
      </c>
      <c r="M1030" s="9">
        <f t="shared" si="65"/>
        <v>5084</v>
      </c>
      <c r="N1030" s="14" t="s">
        <v>16517</v>
      </c>
      <c r="O1030" s="14" t="s">
        <v>9719</v>
      </c>
      <c r="P1030" s="14">
        <f t="shared" si="66"/>
        <v>8</v>
      </c>
      <c r="Q1030" s="14" t="s">
        <v>9720</v>
      </c>
      <c r="R1030" s="14" t="s">
        <v>9721</v>
      </c>
      <c r="S1030" s="14">
        <f t="shared" si="67"/>
        <v>8</v>
      </c>
      <c r="T1030" s="14" t="s">
        <v>9722</v>
      </c>
      <c r="U1030" s="14" t="s">
        <v>9723</v>
      </c>
      <c r="V1030" s="14" t="s">
        <v>9724</v>
      </c>
      <c r="W1030" s="5" t="s">
        <v>16518</v>
      </c>
    </row>
    <row r="1031" spans="1:23">
      <c r="A1031" s="2" t="s">
        <v>9726</v>
      </c>
      <c r="B1031" s="3" t="s">
        <v>13665</v>
      </c>
      <c r="C1031" s="28" t="s">
        <v>15292</v>
      </c>
      <c r="D1031" s="4">
        <v>3199</v>
      </c>
      <c r="E1031" s="4">
        <v>4999</v>
      </c>
      <c r="F1031" s="4">
        <f>[1]!Table1[[#This Row],[Actual_price]]*[1]!Table1[[#This Row],[Rating_count]]</f>
        <v>104324131</v>
      </c>
      <c r="G1031" s="6" t="str">
        <f>IF([1]!Table1[[#This Row],[Actual_price]]&lt;200,"&lt;200",IF([1]!Table1[[#This Row],[Actual_price]]&lt;=500,"200–500","&gt;500"))</f>
        <v>&gt;500</v>
      </c>
      <c r="H1031" s="15">
        <v>0.36</v>
      </c>
      <c r="I1031" s="3">
        <v>4</v>
      </c>
      <c r="J1031" s="31">
        <v>20869</v>
      </c>
      <c r="K1031" s="31" t="str">
        <f t="shared" si="64"/>
        <v>low</v>
      </c>
      <c r="L1031" s="31">
        <f>ROUND([1]!Table1[[#This Row],[Rating]],0)</f>
        <v>4</v>
      </c>
      <c r="M1031" s="31">
        <f t="shared" si="65"/>
        <v>83476</v>
      </c>
      <c r="N1031" s="3" t="s">
        <v>16519</v>
      </c>
      <c r="O1031" s="3" t="s">
        <v>9729</v>
      </c>
      <c r="P1031" s="3">
        <f t="shared" si="66"/>
        <v>8</v>
      </c>
      <c r="Q1031" s="3" t="s">
        <v>9730</v>
      </c>
      <c r="R1031" s="3" t="s">
        <v>9731</v>
      </c>
      <c r="S1031" s="3">
        <f t="shared" si="67"/>
        <v>8</v>
      </c>
      <c r="T1031" s="3" t="s">
        <v>9732</v>
      </c>
      <c r="U1031" s="3" t="s">
        <v>9733</v>
      </c>
      <c r="V1031" s="3" t="s">
        <v>9734</v>
      </c>
      <c r="W1031" s="13" t="s">
        <v>16520</v>
      </c>
    </row>
    <row r="1032" spans="1:23">
      <c r="A1032" s="10" t="s">
        <v>9736</v>
      </c>
      <c r="B1032" s="14" t="s">
        <v>13666</v>
      </c>
      <c r="C1032" s="7" t="s">
        <v>15292</v>
      </c>
      <c r="D1032" s="1">
        <v>1599</v>
      </c>
      <c r="E1032" s="1">
        <v>2900</v>
      </c>
      <c r="F1032" s="1">
        <f>[1]!Table1[[#This Row],[Actual_price]]*[1]!Table1[[#This Row],[Rating_count]]</f>
        <v>1278900</v>
      </c>
      <c r="G1032" s="11" t="str">
        <f>IF([1]!Table1[[#This Row],[Actual_price]]&lt;200,"&lt;200",IF([1]!Table1[[#This Row],[Actual_price]]&lt;=500,"200–500","&gt;500"))</f>
        <v>&gt;500</v>
      </c>
      <c r="H1032" s="12">
        <v>0.45</v>
      </c>
      <c r="I1032" s="14">
        <v>3.7</v>
      </c>
      <c r="J1032" s="9">
        <v>441</v>
      </c>
      <c r="K1032" s="9" t="str">
        <f t="shared" si="64"/>
        <v>low</v>
      </c>
      <c r="L1032" s="9">
        <f>ROUND([1]!Table1[[#This Row],[Rating]],0)</f>
        <v>4</v>
      </c>
      <c r="M1032" s="9">
        <f t="shared" si="65"/>
        <v>1631.7</v>
      </c>
      <c r="N1032" s="14" t="s">
        <v>16521</v>
      </c>
      <c r="O1032" s="14" t="s">
        <v>9740</v>
      </c>
      <c r="P1032" s="14">
        <f t="shared" si="66"/>
        <v>8</v>
      </c>
      <c r="Q1032" s="14" t="s">
        <v>9741</v>
      </c>
      <c r="R1032" s="14" t="s">
        <v>9742</v>
      </c>
      <c r="S1032" s="14">
        <f t="shared" si="67"/>
        <v>8</v>
      </c>
      <c r="T1032" s="14" t="s">
        <v>9743</v>
      </c>
      <c r="U1032" s="14" t="s">
        <v>16522</v>
      </c>
      <c r="V1032" s="14" t="s">
        <v>9745</v>
      </c>
      <c r="W1032" s="5" t="s">
        <v>16523</v>
      </c>
    </row>
    <row r="1033" spans="1:23">
      <c r="A1033" s="2" t="s">
        <v>9747</v>
      </c>
      <c r="B1033" s="3" t="s">
        <v>13667</v>
      </c>
      <c r="C1033" s="28" t="s">
        <v>15292</v>
      </c>
      <c r="D1033" s="4">
        <v>1999</v>
      </c>
      <c r="E1033" s="4">
        <v>2499</v>
      </c>
      <c r="F1033" s="4">
        <f>[1]!Table1[[#This Row],[Actual_price]]*[1]!Table1[[#This Row],[Rating_count]]</f>
        <v>2583966</v>
      </c>
      <c r="G1033" s="6" t="str">
        <f>IF([1]!Table1[[#This Row],[Actual_price]]&lt;200,"&lt;200",IF([1]!Table1[[#This Row],[Actual_price]]&lt;=500,"200–500","&gt;500"))</f>
        <v>&gt;500</v>
      </c>
      <c r="H1033" s="15">
        <v>0.2</v>
      </c>
      <c r="I1033" s="3">
        <v>4.0999999999999996</v>
      </c>
      <c r="J1033" s="31">
        <v>1034</v>
      </c>
      <c r="K1033" s="31" t="str">
        <f t="shared" si="64"/>
        <v>low</v>
      </c>
      <c r="L1033" s="31">
        <f>ROUND([1]!Table1[[#This Row],[Rating]],0)</f>
        <v>4</v>
      </c>
      <c r="M1033" s="31">
        <f t="shared" si="65"/>
        <v>4239.3999999999996</v>
      </c>
      <c r="N1033" s="3" t="s">
        <v>16524</v>
      </c>
      <c r="O1033" s="3" t="s">
        <v>9750</v>
      </c>
      <c r="P1033" s="3">
        <f t="shared" si="66"/>
        <v>8</v>
      </c>
      <c r="Q1033" s="3" t="s">
        <v>9751</v>
      </c>
      <c r="R1033" s="3" t="s">
        <v>9752</v>
      </c>
      <c r="S1033" s="3">
        <f t="shared" si="67"/>
        <v>8</v>
      </c>
      <c r="T1033" s="3" t="s">
        <v>16525</v>
      </c>
      <c r="U1033" s="3" t="s">
        <v>9754</v>
      </c>
      <c r="V1033" s="3" t="s">
        <v>9755</v>
      </c>
      <c r="W1033" s="13" t="s">
        <v>16526</v>
      </c>
    </row>
    <row r="1034" spans="1:23">
      <c r="A1034" s="10" t="s">
        <v>9757</v>
      </c>
      <c r="B1034" s="14" t="s">
        <v>13668</v>
      </c>
      <c r="C1034" s="14" t="s">
        <v>15292</v>
      </c>
      <c r="D1034" s="1">
        <v>616</v>
      </c>
      <c r="E1034" s="1">
        <v>1190</v>
      </c>
      <c r="F1034" s="1">
        <f>[1]!Table1[[#This Row],[Actual_price]]*[1]!Table1[[#This Row],[Rating_count]]</f>
        <v>44179940</v>
      </c>
      <c r="G1034" s="11" t="str">
        <f>IF([1]!Table1[[#This Row],[Actual_price]]&lt;200,"&lt;200",IF([1]!Table1[[#This Row],[Actual_price]]&lt;=500,"200–500","&gt;500"))</f>
        <v>&gt;500</v>
      </c>
      <c r="H1034" s="12">
        <v>0.48</v>
      </c>
      <c r="I1034" s="14">
        <v>4.0999999999999996</v>
      </c>
      <c r="J1034" s="9">
        <v>37126</v>
      </c>
      <c r="K1034" s="9" t="str">
        <f t="shared" si="64"/>
        <v>low</v>
      </c>
      <c r="L1034" s="9">
        <f>ROUND([1]!Table1[[#This Row],[Rating]],0)</f>
        <v>4</v>
      </c>
      <c r="M1034" s="9">
        <f t="shared" si="65"/>
        <v>152216.59999999998</v>
      </c>
      <c r="N1034" s="14" t="s">
        <v>16527</v>
      </c>
      <c r="O1034" s="14" t="s">
        <v>9760</v>
      </c>
      <c r="P1034" s="14">
        <f t="shared" si="66"/>
        <v>8</v>
      </c>
      <c r="Q1034" s="14" t="s">
        <v>9761</v>
      </c>
      <c r="R1034" s="14" t="s">
        <v>9762</v>
      </c>
      <c r="S1034" s="14">
        <f t="shared" si="67"/>
        <v>8</v>
      </c>
      <c r="T1034" s="14" t="s">
        <v>9763</v>
      </c>
      <c r="U1034" s="14" t="s">
        <v>9764</v>
      </c>
      <c r="V1034" s="14" t="s">
        <v>9765</v>
      </c>
      <c r="W1034" s="5" t="s">
        <v>16528</v>
      </c>
    </row>
    <row r="1035" spans="1:23">
      <c r="A1035" s="2" t="s">
        <v>9767</v>
      </c>
      <c r="B1035" s="3" t="s">
        <v>16529</v>
      </c>
      <c r="C1035" s="28" t="s">
        <v>15292</v>
      </c>
      <c r="D1035" s="4">
        <v>1499</v>
      </c>
      <c r="E1035" s="4">
        <v>2100</v>
      </c>
      <c r="F1035" s="4">
        <f>[1]!Table1[[#This Row],[Actual_price]]*[1]!Table1[[#This Row],[Rating_count]]</f>
        <v>13345500</v>
      </c>
      <c r="G1035" s="6" t="str">
        <f>IF([1]!Table1[[#This Row],[Actual_price]]&lt;200,"&lt;200",IF([1]!Table1[[#This Row],[Actual_price]]&lt;=500,"200–500","&gt;500"))</f>
        <v>&gt;500</v>
      </c>
      <c r="H1035" s="15">
        <v>0.28999999999999998</v>
      </c>
      <c r="I1035" s="3">
        <v>4.0999999999999996</v>
      </c>
      <c r="J1035" s="31">
        <v>6355</v>
      </c>
      <c r="K1035" s="31" t="str">
        <f t="shared" si="64"/>
        <v>low</v>
      </c>
      <c r="L1035" s="31">
        <f>ROUND([1]!Table1[[#This Row],[Rating]],0)</f>
        <v>4</v>
      </c>
      <c r="M1035" s="31">
        <f t="shared" si="65"/>
        <v>26055.499999999996</v>
      </c>
      <c r="N1035" s="3" t="s">
        <v>16530</v>
      </c>
      <c r="O1035" s="3" t="s">
        <v>9770</v>
      </c>
      <c r="P1035" s="3">
        <f t="shared" si="66"/>
        <v>8</v>
      </c>
      <c r="Q1035" s="3" t="s">
        <v>9771</v>
      </c>
      <c r="R1035" s="3" t="s">
        <v>9772</v>
      </c>
      <c r="S1035" s="3">
        <f t="shared" si="67"/>
        <v>8</v>
      </c>
      <c r="T1035" s="3" t="s">
        <v>9773</v>
      </c>
      <c r="U1035" s="3" t="s">
        <v>9774</v>
      </c>
      <c r="V1035" s="3" t="s">
        <v>9775</v>
      </c>
      <c r="W1035" s="13" t="s">
        <v>16531</v>
      </c>
    </row>
    <row r="1036" spans="1:23">
      <c r="A1036" s="10" t="s">
        <v>9777</v>
      </c>
      <c r="B1036" s="14" t="s">
        <v>13669</v>
      </c>
      <c r="C1036" s="14" t="s">
        <v>15292</v>
      </c>
      <c r="D1036" s="1">
        <v>199</v>
      </c>
      <c r="E1036" s="1">
        <v>499</v>
      </c>
      <c r="F1036" s="1">
        <f>[1]!Table1[[#This Row],[Actual_price]]*[1]!Table1[[#This Row],[Rating_count]]</f>
        <v>5988</v>
      </c>
      <c r="G1036" s="11" t="str">
        <f>IF([1]!Table1[[#This Row],[Actual_price]]&lt;200,"&lt;200",IF([1]!Table1[[#This Row],[Actual_price]]&lt;=500,"200–500","&gt;500"))</f>
        <v>200–500</v>
      </c>
      <c r="H1036" s="12">
        <v>0.6</v>
      </c>
      <c r="I1036" s="14">
        <v>3.3</v>
      </c>
      <c r="J1036" s="9">
        <v>12</v>
      </c>
      <c r="K1036" s="9" t="str">
        <f t="shared" si="64"/>
        <v>High</v>
      </c>
      <c r="L1036" s="9">
        <f>ROUND([1]!Table1[[#This Row],[Rating]],0)</f>
        <v>3</v>
      </c>
      <c r="M1036" s="9">
        <f t="shared" si="65"/>
        <v>39.599999999999994</v>
      </c>
      <c r="N1036" s="14" t="s">
        <v>16532</v>
      </c>
      <c r="O1036" s="14" t="s">
        <v>9780</v>
      </c>
      <c r="P1036" s="14">
        <f t="shared" si="66"/>
        <v>6</v>
      </c>
      <c r="Q1036" s="14" t="s">
        <v>9781</v>
      </c>
      <c r="R1036" s="14" t="s">
        <v>9782</v>
      </c>
      <c r="S1036" s="14">
        <f t="shared" si="67"/>
        <v>6</v>
      </c>
      <c r="T1036" s="14" t="s">
        <v>9783</v>
      </c>
      <c r="U1036" s="14" t="s">
        <v>9784</v>
      </c>
      <c r="V1036" s="14" t="s">
        <v>9785</v>
      </c>
      <c r="W1036" s="5" t="s">
        <v>16533</v>
      </c>
    </row>
    <row r="1037" spans="1:23">
      <c r="A1037" s="2" t="s">
        <v>9787</v>
      </c>
      <c r="B1037" s="3" t="s">
        <v>13670</v>
      </c>
      <c r="C1037" s="3" t="s">
        <v>15292</v>
      </c>
      <c r="D1037" s="4">
        <v>610</v>
      </c>
      <c r="E1037" s="4">
        <v>825</v>
      </c>
      <c r="F1037" s="4">
        <f>[1]!Table1[[#This Row],[Actual_price]]*[1]!Table1[[#This Row],[Rating_count]]</f>
        <v>10861125</v>
      </c>
      <c r="G1037" s="6" t="str">
        <f>IF([1]!Table1[[#This Row],[Actual_price]]&lt;200,"&lt;200",IF([1]!Table1[[#This Row],[Actual_price]]&lt;=500,"200–500","&gt;500"))</f>
        <v>&gt;500</v>
      </c>
      <c r="H1037" s="15">
        <v>0.26</v>
      </c>
      <c r="I1037" s="3">
        <v>4.0999999999999996</v>
      </c>
      <c r="J1037" s="31">
        <v>13165</v>
      </c>
      <c r="K1037" s="31" t="str">
        <f t="shared" si="64"/>
        <v>low</v>
      </c>
      <c r="L1037" s="31">
        <f>ROUND([1]!Table1[[#This Row],[Rating]],0)</f>
        <v>4</v>
      </c>
      <c r="M1037" s="31">
        <f t="shared" si="65"/>
        <v>53976.499999999993</v>
      </c>
      <c r="N1037" s="3" t="s">
        <v>16534</v>
      </c>
      <c r="O1037" s="3" t="s">
        <v>9790</v>
      </c>
      <c r="P1037" s="3">
        <f t="shared" si="66"/>
        <v>8</v>
      </c>
      <c r="Q1037" s="3" t="s">
        <v>9791</v>
      </c>
      <c r="R1037" s="3" t="s">
        <v>9792</v>
      </c>
      <c r="S1037" s="3">
        <f t="shared" si="67"/>
        <v>8</v>
      </c>
      <c r="T1037" s="3" t="s">
        <v>9793</v>
      </c>
      <c r="U1037" s="3" t="s">
        <v>16535</v>
      </c>
      <c r="V1037" s="3" t="s">
        <v>9795</v>
      </c>
      <c r="W1037" s="13" t="s">
        <v>16536</v>
      </c>
    </row>
    <row r="1038" spans="1:23">
      <c r="A1038" s="10" t="s">
        <v>9797</v>
      </c>
      <c r="B1038" s="14" t="s">
        <v>13671</v>
      </c>
      <c r="C1038" s="14" t="s">
        <v>15292</v>
      </c>
      <c r="D1038" s="1">
        <v>999</v>
      </c>
      <c r="E1038" s="1">
        <v>1499</v>
      </c>
      <c r="F1038" s="1">
        <f>[1]!Table1[[#This Row],[Actual_price]]*[1]!Table1[[#This Row],[Rating_count]]</f>
        <v>2467354</v>
      </c>
      <c r="G1038" s="11" t="str">
        <f>IF([1]!Table1[[#This Row],[Actual_price]]&lt;200,"&lt;200",IF([1]!Table1[[#This Row],[Actual_price]]&lt;=500,"200–500","&gt;500"))</f>
        <v>&gt;500</v>
      </c>
      <c r="H1038" s="12">
        <v>0.33</v>
      </c>
      <c r="I1038" s="14">
        <v>4.0999999999999996</v>
      </c>
      <c r="J1038" s="9">
        <v>1646</v>
      </c>
      <c r="K1038" s="9" t="str">
        <f t="shared" si="64"/>
        <v>low</v>
      </c>
      <c r="L1038" s="9">
        <f>ROUND([1]!Table1[[#This Row],[Rating]],0)</f>
        <v>4</v>
      </c>
      <c r="M1038" s="9">
        <f t="shared" si="65"/>
        <v>6748.5999999999995</v>
      </c>
      <c r="N1038" s="14" t="s">
        <v>16537</v>
      </c>
      <c r="O1038" s="14" t="s">
        <v>9800</v>
      </c>
      <c r="P1038" s="14">
        <f t="shared" si="66"/>
        <v>8</v>
      </c>
      <c r="Q1038" s="14" t="s">
        <v>9801</v>
      </c>
      <c r="R1038" s="14" t="s">
        <v>9802</v>
      </c>
      <c r="S1038" s="14">
        <f t="shared" si="67"/>
        <v>8</v>
      </c>
      <c r="T1038" s="14" t="s">
        <v>9803</v>
      </c>
      <c r="U1038" s="14" t="s">
        <v>9804</v>
      </c>
      <c r="V1038" s="14" t="s">
        <v>9805</v>
      </c>
      <c r="W1038" s="5" t="s">
        <v>16538</v>
      </c>
    </row>
    <row r="1039" spans="1:23">
      <c r="A1039" s="2" t="s">
        <v>9807</v>
      </c>
      <c r="B1039" s="3" t="s">
        <v>13672</v>
      </c>
      <c r="C1039" s="28" t="s">
        <v>15292</v>
      </c>
      <c r="D1039" s="4">
        <v>8999</v>
      </c>
      <c r="E1039" s="4">
        <v>9995</v>
      </c>
      <c r="F1039" s="4">
        <f>[1]!Table1[[#This Row],[Actual_price]]*[1]!Table1[[#This Row],[Rating_count]]</f>
        <v>179850030</v>
      </c>
      <c r="G1039" s="6" t="str">
        <f>IF([1]!Table1[[#This Row],[Actual_price]]&lt;200,"&lt;200",IF([1]!Table1[[#This Row],[Actual_price]]&lt;=500,"200–500","&gt;500"))</f>
        <v>&gt;500</v>
      </c>
      <c r="H1039" s="15">
        <v>0.1</v>
      </c>
      <c r="I1039" s="3">
        <v>4.4000000000000004</v>
      </c>
      <c r="J1039" s="31">
        <v>17994</v>
      </c>
      <c r="K1039" s="31" t="str">
        <f t="shared" si="64"/>
        <v>low</v>
      </c>
      <c r="L1039" s="31">
        <f>ROUND([1]!Table1[[#This Row],[Rating]],0)</f>
        <v>4</v>
      </c>
      <c r="M1039" s="31">
        <f t="shared" si="65"/>
        <v>79173.600000000006</v>
      </c>
      <c r="N1039" s="3" t="s">
        <v>16539</v>
      </c>
      <c r="O1039" s="3" t="s">
        <v>9810</v>
      </c>
      <c r="P1039" s="3">
        <f t="shared" si="66"/>
        <v>8</v>
      </c>
      <c r="Q1039" s="3" t="s">
        <v>9811</v>
      </c>
      <c r="R1039" s="3" t="s">
        <v>9812</v>
      </c>
      <c r="S1039" s="3">
        <f t="shared" si="67"/>
        <v>8</v>
      </c>
      <c r="T1039" s="3" t="s">
        <v>16540</v>
      </c>
      <c r="U1039" s="3" t="s">
        <v>9814</v>
      </c>
      <c r="V1039" s="3" t="s">
        <v>9815</v>
      </c>
      <c r="W1039" s="13" t="s">
        <v>16541</v>
      </c>
    </row>
    <row r="1040" spans="1:23">
      <c r="A1040" s="10" t="s">
        <v>9817</v>
      </c>
      <c r="B1040" s="14" t="s">
        <v>13673</v>
      </c>
      <c r="C1040" s="14" t="s">
        <v>15292</v>
      </c>
      <c r="D1040" s="1">
        <v>453</v>
      </c>
      <c r="E1040" s="1">
        <v>999</v>
      </c>
      <c r="F1040" s="1">
        <f>[1]!Table1[[#This Row],[Actual_price]]*[1]!Table1[[#This Row],[Rating_count]]</f>
        <v>609390</v>
      </c>
      <c r="G1040" s="11" t="str">
        <f>IF([1]!Table1[[#This Row],[Actual_price]]&lt;200,"&lt;200",IF([1]!Table1[[#This Row],[Actual_price]]&lt;=500,"200–500","&gt;500"))</f>
        <v>&gt;500</v>
      </c>
      <c r="H1040" s="12">
        <v>0.55000000000000004</v>
      </c>
      <c r="I1040" s="14">
        <v>4.3</v>
      </c>
      <c r="J1040" s="9">
        <v>610</v>
      </c>
      <c r="K1040" s="9" t="str">
        <f t="shared" si="64"/>
        <v>High</v>
      </c>
      <c r="L1040" s="9">
        <f>ROUND([1]!Table1[[#This Row],[Rating]],0)</f>
        <v>4</v>
      </c>
      <c r="M1040" s="9">
        <f t="shared" si="65"/>
        <v>2623</v>
      </c>
      <c r="N1040" s="14" t="s">
        <v>16542</v>
      </c>
      <c r="O1040" s="14" t="s">
        <v>9820</v>
      </c>
      <c r="P1040" s="14">
        <f t="shared" si="66"/>
        <v>8</v>
      </c>
      <c r="Q1040" s="14" t="s">
        <v>9821</v>
      </c>
      <c r="R1040" s="14" t="s">
        <v>9822</v>
      </c>
      <c r="S1040" s="14">
        <f t="shared" si="67"/>
        <v>8</v>
      </c>
      <c r="T1040" s="14" t="s">
        <v>9823</v>
      </c>
      <c r="U1040" s="14" t="s">
        <v>9824</v>
      </c>
      <c r="V1040" s="14" t="s">
        <v>9825</v>
      </c>
      <c r="W1040" s="5" t="s">
        <v>16543</v>
      </c>
    </row>
    <row r="1041" spans="1:23">
      <c r="A1041" s="2" t="s">
        <v>9827</v>
      </c>
      <c r="B1041" s="3" t="s">
        <v>13674</v>
      </c>
      <c r="C1041" s="28" t="s">
        <v>15292</v>
      </c>
      <c r="D1041" s="4">
        <v>2464</v>
      </c>
      <c r="E1041" s="4">
        <v>6000</v>
      </c>
      <c r="F1041" s="4">
        <f>[1]!Table1[[#This Row],[Actual_price]]*[1]!Table1[[#This Row],[Rating_count]]</f>
        <v>53196000</v>
      </c>
      <c r="G1041" s="6" t="str">
        <f>IF([1]!Table1[[#This Row],[Actual_price]]&lt;200,"&lt;200",IF([1]!Table1[[#This Row],[Actual_price]]&lt;=500,"200–500","&gt;500"))</f>
        <v>&gt;500</v>
      </c>
      <c r="H1041" s="15">
        <v>0.59</v>
      </c>
      <c r="I1041" s="3">
        <v>4.0999999999999996</v>
      </c>
      <c r="J1041" s="31">
        <v>8866</v>
      </c>
      <c r="K1041" s="31" t="str">
        <f t="shared" si="64"/>
        <v>High</v>
      </c>
      <c r="L1041" s="31">
        <f>ROUND([1]!Table1[[#This Row],[Rating]],0)</f>
        <v>4</v>
      </c>
      <c r="M1041" s="31">
        <f t="shared" si="65"/>
        <v>36350.6</v>
      </c>
      <c r="N1041" s="3" t="s">
        <v>16544</v>
      </c>
      <c r="O1041" s="3" t="s">
        <v>9830</v>
      </c>
      <c r="P1041" s="3">
        <f t="shared" si="66"/>
        <v>8</v>
      </c>
      <c r="Q1041" s="3" t="s">
        <v>9831</v>
      </c>
      <c r="R1041" s="3" t="s">
        <v>9832</v>
      </c>
      <c r="S1041" s="3">
        <f t="shared" si="67"/>
        <v>8</v>
      </c>
      <c r="T1041" s="3" t="s">
        <v>9833</v>
      </c>
      <c r="U1041" s="3" t="s">
        <v>16545</v>
      </c>
      <c r="V1041" s="3" t="s">
        <v>9835</v>
      </c>
      <c r="W1041" s="13" t="s">
        <v>16546</v>
      </c>
    </row>
    <row r="1042" spans="1:23">
      <c r="A1042" s="10" t="s">
        <v>9837</v>
      </c>
      <c r="B1042" s="14" t="s">
        <v>13675</v>
      </c>
      <c r="C1042" s="7" t="s">
        <v>15292</v>
      </c>
      <c r="D1042" s="1">
        <v>2719</v>
      </c>
      <c r="E1042" s="1">
        <v>3945</v>
      </c>
      <c r="F1042" s="1">
        <f>[1]!Table1[[#This Row],[Actual_price]]*[1]!Table1[[#This Row],[Rating_count]]</f>
        <v>52886670</v>
      </c>
      <c r="G1042" s="11" t="str">
        <f>IF([1]!Table1[[#This Row],[Actual_price]]&lt;200,"&lt;200",IF([1]!Table1[[#This Row],[Actual_price]]&lt;=500,"200–500","&gt;500"))</f>
        <v>&gt;500</v>
      </c>
      <c r="H1042" s="12">
        <v>0.31</v>
      </c>
      <c r="I1042" s="14">
        <v>3.7</v>
      </c>
      <c r="J1042" s="9">
        <v>13406</v>
      </c>
      <c r="K1042" s="9" t="str">
        <f t="shared" si="64"/>
        <v>low</v>
      </c>
      <c r="L1042" s="9">
        <f>ROUND([1]!Table1[[#This Row],[Rating]],0)</f>
        <v>4</v>
      </c>
      <c r="M1042" s="9">
        <f t="shared" si="65"/>
        <v>49602.200000000004</v>
      </c>
      <c r="N1042" s="14" t="s">
        <v>16547</v>
      </c>
      <c r="O1042" s="14" t="s">
        <v>9840</v>
      </c>
      <c r="P1042" s="14">
        <f t="shared" si="66"/>
        <v>8</v>
      </c>
      <c r="Q1042" s="14" t="s">
        <v>9841</v>
      </c>
      <c r="R1042" s="14" t="s">
        <v>9842</v>
      </c>
      <c r="S1042" s="14">
        <f t="shared" si="67"/>
        <v>8</v>
      </c>
      <c r="T1042" s="14" t="s">
        <v>9843</v>
      </c>
      <c r="U1042" s="14" t="s">
        <v>9844</v>
      </c>
      <c r="V1042" s="14" t="s">
        <v>9845</v>
      </c>
      <c r="W1042" s="5" t="s">
        <v>16548</v>
      </c>
    </row>
    <row r="1043" spans="1:23">
      <c r="A1043" s="2" t="s">
        <v>9847</v>
      </c>
      <c r="B1043" s="3" t="s">
        <v>13676</v>
      </c>
      <c r="C1043" s="28" t="s">
        <v>15292</v>
      </c>
      <c r="D1043" s="4">
        <v>1439</v>
      </c>
      <c r="E1043" s="4">
        <v>1999</v>
      </c>
      <c r="F1043" s="4">
        <f>[1]!Table1[[#This Row],[Actual_price]]*[1]!Table1[[#This Row],[Rating_count]]</f>
        <v>107552197</v>
      </c>
      <c r="G1043" s="6" t="str">
        <f>IF([1]!Table1[[#This Row],[Actual_price]]&lt;200,"&lt;200",IF([1]!Table1[[#This Row],[Actual_price]]&lt;=500,"200–500","&gt;500"))</f>
        <v>&gt;500</v>
      </c>
      <c r="H1043" s="15">
        <v>0.28000000000000003</v>
      </c>
      <c r="I1043" s="3">
        <v>4.8</v>
      </c>
      <c r="J1043" s="31">
        <v>53803</v>
      </c>
      <c r="K1043" s="31" t="str">
        <f t="shared" si="64"/>
        <v>low</v>
      </c>
      <c r="L1043" s="31">
        <f>ROUND([1]!Table1[[#This Row],[Rating]],0)</f>
        <v>5</v>
      </c>
      <c r="M1043" s="31">
        <f t="shared" si="65"/>
        <v>258254.4</v>
      </c>
      <c r="N1043" s="3" t="s">
        <v>16549</v>
      </c>
      <c r="O1043" s="3" t="s">
        <v>9850</v>
      </c>
      <c r="P1043" s="3">
        <f t="shared" si="66"/>
        <v>3</v>
      </c>
      <c r="Q1043" s="3" t="s">
        <v>9851</v>
      </c>
      <c r="R1043" s="3" t="s">
        <v>9852</v>
      </c>
      <c r="S1043" s="3">
        <f t="shared" si="67"/>
        <v>3</v>
      </c>
      <c r="T1043" s="3" t="s">
        <v>9853</v>
      </c>
      <c r="U1043" s="3" t="s">
        <v>9854</v>
      </c>
      <c r="V1043" s="3" t="s">
        <v>9855</v>
      </c>
      <c r="W1043" s="13" t="s">
        <v>16550</v>
      </c>
    </row>
    <row r="1044" spans="1:23">
      <c r="A1044" s="10" t="s">
        <v>9857</v>
      </c>
      <c r="B1044" s="14" t="s">
        <v>13667</v>
      </c>
      <c r="C1044" s="7" t="s">
        <v>15292</v>
      </c>
      <c r="D1044" s="1">
        <v>2799</v>
      </c>
      <c r="E1044" s="1">
        <v>3499</v>
      </c>
      <c r="F1044" s="1">
        <f>[1]!Table1[[#This Row],[Actual_price]]*[1]!Table1[[#This Row],[Rating_count]]</f>
        <v>1910454</v>
      </c>
      <c r="G1044" s="11" t="str">
        <f>IF([1]!Table1[[#This Row],[Actual_price]]&lt;200,"&lt;200",IF([1]!Table1[[#This Row],[Actual_price]]&lt;=500,"200–500","&gt;500"))</f>
        <v>&gt;500</v>
      </c>
      <c r="H1044" s="12">
        <v>0.2</v>
      </c>
      <c r="I1044" s="14">
        <v>4.5</v>
      </c>
      <c r="J1044" s="9">
        <v>546</v>
      </c>
      <c r="K1044" s="9" t="str">
        <f t="shared" si="64"/>
        <v>low</v>
      </c>
      <c r="L1044" s="9">
        <f>ROUND([1]!Table1[[#This Row],[Rating]],0)</f>
        <v>5</v>
      </c>
      <c r="M1044" s="9">
        <f t="shared" si="65"/>
        <v>2457</v>
      </c>
      <c r="N1044" s="14" t="s">
        <v>16551</v>
      </c>
      <c r="O1044" s="14" t="s">
        <v>9860</v>
      </c>
      <c r="P1044" s="14">
        <f t="shared" si="66"/>
        <v>8</v>
      </c>
      <c r="Q1044" s="14" t="s">
        <v>9861</v>
      </c>
      <c r="R1044" s="14" t="s">
        <v>9862</v>
      </c>
      <c r="S1044" s="14">
        <f t="shared" si="67"/>
        <v>8</v>
      </c>
      <c r="T1044" s="14" t="s">
        <v>9863</v>
      </c>
      <c r="U1044" s="14" t="s">
        <v>9864</v>
      </c>
      <c r="V1044" s="14" t="s">
        <v>9865</v>
      </c>
      <c r="W1044" s="5" t="s">
        <v>16552</v>
      </c>
    </row>
    <row r="1045" spans="1:23">
      <c r="A1045" s="2" t="s">
        <v>9867</v>
      </c>
      <c r="B1045" s="3" t="s">
        <v>16553</v>
      </c>
      <c r="C1045" s="28" t="s">
        <v>15292</v>
      </c>
      <c r="D1045" s="4">
        <v>2088</v>
      </c>
      <c r="E1045" s="4">
        <v>5550</v>
      </c>
      <c r="F1045" s="4">
        <f>[1]!Table1[[#This Row],[Actual_price]]*[1]!Table1[[#This Row],[Rating_count]]</f>
        <v>29370600</v>
      </c>
      <c r="G1045" s="6" t="str">
        <f>IF([1]!Table1[[#This Row],[Actual_price]]&lt;200,"&lt;200",IF([1]!Table1[[#This Row],[Actual_price]]&lt;=500,"200–500","&gt;500"))</f>
        <v>&gt;500</v>
      </c>
      <c r="H1045" s="15">
        <v>0.62</v>
      </c>
      <c r="I1045" s="3">
        <v>4</v>
      </c>
      <c r="J1045" s="31">
        <v>5292</v>
      </c>
      <c r="K1045" s="31" t="str">
        <f t="shared" si="64"/>
        <v>High</v>
      </c>
      <c r="L1045" s="31">
        <f>ROUND([1]!Table1[[#This Row],[Rating]],0)</f>
        <v>4</v>
      </c>
      <c r="M1045" s="31">
        <f t="shared" si="65"/>
        <v>21168</v>
      </c>
      <c r="N1045" s="3" t="s">
        <v>16554</v>
      </c>
      <c r="O1045" s="3" t="s">
        <v>9870</v>
      </c>
      <c r="P1045" s="3">
        <f t="shared" si="66"/>
        <v>8</v>
      </c>
      <c r="Q1045" s="3" t="s">
        <v>9871</v>
      </c>
      <c r="R1045" s="3" t="s">
        <v>9872</v>
      </c>
      <c r="S1045" s="3">
        <f t="shared" si="67"/>
        <v>8</v>
      </c>
      <c r="T1045" s="3" t="s">
        <v>16555</v>
      </c>
      <c r="U1045" s="3" t="s">
        <v>9874</v>
      </c>
      <c r="V1045" s="3" t="s">
        <v>9875</v>
      </c>
      <c r="W1045" s="13" t="s">
        <v>16556</v>
      </c>
    </row>
    <row r="1046" spans="1:23">
      <c r="A1046" s="10" t="s">
        <v>9877</v>
      </c>
      <c r="B1046" s="14" t="s">
        <v>13677</v>
      </c>
      <c r="C1046" s="7" t="s">
        <v>15292</v>
      </c>
      <c r="D1046" s="1">
        <v>2399</v>
      </c>
      <c r="E1046" s="1">
        <v>4590</v>
      </c>
      <c r="F1046" s="1">
        <f>[1]!Table1[[#This Row],[Actual_price]]*[1]!Table1[[#This Row],[Rating_count]]</f>
        <v>2037960</v>
      </c>
      <c r="G1046" s="11" t="str">
        <f>IF([1]!Table1[[#This Row],[Actual_price]]&lt;200,"&lt;200",IF([1]!Table1[[#This Row],[Actual_price]]&lt;=500,"200–500","&gt;500"))</f>
        <v>&gt;500</v>
      </c>
      <c r="H1046" s="12">
        <v>0.48</v>
      </c>
      <c r="I1046" s="14">
        <v>4.0999999999999996</v>
      </c>
      <c r="J1046" s="9">
        <v>444</v>
      </c>
      <c r="K1046" s="9" t="str">
        <f t="shared" si="64"/>
        <v>low</v>
      </c>
      <c r="L1046" s="9">
        <f>ROUND([1]!Table1[[#This Row],[Rating]],0)</f>
        <v>4</v>
      </c>
      <c r="M1046" s="9">
        <f t="shared" si="65"/>
        <v>1820.3999999999999</v>
      </c>
      <c r="N1046" s="14" t="s">
        <v>16557</v>
      </c>
      <c r="O1046" s="14" t="s">
        <v>9880</v>
      </c>
      <c r="P1046" s="14">
        <f t="shared" si="66"/>
        <v>8</v>
      </c>
      <c r="Q1046" s="14" t="s">
        <v>9881</v>
      </c>
      <c r="R1046" s="14" t="s">
        <v>9882</v>
      </c>
      <c r="S1046" s="14">
        <f t="shared" si="67"/>
        <v>8</v>
      </c>
      <c r="T1046" s="14" t="s">
        <v>9883</v>
      </c>
      <c r="U1046" s="14" t="s">
        <v>9884</v>
      </c>
      <c r="V1046" s="14" t="s">
        <v>9885</v>
      </c>
      <c r="W1046" s="5" t="s">
        <v>16558</v>
      </c>
    </row>
    <row r="1047" spans="1:23">
      <c r="A1047" s="2" t="s">
        <v>9887</v>
      </c>
      <c r="B1047" s="3" t="s">
        <v>16559</v>
      </c>
      <c r="C1047" s="3" t="s">
        <v>15292</v>
      </c>
      <c r="D1047" s="4">
        <v>308</v>
      </c>
      <c r="E1047" s="4">
        <v>499</v>
      </c>
      <c r="F1047" s="4">
        <f>[1]!Table1[[#This Row],[Actual_price]]*[1]!Table1[[#This Row],[Rating_count]]</f>
        <v>2287416</v>
      </c>
      <c r="G1047" s="6" t="str">
        <f>IF([1]!Table1[[#This Row],[Actual_price]]&lt;200,"&lt;200",IF([1]!Table1[[#This Row],[Actual_price]]&lt;=500,"200–500","&gt;500"))</f>
        <v>200–500</v>
      </c>
      <c r="H1047" s="15">
        <v>0.38</v>
      </c>
      <c r="I1047" s="3">
        <v>3.9</v>
      </c>
      <c r="J1047" s="31">
        <v>4584</v>
      </c>
      <c r="K1047" s="31" t="str">
        <f t="shared" si="64"/>
        <v>low</v>
      </c>
      <c r="L1047" s="31">
        <f>ROUND([1]!Table1[[#This Row],[Rating]],0)</f>
        <v>4</v>
      </c>
      <c r="M1047" s="31">
        <f t="shared" si="65"/>
        <v>17877.599999999999</v>
      </c>
      <c r="N1047" s="3" t="s">
        <v>16560</v>
      </c>
      <c r="O1047" s="3" t="s">
        <v>9890</v>
      </c>
      <c r="P1047" s="3">
        <f t="shared" si="66"/>
        <v>8</v>
      </c>
      <c r="Q1047" s="3" t="s">
        <v>9891</v>
      </c>
      <c r="R1047" s="3" t="s">
        <v>9892</v>
      </c>
      <c r="S1047" s="3">
        <f t="shared" si="67"/>
        <v>8</v>
      </c>
      <c r="T1047" s="3" t="s">
        <v>9893</v>
      </c>
      <c r="U1047" s="3" t="s">
        <v>9894</v>
      </c>
      <c r="V1047" s="3" t="s">
        <v>9895</v>
      </c>
      <c r="W1047" s="13" t="s">
        <v>16561</v>
      </c>
    </row>
    <row r="1048" spans="1:23">
      <c r="A1048" s="10" t="s">
        <v>9897</v>
      </c>
      <c r="B1048" s="14" t="s">
        <v>13678</v>
      </c>
      <c r="C1048" s="7" t="s">
        <v>15292</v>
      </c>
      <c r="D1048" s="1">
        <v>2599</v>
      </c>
      <c r="E1048" s="1">
        <v>4400</v>
      </c>
      <c r="F1048" s="1">
        <f>[1]!Table1[[#This Row],[Actual_price]]*[1]!Table1[[#This Row],[Rating_count]]</f>
        <v>65766800</v>
      </c>
      <c r="G1048" s="11" t="str">
        <f>IF([1]!Table1[[#This Row],[Actual_price]]&lt;200,"&lt;200",IF([1]!Table1[[#This Row],[Actual_price]]&lt;=500,"200–500","&gt;500"))</f>
        <v>&gt;500</v>
      </c>
      <c r="H1048" s="12">
        <v>0.41</v>
      </c>
      <c r="I1048" s="14">
        <v>4.0999999999999996</v>
      </c>
      <c r="J1048" s="9">
        <v>14947</v>
      </c>
      <c r="K1048" s="9" t="str">
        <f t="shared" si="64"/>
        <v>low</v>
      </c>
      <c r="L1048" s="9">
        <f>ROUND([1]!Table1[[#This Row],[Rating]],0)</f>
        <v>4</v>
      </c>
      <c r="M1048" s="9">
        <f t="shared" si="65"/>
        <v>61282.7</v>
      </c>
      <c r="N1048" s="14" t="s">
        <v>16562</v>
      </c>
      <c r="O1048" s="14" t="s">
        <v>9900</v>
      </c>
      <c r="P1048" s="14">
        <f t="shared" si="66"/>
        <v>8</v>
      </c>
      <c r="Q1048" s="14" t="s">
        <v>9901</v>
      </c>
      <c r="R1048" s="14" t="s">
        <v>9902</v>
      </c>
      <c r="S1048" s="14">
        <f t="shared" si="67"/>
        <v>8</v>
      </c>
      <c r="T1048" s="14" t="s">
        <v>9903</v>
      </c>
      <c r="U1048" s="14" t="s">
        <v>9904</v>
      </c>
      <c r="V1048" s="14" t="s">
        <v>9905</v>
      </c>
      <c r="W1048" s="5" t="s">
        <v>16563</v>
      </c>
    </row>
    <row r="1049" spans="1:23">
      <c r="A1049" s="2" t="s">
        <v>9907</v>
      </c>
      <c r="B1049" s="3" t="s">
        <v>16564</v>
      </c>
      <c r="C1049" s="3" t="s">
        <v>15292</v>
      </c>
      <c r="D1049" s="4">
        <v>479</v>
      </c>
      <c r="E1049" s="4">
        <v>1000</v>
      </c>
      <c r="F1049" s="4">
        <f>[1]!Table1[[#This Row],[Actual_price]]*[1]!Table1[[#This Row],[Rating_count]]</f>
        <v>1559000</v>
      </c>
      <c r="G1049" s="6" t="str">
        <f>IF([1]!Table1[[#This Row],[Actual_price]]&lt;200,"&lt;200",IF([1]!Table1[[#This Row],[Actual_price]]&lt;=500,"200–500","&gt;500"))</f>
        <v>&gt;500</v>
      </c>
      <c r="H1049" s="15">
        <v>0.52</v>
      </c>
      <c r="I1049" s="3">
        <v>4.2</v>
      </c>
      <c r="J1049" s="31">
        <v>1559</v>
      </c>
      <c r="K1049" s="31" t="str">
        <f t="shared" si="64"/>
        <v>High</v>
      </c>
      <c r="L1049" s="31">
        <f>ROUND([1]!Table1[[#This Row],[Rating]],0)</f>
        <v>4</v>
      </c>
      <c r="M1049" s="31">
        <f t="shared" si="65"/>
        <v>6547.8</v>
      </c>
      <c r="N1049" s="3" t="s">
        <v>16565</v>
      </c>
      <c r="O1049" s="3" t="s">
        <v>9910</v>
      </c>
      <c r="P1049" s="3">
        <f t="shared" si="66"/>
        <v>8</v>
      </c>
      <c r="Q1049" s="3" t="s">
        <v>9911</v>
      </c>
      <c r="R1049" s="3" t="s">
        <v>9912</v>
      </c>
      <c r="S1049" s="3">
        <f t="shared" si="67"/>
        <v>8</v>
      </c>
      <c r="T1049" s="3" t="s">
        <v>9913</v>
      </c>
      <c r="U1049" s="3" t="s">
        <v>9914</v>
      </c>
      <c r="V1049" s="3" t="s">
        <v>9915</v>
      </c>
      <c r="W1049" s="13" t="s">
        <v>16566</v>
      </c>
    </row>
    <row r="1050" spans="1:23">
      <c r="A1050" s="10" t="s">
        <v>9917</v>
      </c>
      <c r="B1050" s="14" t="s">
        <v>13679</v>
      </c>
      <c r="C1050" s="14" t="s">
        <v>15292</v>
      </c>
      <c r="D1050" s="1">
        <v>245</v>
      </c>
      <c r="E1050" s="1">
        <v>299</v>
      </c>
      <c r="F1050" s="1">
        <f>[1]!Table1[[#This Row],[Actual_price]]*[1]!Table1[[#This Row],[Rating_count]]</f>
        <v>496340</v>
      </c>
      <c r="G1050" s="11" t="str">
        <f>IF([1]!Table1[[#This Row],[Actual_price]]&lt;200,"&lt;200",IF([1]!Table1[[#This Row],[Actual_price]]&lt;=500,"200–500","&gt;500"))</f>
        <v>200–500</v>
      </c>
      <c r="H1050" s="12">
        <v>0.18</v>
      </c>
      <c r="I1050" s="14">
        <v>4.0999999999999996</v>
      </c>
      <c r="J1050" s="9">
        <v>1660</v>
      </c>
      <c r="K1050" s="9" t="str">
        <f t="shared" si="64"/>
        <v>low</v>
      </c>
      <c r="L1050" s="9">
        <f>ROUND([1]!Table1[[#This Row],[Rating]],0)</f>
        <v>4</v>
      </c>
      <c r="M1050" s="9">
        <f t="shared" si="65"/>
        <v>6805.9999999999991</v>
      </c>
      <c r="N1050" s="14" t="s">
        <v>16567</v>
      </c>
      <c r="O1050" s="14" t="s">
        <v>9920</v>
      </c>
      <c r="P1050" s="14">
        <f t="shared" si="66"/>
        <v>8</v>
      </c>
      <c r="Q1050" s="14" t="s">
        <v>9921</v>
      </c>
      <c r="R1050" s="14" t="s">
        <v>9922</v>
      </c>
      <c r="S1050" s="14">
        <f t="shared" si="67"/>
        <v>8</v>
      </c>
      <c r="T1050" s="14" t="s">
        <v>9923</v>
      </c>
      <c r="U1050" s="14" t="s">
        <v>9924</v>
      </c>
      <c r="V1050" s="14" t="s">
        <v>9925</v>
      </c>
      <c r="W1050" s="5" t="s">
        <v>16568</v>
      </c>
    </row>
    <row r="1051" spans="1:23">
      <c r="A1051" s="2" t="s">
        <v>9927</v>
      </c>
      <c r="B1051" s="3" t="s">
        <v>13680</v>
      </c>
      <c r="C1051" s="3" t="s">
        <v>15292</v>
      </c>
      <c r="D1051" s="4">
        <v>179</v>
      </c>
      <c r="E1051" s="4">
        <v>799</v>
      </c>
      <c r="F1051" s="4">
        <f>[1]!Table1[[#This Row],[Actual_price]]*[1]!Table1[[#This Row],[Rating_count]]</f>
        <v>105468</v>
      </c>
      <c r="G1051" s="6" t="str">
        <f>IF([1]!Table1[[#This Row],[Actual_price]]&lt;200,"&lt;200",IF([1]!Table1[[#This Row],[Actual_price]]&lt;=500,"200–500","&gt;500"))</f>
        <v>&gt;500</v>
      </c>
      <c r="H1051" s="15">
        <v>0.78</v>
      </c>
      <c r="I1051" s="3">
        <v>3.5</v>
      </c>
      <c r="J1051" s="31">
        <v>132</v>
      </c>
      <c r="K1051" s="31" t="str">
        <f t="shared" si="64"/>
        <v>High</v>
      </c>
      <c r="L1051" s="31">
        <f>ROUND([1]!Table1[[#This Row],[Rating]],0)</f>
        <v>4</v>
      </c>
      <c r="M1051" s="31">
        <f t="shared" si="65"/>
        <v>462</v>
      </c>
      <c r="N1051" s="3" t="s">
        <v>16569</v>
      </c>
      <c r="O1051" s="3" t="s">
        <v>9930</v>
      </c>
      <c r="P1051" s="3">
        <f t="shared" si="66"/>
        <v>8</v>
      </c>
      <c r="Q1051" s="3" t="s">
        <v>9931</v>
      </c>
      <c r="R1051" s="3" t="s">
        <v>9932</v>
      </c>
      <c r="S1051" s="3">
        <f t="shared" si="67"/>
        <v>8</v>
      </c>
      <c r="T1051" s="3" t="s">
        <v>9933</v>
      </c>
      <c r="U1051" s="3" t="s">
        <v>9934</v>
      </c>
      <c r="V1051" s="3" t="s">
        <v>9935</v>
      </c>
      <c r="W1051" s="13" t="s">
        <v>16570</v>
      </c>
    </row>
    <row r="1052" spans="1:23">
      <c r="A1052" s="10" t="s">
        <v>9937</v>
      </c>
      <c r="B1052" s="14" t="s">
        <v>13681</v>
      </c>
      <c r="C1052" s="7" t="s">
        <v>15292</v>
      </c>
      <c r="D1052" s="1">
        <v>3569</v>
      </c>
      <c r="E1052" s="1">
        <v>5190</v>
      </c>
      <c r="F1052" s="1">
        <f>[1]!Table1[[#This Row],[Actual_price]]*[1]!Table1[[#This Row],[Rating_count]]</f>
        <v>148584510</v>
      </c>
      <c r="G1052" s="11" t="str">
        <f>IF([1]!Table1[[#This Row],[Actual_price]]&lt;200,"&lt;200",IF([1]!Table1[[#This Row],[Actual_price]]&lt;=500,"200–500","&gt;500"))</f>
        <v>&gt;500</v>
      </c>
      <c r="H1052" s="12">
        <v>0.31</v>
      </c>
      <c r="I1052" s="14">
        <v>4.3</v>
      </c>
      <c r="J1052" s="9">
        <v>28629</v>
      </c>
      <c r="K1052" s="9" t="str">
        <f t="shared" si="64"/>
        <v>low</v>
      </c>
      <c r="L1052" s="9">
        <f>ROUND([1]!Table1[[#This Row],[Rating]],0)</f>
        <v>4</v>
      </c>
      <c r="M1052" s="9">
        <f t="shared" si="65"/>
        <v>123104.7</v>
      </c>
      <c r="N1052" s="14" t="s">
        <v>16571</v>
      </c>
      <c r="O1052" s="14" t="s">
        <v>9940</v>
      </c>
      <c r="P1052" s="14">
        <f t="shared" si="66"/>
        <v>8</v>
      </c>
      <c r="Q1052" s="14" t="s">
        <v>9941</v>
      </c>
      <c r="R1052" s="14" t="s">
        <v>9942</v>
      </c>
      <c r="S1052" s="14">
        <f t="shared" si="67"/>
        <v>8</v>
      </c>
      <c r="T1052" s="14" t="s">
        <v>9943</v>
      </c>
      <c r="U1052" s="14" t="s">
        <v>9944</v>
      </c>
      <c r="V1052" s="14" t="s">
        <v>9945</v>
      </c>
      <c r="W1052" s="5" t="s">
        <v>16572</v>
      </c>
    </row>
    <row r="1053" spans="1:23">
      <c r="A1053" s="2" t="s">
        <v>9947</v>
      </c>
      <c r="B1053" s="3" t="s">
        <v>13593</v>
      </c>
      <c r="C1053" s="3" t="s">
        <v>15292</v>
      </c>
      <c r="D1053" s="4">
        <v>699</v>
      </c>
      <c r="E1053" s="4">
        <v>1345</v>
      </c>
      <c r="F1053" s="4">
        <f>[1]!Table1[[#This Row],[Actual_price]]*[1]!Table1[[#This Row],[Rating_count]]</f>
        <v>11359870</v>
      </c>
      <c r="G1053" s="6" t="str">
        <f>IF([1]!Table1[[#This Row],[Actual_price]]&lt;200,"&lt;200",IF([1]!Table1[[#This Row],[Actual_price]]&lt;=500,"200–500","&gt;500"))</f>
        <v>&gt;500</v>
      </c>
      <c r="H1053" s="15">
        <v>0.48</v>
      </c>
      <c r="I1053" s="3">
        <v>3.9</v>
      </c>
      <c r="J1053" s="31">
        <v>8446</v>
      </c>
      <c r="K1053" s="31" t="str">
        <f t="shared" si="64"/>
        <v>low</v>
      </c>
      <c r="L1053" s="31">
        <f>ROUND([1]!Table1[[#This Row],[Rating]],0)</f>
        <v>4</v>
      </c>
      <c r="M1053" s="31">
        <f t="shared" si="65"/>
        <v>32939.4</v>
      </c>
      <c r="N1053" s="3" t="s">
        <v>16573</v>
      </c>
      <c r="O1053" s="3" t="s">
        <v>9950</v>
      </c>
      <c r="P1053" s="3">
        <f t="shared" si="66"/>
        <v>8</v>
      </c>
      <c r="Q1053" s="3" t="s">
        <v>9951</v>
      </c>
      <c r="R1053" s="3" t="s">
        <v>9952</v>
      </c>
      <c r="S1053" s="3">
        <f t="shared" si="67"/>
        <v>8</v>
      </c>
      <c r="T1053" s="3" t="s">
        <v>9953</v>
      </c>
      <c r="U1053" s="3" t="s">
        <v>9954</v>
      </c>
      <c r="V1053" s="3" t="s">
        <v>9955</v>
      </c>
      <c r="W1053" s="13" t="s">
        <v>16574</v>
      </c>
    </row>
    <row r="1054" spans="1:23">
      <c r="A1054" s="10" t="s">
        <v>9957</v>
      </c>
      <c r="B1054" s="14" t="s">
        <v>13682</v>
      </c>
      <c r="C1054" s="7" t="s">
        <v>15292</v>
      </c>
      <c r="D1054" s="1">
        <v>2089</v>
      </c>
      <c r="E1054" s="1">
        <v>4000</v>
      </c>
      <c r="F1054" s="1">
        <f>[1]!Table1[[#This Row],[Actual_price]]*[1]!Table1[[#This Row],[Rating_count]]</f>
        <v>44796000</v>
      </c>
      <c r="G1054" s="11" t="str">
        <f>IF([1]!Table1[[#This Row],[Actual_price]]&lt;200,"&lt;200",IF([1]!Table1[[#This Row],[Actual_price]]&lt;=500,"200–500","&gt;500"))</f>
        <v>&gt;500</v>
      </c>
      <c r="H1054" s="12">
        <v>0.48</v>
      </c>
      <c r="I1054" s="14">
        <v>4.2</v>
      </c>
      <c r="J1054" s="9">
        <v>11199</v>
      </c>
      <c r="K1054" s="9" t="str">
        <f t="shared" si="64"/>
        <v>low</v>
      </c>
      <c r="L1054" s="9">
        <f>ROUND([1]!Table1[[#This Row],[Rating]],0)</f>
        <v>4</v>
      </c>
      <c r="M1054" s="9">
        <f t="shared" si="65"/>
        <v>47035.8</v>
      </c>
      <c r="N1054" s="14" t="s">
        <v>16575</v>
      </c>
      <c r="O1054" s="14" t="s">
        <v>9960</v>
      </c>
      <c r="P1054" s="14">
        <f t="shared" si="66"/>
        <v>8</v>
      </c>
      <c r="Q1054" s="14" t="s">
        <v>9961</v>
      </c>
      <c r="R1054" s="14" t="s">
        <v>9962</v>
      </c>
      <c r="S1054" s="14">
        <f t="shared" si="67"/>
        <v>8</v>
      </c>
      <c r="T1054" s="14" t="s">
        <v>9963</v>
      </c>
      <c r="U1054" s="14" t="s">
        <v>9964</v>
      </c>
      <c r="V1054" s="14" t="s">
        <v>9965</v>
      </c>
      <c r="W1054" s="5" t="s">
        <v>16576</v>
      </c>
    </row>
    <row r="1055" spans="1:23">
      <c r="A1055" s="2" t="s">
        <v>9967</v>
      </c>
      <c r="B1055" s="3" t="s">
        <v>16577</v>
      </c>
      <c r="C1055" s="28" t="s">
        <v>16578</v>
      </c>
      <c r="D1055" s="4">
        <v>2339</v>
      </c>
      <c r="E1055" s="4">
        <v>4000</v>
      </c>
      <c r="F1055" s="4">
        <f>[1]!Table1[[#This Row],[Actual_price]]*[1]!Table1[[#This Row],[Rating_count]]</f>
        <v>4472000</v>
      </c>
      <c r="G1055" s="6" t="str">
        <f>IF([1]!Table1[[#This Row],[Actual_price]]&lt;200,"&lt;200",IF([1]!Table1[[#This Row],[Actual_price]]&lt;=500,"200–500","&gt;500"))</f>
        <v>&gt;500</v>
      </c>
      <c r="H1055" s="15">
        <v>0.42</v>
      </c>
      <c r="I1055" s="3">
        <v>3.8</v>
      </c>
      <c r="J1055" s="31">
        <v>1118</v>
      </c>
      <c r="K1055" s="31" t="str">
        <f t="shared" si="64"/>
        <v>low</v>
      </c>
      <c r="L1055" s="31">
        <f>ROUND([1]!Table1[[#This Row],[Rating]],0)</f>
        <v>4</v>
      </c>
      <c r="M1055" s="31">
        <f t="shared" si="65"/>
        <v>4248.3999999999996</v>
      </c>
      <c r="N1055" s="3" t="s">
        <v>16579</v>
      </c>
      <c r="O1055" s="3" t="s">
        <v>9971</v>
      </c>
      <c r="P1055" s="3">
        <f t="shared" si="66"/>
        <v>8</v>
      </c>
      <c r="Q1055" s="3" t="s">
        <v>9972</v>
      </c>
      <c r="R1055" s="3" t="s">
        <v>9973</v>
      </c>
      <c r="S1055" s="3">
        <f t="shared" si="67"/>
        <v>8</v>
      </c>
      <c r="T1055" s="3" t="s">
        <v>9974</v>
      </c>
      <c r="U1055" s="3" t="s">
        <v>9975</v>
      </c>
      <c r="V1055" s="3" t="s">
        <v>9976</v>
      </c>
      <c r="W1055" s="13" t="s">
        <v>16580</v>
      </c>
    </row>
    <row r="1056" spans="1:23">
      <c r="A1056" s="10" t="s">
        <v>9978</v>
      </c>
      <c r="B1056" s="14" t="s">
        <v>13683</v>
      </c>
      <c r="C1056" s="14" t="s">
        <v>15292</v>
      </c>
      <c r="D1056" s="1">
        <v>784</v>
      </c>
      <c r="E1056" s="1">
        <v>1599</v>
      </c>
      <c r="F1056" s="1">
        <f>[1]!Table1[[#This Row],[Actual_price]]*[1]!Table1[[#This Row],[Rating_count]]</f>
        <v>17589</v>
      </c>
      <c r="G1056" s="11" t="str">
        <f>IF([1]!Table1[[#This Row],[Actual_price]]&lt;200,"&lt;200",IF([1]!Table1[[#This Row],[Actual_price]]&lt;=500,"200–500","&gt;500"))</f>
        <v>&gt;500</v>
      </c>
      <c r="H1056" s="12">
        <v>0.51</v>
      </c>
      <c r="I1056" s="14">
        <v>4.5</v>
      </c>
      <c r="J1056" s="9">
        <v>11</v>
      </c>
      <c r="K1056" s="9" t="str">
        <f t="shared" si="64"/>
        <v>High</v>
      </c>
      <c r="L1056" s="9">
        <f>ROUND([1]!Table1[[#This Row],[Rating]],0)</f>
        <v>5</v>
      </c>
      <c r="M1056" s="9">
        <f t="shared" si="65"/>
        <v>49.5</v>
      </c>
      <c r="N1056" s="14" t="s">
        <v>16581</v>
      </c>
      <c r="O1056" s="14" t="s">
        <v>9981</v>
      </c>
      <c r="P1056" s="14">
        <f t="shared" si="66"/>
        <v>5</v>
      </c>
      <c r="Q1056" s="14" t="s">
        <v>9982</v>
      </c>
      <c r="R1056" s="14" t="s">
        <v>9983</v>
      </c>
      <c r="S1056" s="14">
        <f t="shared" si="67"/>
        <v>5</v>
      </c>
      <c r="T1056" s="14" t="s">
        <v>9984</v>
      </c>
      <c r="U1056" s="14" t="s">
        <v>9985</v>
      </c>
      <c r="V1056" s="14" t="s">
        <v>9986</v>
      </c>
      <c r="W1056" s="5" t="s">
        <v>16582</v>
      </c>
    </row>
    <row r="1057" spans="1:23">
      <c r="A1057" s="2" t="s">
        <v>9988</v>
      </c>
      <c r="B1057" s="3" t="s">
        <v>13642</v>
      </c>
      <c r="C1057" s="28" t="s">
        <v>15292</v>
      </c>
      <c r="D1057" s="4">
        <v>5499</v>
      </c>
      <c r="E1057" s="4">
        <v>9999</v>
      </c>
      <c r="F1057" s="4">
        <f>[1]!Table1[[#This Row],[Actual_price]]*[1]!Table1[[#This Row],[Rating_count]]</f>
        <v>43525647</v>
      </c>
      <c r="G1057" s="6" t="str">
        <f>IF([1]!Table1[[#This Row],[Actual_price]]&lt;200,"&lt;200",IF([1]!Table1[[#This Row],[Actual_price]]&lt;=500,"200–500","&gt;500"))</f>
        <v>&gt;500</v>
      </c>
      <c r="H1057" s="15">
        <v>0.45</v>
      </c>
      <c r="I1057" s="3">
        <v>3.8</v>
      </c>
      <c r="J1057" s="31">
        <v>4353</v>
      </c>
      <c r="K1057" s="31" t="str">
        <f t="shared" si="64"/>
        <v>low</v>
      </c>
      <c r="L1057" s="31">
        <f>ROUND([1]!Table1[[#This Row],[Rating]],0)</f>
        <v>4</v>
      </c>
      <c r="M1057" s="31">
        <f t="shared" si="65"/>
        <v>16541.399999999998</v>
      </c>
      <c r="N1057" s="3" t="s">
        <v>16583</v>
      </c>
      <c r="O1057" s="3" t="s">
        <v>9992</v>
      </c>
      <c r="P1057" s="3">
        <f t="shared" si="66"/>
        <v>8</v>
      </c>
      <c r="Q1057" s="3" t="s">
        <v>9993</v>
      </c>
      <c r="R1057" s="3" t="s">
        <v>9994</v>
      </c>
      <c r="S1057" s="3">
        <f t="shared" si="67"/>
        <v>8</v>
      </c>
      <c r="T1057" s="3" t="s">
        <v>9995</v>
      </c>
      <c r="U1057" s="3" t="s">
        <v>9996</v>
      </c>
      <c r="V1057" s="3" t="s">
        <v>9997</v>
      </c>
      <c r="W1057" s="13" t="s">
        <v>16584</v>
      </c>
    </row>
    <row r="1058" spans="1:23">
      <c r="A1058" s="10" t="s">
        <v>9999</v>
      </c>
      <c r="B1058" s="14" t="s">
        <v>16585</v>
      </c>
      <c r="C1058" s="14" t="s">
        <v>15292</v>
      </c>
      <c r="D1058" s="1">
        <v>899</v>
      </c>
      <c r="E1058" s="1">
        <v>1990</v>
      </c>
      <c r="F1058" s="1">
        <f>[1]!Table1[[#This Row],[Actual_price]]*[1]!Table1[[#This Row],[Rating_count]]</f>
        <v>368150</v>
      </c>
      <c r="G1058" s="11" t="str">
        <f>IF([1]!Table1[[#This Row],[Actual_price]]&lt;200,"&lt;200",IF([1]!Table1[[#This Row],[Actual_price]]&lt;=500,"200–500","&gt;500"))</f>
        <v>&gt;500</v>
      </c>
      <c r="H1058" s="12">
        <v>0.55000000000000004</v>
      </c>
      <c r="I1058" s="14">
        <v>4.0999999999999996</v>
      </c>
      <c r="J1058" s="9">
        <v>185</v>
      </c>
      <c r="K1058" s="9" t="str">
        <f t="shared" si="64"/>
        <v>High</v>
      </c>
      <c r="L1058" s="9">
        <f>ROUND([1]!Table1[[#This Row],[Rating]],0)</f>
        <v>4</v>
      </c>
      <c r="M1058" s="9">
        <f t="shared" si="65"/>
        <v>758.49999999999989</v>
      </c>
      <c r="N1058" s="14" t="s">
        <v>16586</v>
      </c>
      <c r="O1058" s="14" t="s">
        <v>10002</v>
      </c>
      <c r="P1058" s="14">
        <f t="shared" si="66"/>
        <v>8</v>
      </c>
      <c r="Q1058" s="14" t="s">
        <v>10003</v>
      </c>
      <c r="R1058" s="14" t="s">
        <v>10004</v>
      </c>
      <c r="S1058" s="14">
        <f t="shared" si="67"/>
        <v>8</v>
      </c>
      <c r="T1058" s="14" t="s">
        <v>16587</v>
      </c>
      <c r="U1058" s="14" t="s">
        <v>16588</v>
      </c>
      <c r="V1058" s="14" t="s">
        <v>10007</v>
      </c>
      <c r="W1058" s="5" t="s">
        <v>16589</v>
      </c>
    </row>
    <row r="1059" spans="1:23">
      <c r="A1059" s="2" t="s">
        <v>10009</v>
      </c>
      <c r="B1059" s="3" t="s">
        <v>16590</v>
      </c>
      <c r="C1059" s="28" t="s">
        <v>15292</v>
      </c>
      <c r="D1059" s="4">
        <v>1695</v>
      </c>
      <c r="E1059" s="4">
        <v>1695</v>
      </c>
      <c r="F1059" s="4">
        <f>[1]!Table1[[#This Row],[Actual_price]]*[1]!Table1[[#This Row],[Rating_count]]</f>
        <v>24221550</v>
      </c>
      <c r="G1059" s="6" t="str">
        <f>IF([1]!Table1[[#This Row],[Actual_price]]&lt;200,"&lt;200",IF([1]!Table1[[#This Row],[Actual_price]]&lt;=500,"200–500","&gt;500"))</f>
        <v>&gt;500</v>
      </c>
      <c r="H1059" s="15">
        <v>0</v>
      </c>
      <c r="I1059" s="3">
        <v>4.2</v>
      </c>
      <c r="J1059" s="31">
        <v>14290</v>
      </c>
      <c r="K1059" s="31" t="str">
        <f t="shared" si="64"/>
        <v>low</v>
      </c>
      <c r="L1059" s="31">
        <f>ROUND([1]!Table1[[#This Row],[Rating]],0)</f>
        <v>4</v>
      </c>
      <c r="M1059" s="31">
        <f t="shared" si="65"/>
        <v>60018</v>
      </c>
      <c r="N1059" s="3" t="s">
        <v>16591</v>
      </c>
      <c r="O1059" s="3" t="s">
        <v>10012</v>
      </c>
      <c r="P1059" s="3">
        <f t="shared" si="66"/>
        <v>8</v>
      </c>
      <c r="Q1059" s="3" t="s">
        <v>10013</v>
      </c>
      <c r="R1059" s="3" t="s">
        <v>10014</v>
      </c>
      <c r="S1059" s="3">
        <f t="shared" si="67"/>
        <v>8</v>
      </c>
      <c r="T1059" s="3" t="s">
        <v>10015</v>
      </c>
      <c r="U1059" s="3" t="s">
        <v>10016</v>
      </c>
      <c r="V1059" s="3" t="s">
        <v>10017</v>
      </c>
      <c r="W1059" s="13" t="s">
        <v>16592</v>
      </c>
    </row>
    <row r="1060" spans="1:23">
      <c r="A1060" s="10" t="s">
        <v>10019</v>
      </c>
      <c r="B1060" s="14" t="s">
        <v>16435</v>
      </c>
      <c r="C1060" s="14" t="s">
        <v>15292</v>
      </c>
      <c r="D1060" s="1">
        <v>499</v>
      </c>
      <c r="E1060" s="1">
        <v>940</v>
      </c>
      <c r="F1060" s="1">
        <f>[1]!Table1[[#This Row],[Actual_price]]*[1]!Table1[[#This Row],[Rating_count]]</f>
        <v>2853840</v>
      </c>
      <c r="G1060" s="11" t="str">
        <f>IF([1]!Table1[[#This Row],[Actual_price]]&lt;200,"&lt;200",IF([1]!Table1[[#This Row],[Actual_price]]&lt;=500,"200–500","&gt;500"))</f>
        <v>&gt;500</v>
      </c>
      <c r="H1060" s="12">
        <v>0.47</v>
      </c>
      <c r="I1060" s="14">
        <v>4.0999999999999996</v>
      </c>
      <c r="J1060" s="9">
        <v>3036</v>
      </c>
      <c r="K1060" s="9" t="str">
        <f t="shared" si="64"/>
        <v>low</v>
      </c>
      <c r="L1060" s="9">
        <f>ROUND([1]!Table1[[#This Row],[Rating]],0)</f>
        <v>4</v>
      </c>
      <c r="M1060" s="9">
        <f t="shared" si="65"/>
        <v>12447.599999999999</v>
      </c>
      <c r="N1060" s="14" t="s">
        <v>16436</v>
      </c>
      <c r="O1060" s="14" t="s">
        <v>10021</v>
      </c>
      <c r="P1060" s="14">
        <f t="shared" si="66"/>
        <v>8</v>
      </c>
      <c r="Q1060" s="14" t="s">
        <v>10022</v>
      </c>
      <c r="R1060" s="14" t="s">
        <v>10023</v>
      </c>
      <c r="S1060" s="14">
        <f t="shared" si="67"/>
        <v>8</v>
      </c>
      <c r="T1060" s="14" t="s">
        <v>16593</v>
      </c>
      <c r="U1060" s="14" t="s">
        <v>10025</v>
      </c>
      <c r="V1060" s="14" t="s">
        <v>10026</v>
      </c>
      <c r="W1060" s="5" t="s">
        <v>16594</v>
      </c>
    </row>
    <row r="1061" spans="1:23">
      <c r="A1061" s="2" t="s">
        <v>10028</v>
      </c>
      <c r="B1061" s="3" t="s">
        <v>16595</v>
      </c>
      <c r="C1061" s="28" t="s">
        <v>15292</v>
      </c>
      <c r="D1061" s="4">
        <v>2699</v>
      </c>
      <c r="E1061" s="4">
        <v>4700</v>
      </c>
      <c r="F1061" s="4">
        <f>[1]!Table1[[#This Row],[Actual_price]]*[1]!Table1[[#This Row],[Rating_count]]</f>
        <v>6091200</v>
      </c>
      <c r="G1061" s="6" t="str">
        <f>IF([1]!Table1[[#This Row],[Actual_price]]&lt;200,"&lt;200",IF([1]!Table1[[#This Row],[Actual_price]]&lt;=500,"200–500","&gt;500"))</f>
        <v>&gt;500</v>
      </c>
      <c r="H1061" s="15">
        <v>0.43</v>
      </c>
      <c r="I1061" s="3">
        <v>4.2</v>
      </c>
      <c r="J1061" s="31">
        <v>1296</v>
      </c>
      <c r="K1061" s="31" t="str">
        <f t="shared" si="64"/>
        <v>low</v>
      </c>
      <c r="L1061" s="31">
        <f>ROUND([1]!Table1[[#This Row],[Rating]],0)</f>
        <v>4</v>
      </c>
      <c r="M1061" s="31">
        <f t="shared" si="65"/>
        <v>5443.2</v>
      </c>
      <c r="N1061" s="3" t="s">
        <v>16596</v>
      </c>
      <c r="O1061" s="3" t="s">
        <v>10031</v>
      </c>
      <c r="P1061" s="3">
        <f t="shared" si="66"/>
        <v>8</v>
      </c>
      <c r="Q1061" s="3" t="s">
        <v>10032</v>
      </c>
      <c r="R1061" s="3" t="s">
        <v>10033</v>
      </c>
      <c r="S1061" s="3">
        <f t="shared" si="67"/>
        <v>8</v>
      </c>
      <c r="T1061" s="3" t="s">
        <v>10034</v>
      </c>
      <c r="U1061" s="3" t="s">
        <v>10035</v>
      </c>
      <c r="V1061" s="3" t="s">
        <v>10036</v>
      </c>
      <c r="W1061" s="13" t="s">
        <v>16597</v>
      </c>
    </row>
    <row r="1062" spans="1:23">
      <c r="A1062" s="10" t="s">
        <v>10038</v>
      </c>
      <c r="B1062" s="14" t="s">
        <v>16598</v>
      </c>
      <c r="C1062" s="7" t="s">
        <v>15292</v>
      </c>
      <c r="D1062" s="1">
        <v>1448</v>
      </c>
      <c r="E1062" s="1">
        <v>2999</v>
      </c>
      <c r="F1062" s="1">
        <f>[1]!Table1[[#This Row],[Actual_price]]*[1]!Table1[[#This Row],[Rating_count]]</f>
        <v>56981</v>
      </c>
      <c r="G1062" s="11" t="str">
        <f>IF([1]!Table1[[#This Row],[Actual_price]]&lt;200,"&lt;200",IF([1]!Table1[[#This Row],[Actual_price]]&lt;=500,"200–500","&gt;500"))</f>
        <v>&gt;500</v>
      </c>
      <c r="H1062" s="12">
        <v>0.52</v>
      </c>
      <c r="I1062" s="14">
        <v>4.5</v>
      </c>
      <c r="J1062" s="9">
        <v>19</v>
      </c>
      <c r="K1062" s="9" t="str">
        <f t="shared" si="64"/>
        <v>High</v>
      </c>
      <c r="L1062" s="9">
        <f>ROUND([1]!Table1[[#This Row],[Rating]],0)</f>
        <v>5</v>
      </c>
      <c r="M1062" s="9">
        <f t="shared" si="65"/>
        <v>85.5</v>
      </c>
      <c r="N1062" s="14" t="s">
        <v>16599</v>
      </c>
      <c r="O1062" s="14" t="s">
        <v>10041</v>
      </c>
      <c r="P1062" s="14">
        <f t="shared" si="66"/>
        <v>8</v>
      </c>
      <c r="Q1062" s="14" t="s">
        <v>10042</v>
      </c>
      <c r="R1062" s="14" t="s">
        <v>10043</v>
      </c>
      <c r="S1062" s="14">
        <f t="shared" si="67"/>
        <v>8</v>
      </c>
      <c r="T1062" s="14" t="s">
        <v>10044</v>
      </c>
      <c r="U1062" s="14" t="s">
        <v>10045</v>
      </c>
      <c r="V1062" s="14" t="s">
        <v>10046</v>
      </c>
      <c r="W1062" s="5" t="s">
        <v>16600</v>
      </c>
    </row>
    <row r="1063" spans="1:23">
      <c r="A1063" s="2" t="s">
        <v>10048</v>
      </c>
      <c r="B1063" s="3" t="s">
        <v>13684</v>
      </c>
      <c r="C1063" s="3" t="s">
        <v>15292</v>
      </c>
      <c r="D1063" s="4">
        <v>79</v>
      </c>
      <c r="E1063" s="4">
        <v>79</v>
      </c>
      <c r="F1063" s="4">
        <f>[1]!Table1[[#This Row],[Actual_price]]*[1]!Table1[[#This Row],[Rating_count]]</f>
        <v>7663</v>
      </c>
      <c r="G1063" s="6" t="str">
        <f>IF([1]!Table1[[#This Row],[Actual_price]]&lt;200,"&lt;200",IF([1]!Table1[[#This Row],[Actual_price]]&lt;=500,"200–500","&gt;500"))</f>
        <v>&lt;200</v>
      </c>
      <c r="H1063" s="15">
        <v>0</v>
      </c>
      <c r="I1063" s="3">
        <v>4</v>
      </c>
      <c r="J1063" s="31">
        <v>97</v>
      </c>
      <c r="K1063" s="31" t="str">
        <f t="shared" si="64"/>
        <v>low</v>
      </c>
      <c r="L1063" s="31">
        <f>ROUND([1]!Table1[[#This Row],[Rating]],0)</f>
        <v>4</v>
      </c>
      <c r="M1063" s="31">
        <f t="shared" si="65"/>
        <v>388</v>
      </c>
      <c r="N1063" s="3" t="s">
        <v>16601</v>
      </c>
      <c r="O1063" s="3" t="s">
        <v>10051</v>
      </c>
      <c r="P1063" s="3">
        <f t="shared" si="66"/>
        <v>8</v>
      </c>
      <c r="Q1063" s="3" t="s">
        <v>10052</v>
      </c>
      <c r="R1063" s="3" t="s">
        <v>10053</v>
      </c>
      <c r="S1063" s="3">
        <f t="shared" si="67"/>
        <v>8</v>
      </c>
      <c r="T1063" s="3" t="s">
        <v>10054</v>
      </c>
      <c r="U1063" s="3" t="s">
        <v>10055</v>
      </c>
      <c r="V1063" s="3" t="s">
        <v>10056</v>
      </c>
      <c r="W1063" s="13" t="s">
        <v>16602</v>
      </c>
    </row>
    <row r="1064" spans="1:23">
      <c r="A1064" s="10" t="s">
        <v>10058</v>
      </c>
      <c r="B1064" s="14" t="s">
        <v>13604</v>
      </c>
      <c r="C1064" s="7" t="s">
        <v>15292</v>
      </c>
      <c r="D1064" s="1">
        <v>6990</v>
      </c>
      <c r="E1064" s="1">
        <v>14290</v>
      </c>
      <c r="F1064" s="1">
        <f>[1]!Table1[[#This Row],[Actual_price]]*[1]!Table1[[#This Row],[Rating_count]]</f>
        <v>25307590</v>
      </c>
      <c r="G1064" s="11" t="str">
        <f>IF([1]!Table1[[#This Row],[Actual_price]]&lt;200,"&lt;200",IF([1]!Table1[[#This Row],[Actual_price]]&lt;=500,"200–500","&gt;500"))</f>
        <v>&gt;500</v>
      </c>
      <c r="H1064" s="12">
        <v>0.51</v>
      </c>
      <c r="I1064" s="14">
        <v>4.4000000000000004</v>
      </c>
      <c r="J1064" s="9">
        <v>1771</v>
      </c>
      <c r="K1064" s="9" t="str">
        <f t="shared" si="64"/>
        <v>High</v>
      </c>
      <c r="L1064" s="9">
        <f>ROUND([1]!Table1[[#This Row],[Rating]],0)</f>
        <v>4</v>
      </c>
      <c r="M1064" s="9">
        <f t="shared" si="65"/>
        <v>7792.4000000000005</v>
      </c>
      <c r="N1064" s="14" t="s">
        <v>16603</v>
      </c>
      <c r="O1064" s="14" t="s">
        <v>10061</v>
      </c>
      <c r="P1064" s="14">
        <f t="shared" si="66"/>
        <v>8</v>
      </c>
      <c r="Q1064" s="14" t="s">
        <v>10062</v>
      </c>
      <c r="R1064" s="14" t="s">
        <v>10063</v>
      </c>
      <c r="S1064" s="14">
        <f t="shared" si="67"/>
        <v>8</v>
      </c>
      <c r="T1064" s="14" t="s">
        <v>10064</v>
      </c>
      <c r="U1064" s="14" t="s">
        <v>10065</v>
      </c>
      <c r="V1064" s="14" t="s">
        <v>10066</v>
      </c>
      <c r="W1064" s="5" t="s">
        <v>16604</v>
      </c>
    </row>
    <row r="1065" spans="1:23">
      <c r="A1065" s="2" t="s">
        <v>10068</v>
      </c>
      <c r="B1065" s="3" t="s">
        <v>13614</v>
      </c>
      <c r="C1065" s="28" t="s">
        <v>15292</v>
      </c>
      <c r="D1065" s="4">
        <v>2698</v>
      </c>
      <c r="E1065" s="4">
        <v>3945</v>
      </c>
      <c r="F1065" s="4">
        <f>[1]!Table1[[#This Row],[Actual_price]]*[1]!Table1[[#This Row],[Rating_count]]</f>
        <v>59309130</v>
      </c>
      <c r="G1065" s="6" t="str">
        <f>IF([1]!Table1[[#This Row],[Actual_price]]&lt;200,"&lt;200",IF([1]!Table1[[#This Row],[Actual_price]]&lt;=500,"200–500","&gt;500"))</f>
        <v>&gt;500</v>
      </c>
      <c r="H1065" s="15">
        <v>0.32</v>
      </c>
      <c r="I1065" s="3">
        <v>4</v>
      </c>
      <c r="J1065" s="31">
        <v>15034</v>
      </c>
      <c r="K1065" s="31" t="str">
        <f t="shared" si="64"/>
        <v>low</v>
      </c>
      <c r="L1065" s="31">
        <f>ROUND([1]!Table1[[#This Row],[Rating]],0)</f>
        <v>4</v>
      </c>
      <c r="M1065" s="31">
        <f t="shared" si="65"/>
        <v>60136</v>
      </c>
      <c r="N1065" s="3" t="s">
        <v>16605</v>
      </c>
      <c r="O1065" s="3" t="s">
        <v>10071</v>
      </c>
      <c r="P1065" s="3">
        <f t="shared" si="66"/>
        <v>8</v>
      </c>
      <c r="Q1065" s="3" t="s">
        <v>10072</v>
      </c>
      <c r="R1065" s="3" t="s">
        <v>10073</v>
      </c>
      <c r="S1065" s="3">
        <f t="shared" si="67"/>
        <v>8</v>
      </c>
      <c r="T1065" s="3" t="s">
        <v>10074</v>
      </c>
      <c r="U1065" s="3" t="s">
        <v>10075</v>
      </c>
      <c r="V1065" s="3" t="s">
        <v>10076</v>
      </c>
      <c r="W1065" s="13" t="s">
        <v>16606</v>
      </c>
    </row>
    <row r="1066" spans="1:23">
      <c r="A1066" s="10" t="s">
        <v>10078</v>
      </c>
      <c r="B1066" s="14" t="s">
        <v>16607</v>
      </c>
      <c r="C1066" s="7" t="s">
        <v>15292</v>
      </c>
      <c r="D1066" s="1">
        <v>3199</v>
      </c>
      <c r="E1066" s="1">
        <v>5999</v>
      </c>
      <c r="F1066" s="1">
        <f>[1]!Table1[[#This Row],[Actual_price]]*[1]!Table1[[#This Row],[Rating_count]]</f>
        <v>19448758</v>
      </c>
      <c r="G1066" s="11" t="str">
        <f>IF([1]!Table1[[#This Row],[Actual_price]]&lt;200,"&lt;200",IF([1]!Table1[[#This Row],[Actual_price]]&lt;=500,"200–500","&gt;500"))</f>
        <v>&gt;500</v>
      </c>
      <c r="H1066" s="12">
        <v>0.47</v>
      </c>
      <c r="I1066" s="14">
        <v>4</v>
      </c>
      <c r="J1066" s="9">
        <v>3242</v>
      </c>
      <c r="K1066" s="9" t="str">
        <f t="shared" si="64"/>
        <v>low</v>
      </c>
      <c r="L1066" s="9">
        <f>ROUND([1]!Table1[[#This Row],[Rating]],0)</f>
        <v>4</v>
      </c>
      <c r="M1066" s="9">
        <f t="shared" si="65"/>
        <v>12968</v>
      </c>
      <c r="N1066" s="14" t="s">
        <v>16608</v>
      </c>
      <c r="O1066" s="14" t="s">
        <v>10081</v>
      </c>
      <c r="P1066" s="14">
        <f t="shared" si="66"/>
        <v>8</v>
      </c>
      <c r="Q1066" s="14" t="s">
        <v>10082</v>
      </c>
      <c r="R1066" s="14" t="s">
        <v>10083</v>
      </c>
      <c r="S1066" s="14">
        <f t="shared" si="67"/>
        <v>8</v>
      </c>
      <c r="T1066" s="14" t="s">
        <v>10084</v>
      </c>
      <c r="U1066" s="14" t="s">
        <v>10085</v>
      </c>
      <c r="V1066" s="14" t="s">
        <v>10086</v>
      </c>
      <c r="W1066" s="5" t="s">
        <v>16609</v>
      </c>
    </row>
    <row r="1067" spans="1:23">
      <c r="A1067" s="2" t="s">
        <v>10088</v>
      </c>
      <c r="B1067" s="3" t="s">
        <v>16610</v>
      </c>
      <c r="C1067" s="28" t="s">
        <v>15292</v>
      </c>
      <c r="D1067" s="4">
        <v>1199</v>
      </c>
      <c r="E1067" s="4">
        <v>1950</v>
      </c>
      <c r="F1067" s="4">
        <f>[1]!Table1[[#This Row],[Actual_price]]*[1]!Table1[[#This Row],[Rating_count]]</f>
        <v>5522400</v>
      </c>
      <c r="G1067" s="6" t="str">
        <f>IF([1]!Table1[[#This Row],[Actual_price]]&lt;200,"&lt;200",IF([1]!Table1[[#This Row],[Actual_price]]&lt;=500,"200–500","&gt;500"))</f>
        <v>&gt;500</v>
      </c>
      <c r="H1067" s="15">
        <v>0.39</v>
      </c>
      <c r="I1067" s="3">
        <v>3.9</v>
      </c>
      <c r="J1067" s="31">
        <v>2832</v>
      </c>
      <c r="K1067" s="31" t="str">
        <f t="shared" si="64"/>
        <v>low</v>
      </c>
      <c r="L1067" s="31">
        <f>ROUND([1]!Table1[[#This Row],[Rating]],0)</f>
        <v>4</v>
      </c>
      <c r="M1067" s="31">
        <f t="shared" si="65"/>
        <v>11044.8</v>
      </c>
      <c r="N1067" s="3" t="s">
        <v>16611</v>
      </c>
      <c r="O1067" s="3" t="s">
        <v>10091</v>
      </c>
      <c r="P1067" s="3">
        <f t="shared" si="66"/>
        <v>8</v>
      </c>
      <c r="Q1067" s="3" t="s">
        <v>10092</v>
      </c>
      <c r="R1067" s="3" t="s">
        <v>10093</v>
      </c>
      <c r="S1067" s="3">
        <f t="shared" si="67"/>
        <v>8</v>
      </c>
      <c r="T1067" s="3" t="s">
        <v>10094</v>
      </c>
      <c r="U1067" s="3" t="s">
        <v>10095</v>
      </c>
      <c r="V1067" s="3" t="s">
        <v>10096</v>
      </c>
      <c r="W1067" s="13" t="s">
        <v>16612</v>
      </c>
    </row>
    <row r="1068" spans="1:23">
      <c r="A1068" s="10" t="s">
        <v>10098</v>
      </c>
      <c r="B1068" s="14" t="s">
        <v>13685</v>
      </c>
      <c r="C1068" s="7" t="s">
        <v>15292</v>
      </c>
      <c r="D1068" s="1">
        <v>1414</v>
      </c>
      <c r="E1068" s="1">
        <v>2799</v>
      </c>
      <c r="F1068" s="1">
        <f>[1]!Table1[[#This Row],[Actual_price]]*[1]!Table1[[#This Row],[Rating_count]]</f>
        <v>4192902</v>
      </c>
      <c r="G1068" s="11" t="str">
        <f>IF([1]!Table1[[#This Row],[Actual_price]]&lt;200,"&lt;200",IF([1]!Table1[[#This Row],[Actual_price]]&lt;=500,"200–500","&gt;500"))</f>
        <v>&gt;500</v>
      </c>
      <c r="H1068" s="12">
        <v>0.49</v>
      </c>
      <c r="I1068" s="14">
        <v>4</v>
      </c>
      <c r="J1068" s="9">
        <v>1498</v>
      </c>
      <c r="K1068" s="9" t="str">
        <f t="shared" si="64"/>
        <v>low</v>
      </c>
      <c r="L1068" s="9">
        <f>ROUND([1]!Table1[[#This Row],[Rating]],0)</f>
        <v>4</v>
      </c>
      <c r="M1068" s="9">
        <f t="shared" si="65"/>
        <v>5992</v>
      </c>
      <c r="N1068" s="14" t="s">
        <v>16613</v>
      </c>
      <c r="O1068" s="14" t="s">
        <v>10101</v>
      </c>
      <c r="P1068" s="14">
        <f t="shared" si="66"/>
        <v>8</v>
      </c>
      <c r="Q1068" s="14" t="s">
        <v>10102</v>
      </c>
      <c r="R1068" s="14" t="s">
        <v>10103</v>
      </c>
      <c r="S1068" s="14">
        <f t="shared" si="67"/>
        <v>8</v>
      </c>
      <c r="T1068" s="14" t="s">
        <v>10104</v>
      </c>
      <c r="U1068" s="14" t="s">
        <v>16614</v>
      </c>
      <c r="V1068" s="14" t="s">
        <v>10106</v>
      </c>
      <c r="W1068" s="5" t="s">
        <v>16615</v>
      </c>
    </row>
    <row r="1069" spans="1:23">
      <c r="A1069" s="2" t="s">
        <v>10108</v>
      </c>
      <c r="B1069" s="3" t="s">
        <v>16616</v>
      </c>
      <c r="C1069" s="3" t="s">
        <v>15292</v>
      </c>
      <c r="D1069" s="4">
        <v>999</v>
      </c>
      <c r="E1069" s="4">
        <v>1950</v>
      </c>
      <c r="F1069" s="4">
        <f>[1]!Table1[[#This Row],[Actual_price]]*[1]!Table1[[#This Row],[Rating_count]]</f>
        <v>594750</v>
      </c>
      <c r="G1069" s="6" t="str">
        <f>IF([1]!Table1[[#This Row],[Actual_price]]&lt;200,"&lt;200",IF([1]!Table1[[#This Row],[Actual_price]]&lt;=500,"200–500","&gt;500"))</f>
        <v>&gt;500</v>
      </c>
      <c r="H1069" s="15">
        <v>0.49</v>
      </c>
      <c r="I1069" s="3">
        <v>3.8</v>
      </c>
      <c r="J1069" s="31">
        <v>305</v>
      </c>
      <c r="K1069" s="31" t="str">
        <f t="shared" si="64"/>
        <v>low</v>
      </c>
      <c r="L1069" s="31">
        <f>ROUND([1]!Table1[[#This Row],[Rating]],0)</f>
        <v>4</v>
      </c>
      <c r="M1069" s="31">
        <f t="shared" si="65"/>
        <v>1159</v>
      </c>
      <c r="N1069" s="3" t="s">
        <v>16617</v>
      </c>
      <c r="O1069" s="3" t="s">
        <v>10111</v>
      </c>
      <c r="P1069" s="3">
        <f t="shared" si="66"/>
        <v>8</v>
      </c>
      <c r="Q1069" s="3" t="s">
        <v>10112</v>
      </c>
      <c r="R1069" s="3" t="s">
        <v>10113</v>
      </c>
      <c r="S1069" s="3">
        <f t="shared" si="67"/>
        <v>8</v>
      </c>
      <c r="T1069" s="3" t="s">
        <v>10114</v>
      </c>
      <c r="U1069" s="3" t="s">
        <v>10115</v>
      </c>
      <c r="V1069" s="3" t="s">
        <v>10116</v>
      </c>
      <c r="W1069" s="13" t="s">
        <v>16618</v>
      </c>
    </row>
    <row r="1070" spans="1:23">
      <c r="A1070" s="10" t="s">
        <v>10118</v>
      </c>
      <c r="B1070" s="14" t="s">
        <v>13642</v>
      </c>
      <c r="C1070" s="7" t="s">
        <v>15292</v>
      </c>
      <c r="D1070" s="1">
        <v>5999</v>
      </c>
      <c r="E1070" s="1">
        <v>9999</v>
      </c>
      <c r="F1070" s="1">
        <f>[1]!Table1[[#This Row],[Actual_price]]*[1]!Table1[[#This Row],[Rating_count]]</f>
        <v>11908809</v>
      </c>
      <c r="G1070" s="11" t="str">
        <f>IF([1]!Table1[[#This Row],[Actual_price]]&lt;200,"&lt;200",IF([1]!Table1[[#This Row],[Actual_price]]&lt;=500,"200–500","&gt;500"))</f>
        <v>&gt;500</v>
      </c>
      <c r="H1070" s="12">
        <v>0.4</v>
      </c>
      <c r="I1070" s="14">
        <v>4.2</v>
      </c>
      <c r="J1070" s="9">
        <v>1191</v>
      </c>
      <c r="K1070" s="9" t="str">
        <f t="shared" si="64"/>
        <v>low</v>
      </c>
      <c r="L1070" s="9">
        <f>ROUND([1]!Table1[[#This Row],[Rating]],0)</f>
        <v>4</v>
      </c>
      <c r="M1070" s="9">
        <f t="shared" si="65"/>
        <v>5002.2</v>
      </c>
      <c r="N1070" s="14" t="s">
        <v>16619</v>
      </c>
      <c r="O1070" s="14" t="s">
        <v>10121</v>
      </c>
      <c r="P1070" s="14">
        <f t="shared" si="66"/>
        <v>8</v>
      </c>
      <c r="Q1070" s="14" t="s">
        <v>10122</v>
      </c>
      <c r="R1070" s="14" t="s">
        <v>10123</v>
      </c>
      <c r="S1070" s="14">
        <f t="shared" si="67"/>
        <v>8</v>
      </c>
      <c r="T1070" s="14" t="s">
        <v>10124</v>
      </c>
      <c r="U1070" s="14" t="s">
        <v>10125</v>
      </c>
      <c r="V1070" s="14" t="s">
        <v>10126</v>
      </c>
      <c r="W1070" s="5" t="s">
        <v>16620</v>
      </c>
    </row>
    <row r="1071" spans="1:23">
      <c r="A1071" s="2" t="s">
        <v>10128</v>
      </c>
      <c r="B1071" s="3" t="s">
        <v>13686</v>
      </c>
      <c r="C1071" s="28" t="s">
        <v>15292</v>
      </c>
      <c r="D1071" s="4">
        <v>9970</v>
      </c>
      <c r="E1071" s="4">
        <v>12999</v>
      </c>
      <c r="F1071" s="4">
        <f>[1]!Table1[[#This Row],[Actual_price]]*[1]!Table1[[#This Row],[Rating_count]]</f>
        <v>52632951</v>
      </c>
      <c r="G1071" s="6" t="str">
        <f>IF([1]!Table1[[#This Row],[Actual_price]]&lt;200,"&lt;200",IF([1]!Table1[[#This Row],[Actual_price]]&lt;=500,"200–500","&gt;500"))</f>
        <v>&gt;500</v>
      </c>
      <c r="H1071" s="15">
        <v>0.23</v>
      </c>
      <c r="I1071" s="3">
        <v>4.3</v>
      </c>
      <c r="J1071" s="31">
        <v>4049</v>
      </c>
      <c r="K1071" s="31" t="str">
        <f t="shared" si="64"/>
        <v>low</v>
      </c>
      <c r="L1071" s="31">
        <f>ROUND([1]!Table1[[#This Row],[Rating]],0)</f>
        <v>4</v>
      </c>
      <c r="M1071" s="31">
        <f t="shared" si="65"/>
        <v>17410.7</v>
      </c>
      <c r="N1071" s="3" t="s">
        <v>16621</v>
      </c>
      <c r="O1071" s="3" t="s">
        <v>10132</v>
      </c>
      <c r="P1071" s="3">
        <f t="shared" si="66"/>
        <v>8</v>
      </c>
      <c r="Q1071" s="3" t="s">
        <v>10133</v>
      </c>
      <c r="R1071" s="3" t="s">
        <v>10134</v>
      </c>
      <c r="S1071" s="3">
        <f t="shared" si="67"/>
        <v>8</v>
      </c>
      <c r="T1071" s="3" t="s">
        <v>10135</v>
      </c>
      <c r="U1071" s="3" t="s">
        <v>16622</v>
      </c>
      <c r="V1071" s="3" t="s">
        <v>10137</v>
      </c>
      <c r="W1071" s="13" t="s">
        <v>16623</v>
      </c>
    </row>
    <row r="1072" spans="1:23">
      <c r="A1072" s="10" t="s">
        <v>10139</v>
      </c>
      <c r="B1072" s="14" t="s">
        <v>13687</v>
      </c>
      <c r="C1072" s="14" t="s">
        <v>15292</v>
      </c>
      <c r="D1072" s="1">
        <v>698</v>
      </c>
      <c r="E1072" s="1">
        <v>699</v>
      </c>
      <c r="F1072" s="1">
        <f>[1]!Table1[[#This Row],[Actual_price]]*[1]!Table1[[#This Row],[Rating_count]]</f>
        <v>2208840</v>
      </c>
      <c r="G1072" s="11" t="str">
        <f>IF([1]!Table1[[#This Row],[Actual_price]]&lt;200,"&lt;200",IF([1]!Table1[[#This Row],[Actual_price]]&lt;=500,"200–500","&gt;500"))</f>
        <v>&gt;500</v>
      </c>
      <c r="H1072" s="12">
        <v>0</v>
      </c>
      <c r="I1072" s="14">
        <v>4.2</v>
      </c>
      <c r="J1072" s="9">
        <v>3160</v>
      </c>
      <c r="K1072" s="9" t="str">
        <f t="shared" si="64"/>
        <v>low</v>
      </c>
      <c r="L1072" s="9">
        <f>ROUND([1]!Table1[[#This Row],[Rating]],0)</f>
        <v>4</v>
      </c>
      <c r="M1072" s="9">
        <f t="shared" si="65"/>
        <v>13272</v>
      </c>
      <c r="N1072" s="14" t="s">
        <v>16624</v>
      </c>
      <c r="O1072" s="14" t="s">
        <v>10143</v>
      </c>
      <c r="P1072" s="14">
        <f t="shared" si="66"/>
        <v>8</v>
      </c>
      <c r="Q1072" s="14" t="s">
        <v>10144</v>
      </c>
      <c r="R1072" s="14" t="s">
        <v>10145</v>
      </c>
      <c r="S1072" s="14">
        <f t="shared" si="67"/>
        <v>8</v>
      </c>
      <c r="T1072" s="14" t="s">
        <v>10146</v>
      </c>
      <c r="U1072" s="14" t="s">
        <v>16625</v>
      </c>
      <c r="V1072" s="14" t="s">
        <v>10148</v>
      </c>
      <c r="W1072" s="5" t="s">
        <v>16626</v>
      </c>
    </row>
    <row r="1073" spans="1:23">
      <c r="A1073" s="2" t="s">
        <v>10150</v>
      </c>
      <c r="B1073" s="3" t="s">
        <v>13688</v>
      </c>
      <c r="C1073" s="28" t="s">
        <v>15292</v>
      </c>
      <c r="D1073" s="4">
        <v>2199</v>
      </c>
      <c r="E1073" s="4">
        <v>3190</v>
      </c>
      <c r="F1073" s="4">
        <f>[1]!Table1[[#This Row],[Actual_price]]*[1]!Table1[[#This Row],[Rating_count]]</f>
        <v>30783500</v>
      </c>
      <c r="G1073" s="6" t="str">
        <f>IF([1]!Table1[[#This Row],[Actual_price]]&lt;200,"&lt;200",IF([1]!Table1[[#This Row],[Actual_price]]&lt;=500,"200–500","&gt;500"))</f>
        <v>&gt;500</v>
      </c>
      <c r="H1073" s="15">
        <v>0.31</v>
      </c>
      <c r="I1073" s="3">
        <v>4.3</v>
      </c>
      <c r="J1073" s="31">
        <v>9650</v>
      </c>
      <c r="K1073" s="31" t="str">
        <f t="shared" si="64"/>
        <v>low</v>
      </c>
      <c r="L1073" s="31">
        <f>ROUND([1]!Table1[[#This Row],[Rating]],0)</f>
        <v>4</v>
      </c>
      <c r="M1073" s="31">
        <f t="shared" si="65"/>
        <v>41495</v>
      </c>
      <c r="N1073" s="3" t="s">
        <v>16627</v>
      </c>
      <c r="O1073" s="3" t="s">
        <v>10153</v>
      </c>
      <c r="P1073" s="3">
        <f t="shared" si="66"/>
        <v>8</v>
      </c>
      <c r="Q1073" s="3" t="s">
        <v>10154</v>
      </c>
      <c r="R1073" s="3" t="s">
        <v>10155</v>
      </c>
      <c r="S1073" s="3">
        <f t="shared" si="67"/>
        <v>8</v>
      </c>
      <c r="T1073" s="3" t="s">
        <v>10156</v>
      </c>
      <c r="U1073" s="3" t="s">
        <v>10157</v>
      </c>
      <c r="V1073" s="3" t="s">
        <v>10158</v>
      </c>
      <c r="W1073" s="13" t="s">
        <v>16628</v>
      </c>
    </row>
    <row r="1074" spans="1:23">
      <c r="A1074" s="10" t="s">
        <v>10160</v>
      </c>
      <c r="B1074" s="14" t="s">
        <v>13616</v>
      </c>
      <c r="C1074" s="14" t="s">
        <v>15292</v>
      </c>
      <c r="D1074" s="1">
        <v>320</v>
      </c>
      <c r="E1074" s="1">
        <v>799</v>
      </c>
      <c r="F1074" s="1">
        <f>[1]!Table1[[#This Row],[Actual_price]]*[1]!Table1[[#This Row],[Rating_count]]</f>
        <v>3072954</v>
      </c>
      <c r="G1074" s="11" t="str">
        <f>IF([1]!Table1[[#This Row],[Actual_price]]&lt;200,"&lt;200",IF([1]!Table1[[#This Row],[Actual_price]]&lt;=500,"200–500","&gt;500"))</f>
        <v>&gt;500</v>
      </c>
      <c r="H1074" s="12">
        <v>0.6</v>
      </c>
      <c r="I1074" s="14">
        <v>4.2</v>
      </c>
      <c r="J1074" s="9">
        <v>3846</v>
      </c>
      <c r="K1074" s="9" t="str">
        <f t="shared" si="64"/>
        <v>High</v>
      </c>
      <c r="L1074" s="9">
        <f>ROUND([1]!Table1[[#This Row],[Rating]],0)</f>
        <v>4</v>
      </c>
      <c r="M1074" s="9">
        <f t="shared" si="65"/>
        <v>16153.2</v>
      </c>
      <c r="N1074" s="14" t="s">
        <v>16629</v>
      </c>
      <c r="O1074" s="14" t="s">
        <v>10164</v>
      </c>
      <c r="P1074" s="14">
        <f t="shared" si="66"/>
        <v>8</v>
      </c>
      <c r="Q1074" s="14" t="s">
        <v>10165</v>
      </c>
      <c r="R1074" s="14" t="s">
        <v>10166</v>
      </c>
      <c r="S1074" s="14">
        <f t="shared" si="67"/>
        <v>8</v>
      </c>
      <c r="T1074" s="14" t="s">
        <v>10167</v>
      </c>
      <c r="U1074" s="14" t="s">
        <v>10168</v>
      </c>
      <c r="V1074" s="14" t="s">
        <v>10169</v>
      </c>
      <c r="W1074" s="5" t="s">
        <v>16630</v>
      </c>
    </row>
    <row r="1075" spans="1:23">
      <c r="A1075" s="2" t="s">
        <v>10171</v>
      </c>
      <c r="B1075" s="3" t="s">
        <v>13689</v>
      </c>
      <c r="C1075" s="3" t="s">
        <v>15292</v>
      </c>
      <c r="D1075" s="4">
        <v>298</v>
      </c>
      <c r="E1075" s="4">
        <v>499</v>
      </c>
      <c r="F1075" s="4">
        <f>[1]!Table1[[#This Row],[Actual_price]]*[1]!Table1[[#This Row],[Rating_count]]</f>
        <v>144710</v>
      </c>
      <c r="G1075" s="6" t="str">
        <f>IF([1]!Table1[[#This Row],[Actual_price]]&lt;200,"&lt;200",IF([1]!Table1[[#This Row],[Actual_price]]&lt;=500,"200–500","&gt;500"))</f>
        <v>200–500</v>
      </c>
      <c r="H1075" s="15">
        <v>0.4</v>
      </c>
      <c r="I1075" s="3">
        <v>4.4000000000000004</v>
      </c>
      <c r="J1075" s="31">
        <v>290</v>
      </c>
      <c r="K1075" s="31" t="str">
        <f t="shared" si="64"/>
        <v>low</v>
      </c>
      <c r="L1075" s="31">
        <f>ROUND([1]!Table1[[#This Row],[Rating]],0)</f>
        <v>4</v>
      </c>
      <c r="M1075" s="31">
        <f t="shared" si="65"/>
        <v>1276</v>
      </c>
      <c r="N1075" s="3" t="s">
        <v>16631</v>
      </c>
      <c r="O1075" s="3" t="s">
        <v>10174</v>
      </c>
      <c r="P1075" s="3">
        <f t="shared" si="66"/>
        <v>8</v>
      </c>
      <c r="Q1075" s="3" t="s">
        <v>10175</v>
      </c>
      <c r="R1075" s="3" t="s">
        <v>10176</v>
      </c>
      <c r="S1075" s="3">
        <f t="shared" si="67"/>
        <v>8</v>
      </c>
      <c r="T1075" s="3" t="s">
        <v>10177</v>
      </c>
      <c r="U1075" s="3" t="s">
        <v>10178</v>
      </c>
      <c r="V1075" s="3" t="s">
        <v>10179</v>
      </c>
      <c r="W1075" s="13" t="s">
        <v>16632</v>
      </c>
    </row>
    <row r="1076" spans="1:23">
      <c r="A1076" s="10" t="s">
        <v>10181</v>
      </c>
      <c r="B1076" s="14" t="s">
        <v>13690</v>
      </c>
      <c r="C1076" s="7" t="s">
        <v>15292</v>
      </c>
      <c r="D1076" s="1">
        <v>1199</v>
      </c>
      <c r="E1076" s="1">
        <v>1499</v>
      </c>
      <c r="F1076" s="1">
        <f>[1]!Table1[[#This Row],[Actual_price]]*[1]!Table1[[#This Row],[Rating_count]]</f>
        <v>3306794</v>
      </c>
      <c r="G1076" s="11" t="str">
        <f>IF([1]!Table1[[#This Row],[Actual_price]]&lt;200,"&lt;200",IF([1]!Table1[[#This Row],[Actual_price]]&lt;=500,"200–500","&gt;500"))</f>
        <v>&gt;500</v>
      </c>
      <c r="H1076" s="12">
        <v>0.2</v>
      </c>
      <c r="I1076" s="14">
        <v>3.8</v>
      </c>
      <c r="J1076" s="9">
        <v>2206</v>
      </c>
      <c r="K1076" s="9" t="str">
        <f t="shared" si="64"/>
        <v>low</v>
      </c>
      <c r="L1076" s="9">
        <f>ROUND([1]!Table1[[#This Row],[Rating]],0)</f>
        <v>4</v>
      </c>
      <c r="M1076" s="9">
        <f t="shared" si="65"/>
        <v>8382.7999999999993</v>
      </c>
      <c r="N1076" s="14" t="s">
        <v>16633</v>
      </c>
      <c r="O1076" s="14" t="s">
        <v>10184</v>
      </c>
      <c r="P1076" s="14">
        <f t="shared" si="66"/>
        <v>8</v>
      </c>
      <c r="Q1076" s="14" t="s">
        <v>10185</v>
      </c>
      <c r="R1076" s="14" t="s">
        <v>10186</v>
      </c>
      <c r="S1076" s="14">
        <f t="shared" si="67"/>
        <v>8</v>
      </c>
      <c r="T1076" s="14" t="s">
        <v>10187</v>
      </c>
      <c r="U1076" s="14" t="s">
        <v>16634</v>
      </c>
      <c r="V1076" s="14" t="s">
        <v>10189</v>
      </c>
      <c r="W1076" s="5" t="s">
        <v>16635</v>
      </c>
    </row>
    <row r="1077" spans="1:23">
      <c r="A1077" s="2" t="s">
        <v>10191</v>
      </c>
      <c r="B1077" s="3" t="s">
        <v>13691</v>
      </c>
      <c r="C1077" s="28" t="s">
        <v>15292</v>
      </c>
      <c r="D1077" s="4">
        <v>1399</v>
      </c>
      <c r="E1077" s="4">
        <v>2660</v>
      </c>
      <c r="F1077" s="4">
        <f>[1]!Table1[[#This Row],[Actual_price]]*[1]!Table1[[#This Row],[Rating_count]]</f>
        <v>24868340</v>
      </c>
      <c r="G1077" s="6" t="str">
        <f>IF([1]!Table1[[#This Row],[Actual_price]]&lt;200,"&lt;200",IF([1]!Table1[[#This Row],[Actual_price]]&lt;=500,"200–500","&gt;500"))</f>
        <v>&gt;500</v>
      </c>
      <c r="H1077" s="15">
        <v>0.47</v>
      </c>
      <c r="I1077" s="3">
        <v>4.0999999999999996</v>
      </c>
      <c r="J1077" s="31">
        <v>9349</v>
      </c>
      <c r="K1077" s="31" t="str">
        <f t="shared" si="64"/>
        <v>low</v>
      </c>
      <c r="L1077" s="31">
        <f>ROUND([1]!Table1[[#This Row],[Rating]],0)</f>
        <v>4</v>
      </c>
      <c r="M1077" s="31">
        <f t="shared" si="65"/>
        <v>38330.899999999994</v>
      </c>
      <c r="N1077" s="3" t="s">
        <v>16636</v>
      </c>
      <c r="O1077" s="3" t="s">
        <v>10194</v>
      </c>
      <c r="P1077" s="3">
        <f t="shared" si="66"/>
        <v>8</v>
      </c>
      <c r="Q1077" s="3" t="s">
        <v>10195</v>
      </c>
      <c r="R1077" s="3" t="s">
        <v>10196</v>
      </c>
      <c r="S1077" s="3">
        <f t="shared" si="67"/>
        <v>8</v>
      </c>
      <c r="T1077" s="3" t="s">
        <v>10197</v>
      </c>
      <c r="U1077" s="3" t="s">
        <v>10198</v>
      </c>
      <c r="V1077" s="3" t="s">
        <v>10199</v>
      </c>
      <c r="W1077" s="13" t="s">
        <v>16637</v>
      </c>
    </row>
    <row r="1078" spans="1:23">
      <c r="A1078" s="10" t="s">
        <v>10201</v>
      </c>
      <c r="B1078" s="14" t="s">
        <v>13692</v>
      </c>
      <c r="C1078" s="14" t="s">
        <v>15292</v>
      </c>
      <c r="D1078" s="1">
        <v>599</v>
      </c>
      <c r="E1078" s="1">
        <v>2799</v>
      </c>
      <c r="F1078" s="1">
        <f>[1]!Table1[[#This Row],[Actual_price]]*[1]!Table1[[#This Row],[Rating_count]]</f>
        <v>1617822</v>
      </c>
      <c r="G1078" s="11" t="str">
        <f>IF([1]!Table1[[#This Row],[Actual_price]]&lt;200,"&lt;200",IF([1]!Table1[[#This Row],[Actual_price]]&lt;=500,"200–500","&gt;500"))</f>
        <v>&gt;500</v>
      </c>
      <c r="H1078" s="12">
        <v>0.79</v>
      </c>
      <c r="I1078" s="14">
        <v>3.9</v>
      </c>
      <c r="J1078" s="9">
        <v>578</v>
      </c>
      <c r="K1078" s="9" t="str">
        <f t="shared" si="64"/>
        <v>High</v>
      </c>
      <c r="L1078" s="9">
        <f>ROUND([1]!Table1[[#This Row],[Rating]],0)</f>
        <v>4</v>
      </c>
      <c r="M1078" s="9">
        <f t="shared" si="65"/>
        <v>2254.1999999999998</v>
      </c>
      <c r="N1078" s="14" t="s">
        <v>16638</v>
      </c>
      <c r="O1078" s="14" t="s">
        <v>10204</v>
      </c>
      <c r="P1078" s="14">
        <f t="shared" si="66"/>
        <v>8</v>
      </c>
      <c r="Q1078" s="14" t="s">
        <v>10205</v>
      </c>
      <c r="R1078" s="14" t="s">
        <v>10206</v>
      </c>
      <c r="S1078" s="14">
        <f t="shared" si="67"/>
        <v>8</v>
      </c>
      <c r="T1078" s="14" t="s">
        <v>10207</v>
      </c>
      <c r="U1078" s="14" t="s">
        <v>10208</v>
      </c>
      <c r="V1078" s="14" t="s">
        <v>10209</v>
      </c>
      <c r="W1078" s="5" t="s">
        <v>16639</v>
      </c>
    </row>
    <row r="1079" spans="1:23">
      <c r="A1079" s="2" t="s">
        <v>10211</v>
      </c>
      <c r="B1079" s="3" t="s">
        <v>13693</v>
      </c>
      <c r="C1079" s="28" t="s">
        <v>15292</v>
      </c>
      <c r="D1079" s="4">
        <v>1499</v>
      </c>
      <c r="E1079" s="4">
        <v>1499</v>
      </c>
      <c r="F1079" s="4">
        <f>[1]!Table1[[#This Row],[Actual_price]]*[1]!Table1[[#This Row],[Rating_count]]</f>
        <v>13987169</v>
      </c>
      <c r="G1079" s="6" t="str">
        <f>IF([1]!Table1[[#This Row],[Actual_price]]&lt;200,"&lt;200",IF([1]!Table1[[#This Row],[Actual_price]]&lt;=500,"200–500","&gt;500"))</f>
        <v>&gt;500</v>
      </c>
      <c r="H1079" s="15">
        <v>0</v>
      </c>
      <c r="I1079" s="3">
        <v>4.3</v>
      </c>
      <c r="J1079" s="31">
        <v>9331</v>
      </c>
      <c r="K1079" s="31" t="str">
        <f t="shared" si="64"/>
        <v>low</v>
      </c>
      <c r="L1079" s="31">
        <f>ROUND([1]!Table1[[#This Row],[Rating]],0)</f>
        <v>4</v>
      </c>
      <c r="M1079" s="31">
        <f t="shared" si="65"/>
        <v>40123.299999999996</v>
      </c>
      <c r="N1079" s="3" t="s">
        <v>16640</v>
      </c>
      <c r="O1079" s="3" t="s">
        <v>10214</v>
      </c>
      <c r="P1079" s="3">
        <f t="shared" si="66"/>
        <v>8</v>
      </c>
      <c r="Q1079" s="3" t="s">
        <v>10215</v>
      </c>
      <c r="R1079" s="3" t="s">
        <v>10216</v>
      </c>
      <c r="S1079" s="3">
        <f t="shared" si="67"/>
        <v>8</v>
      </c>
      <c r="T1079" s="3" t="s">
        <v>10217</v>
      </c>
      <c r="U1079" s="3" t="s">
        <v>10218</v>
      </c>
      <c r="V1079" s="3" t="s">
        <v>10219</v>
      </c>
      <c r="W1079" s="13" t="s">
        <v>16641</v>
      </c>
    </row>
    <row r="1080" spans="1:23">
      <c r="A1080" s="10" t="s">
        <v>10221</v>
      </c>
      <c r="B1080" s="14" t="s">
        <v>13694</v>
      </c>
      <c r="C1080" s="7" t="s">
        <v>15292</v>
      </c>
      <c r="D1080" s="1">
        <v>14400</v>
      </c>
      <c r="E1080" s="1">
        <v>59900</v>
      </c>
      <c r="F1080" s="1">
        <f>[1]!Table1[[#This Row],[Actual_price]]*[1]!Table1[[#This Row],[Rating_count]]</f>
        <v>229836300</v>
      </c>
      <c r="G1080" s="11" t="str">
        <f>IF([1]!Table1[[#This Row],[Actual_price]]&lt;200,"&lt;200",IF([1]!Table1[[#This Row],[Actual_price]]&lt;=500,"200–500","&gt;500"))</f>
        <v>&gt;500</v>
      </c>
      <c r="H1080" s="12">
        <v>0.76</v>
      </c>
      <c r="I1080" s="14">
        <v>4.4000000000000004</v>
      </c>
      <c r="J1080" s="9">
        <v>3837</v>
      </c>
      <c r="K1080" s="9" t="str">
        <f t="shared" si="64"/>
        <v>High</v>
      </c>
      <c r="L1080" s="9">
        <f>ROUND([1]!Table1[[#This Row],[Rating]],0)</f>
        <v>4</v>
      </c>
      <c r="M1080" s="9">
        <f t="shared" si="65"/>
        <v>16882.800000000003</v>
      </c>
      <c r="N1080" s="14" t="s">
        <v>10223</v>
      </c>
      <c r="O1080" s="14" t="s">
        <v>10224</v>
      </c>
      <c r="P1080" s="14">
        <f t="shared" si="66"/>
        <v>8</v>
      </c>
      <c r="Q1080" s="14" t="s">
        <v>10225</v>
      </c>
      <c r="R1080" s="14" t="s">
        <v>10226</v>
      </c>
      <c r="S1080" s="14">
        <f t="shared" si="67"/>
        <v>8</v>
      </c>
      <c r="T1080" s="14" t="s">
        <v>10227</v>
      </c>
      <c r="U1080" s="14" t="s">
        <v>10228</v>
      </c>
      <c r="V1080" s="14" t="s">
        <v>10229</v>
      </c>
      <c r="W1080" s="5" t="s">
        <v>16642</v>
      </c>
    </row>
    <row r="1081" spans="1:23">
      <c r="A1081" s="2" t="s">
        <v>10231</v>
      </c>
      <c r="B1081" s="3" t="s">
        <v>13695</v>
      </c>
      <c r="C1081" s="28" t="s">
        <v>15292</v>
      </c>
      <c r="D1081" s="4">
        <v>1699</v>
      </c>
      <c r="E1081" s="4">
        <v>1900</v>
      </c>
      <c r="F1081" s="4">
        <f>[1]!Table1[[#This Row],[Actual_price]]*[1]!Table1[[#This Row],[Rating_count]]</f>
        <v>21766400</v>
      </c>
      <c r="G1081" s="6" t="str">
        <f>IF([1]!Table1[[#This Row],[Actual_price]]&lt;200,"&lt;200",IF([1]!Table1[[#This Row],[Actual_price]]&lt;=500,"200–500","&gt;500"))</f>
        <v>&gt;500</v>
      </c>
      <c r="H1081" s="15">
        <v>0.11</v>
      </c>
      <c r="I1081" s="3">
        <v>3.6</v>
      </c>
      <c r="J1081" s="31">
        <v>11456</v>
      </c>
      <c r="K1081" s="31" t="str">
        <f t="shared" si="64"/>
        <v>low</v>
      </c>
      <c r="L1081" s="31">
        <f>ROUND([1]!Table1[[#This Row],[Rating]],0)</f>
        <v>4</v>
      </c>
      <c r="M1081" s="31">
        <f t="shared" si="65"/>
        <v>41241.599999999999</v>
      </c>
      <c r="N1081" s="3" t="s">
        <v>16643</v>
      </c>
      <c r="O1081" s="3" t="s">
        <v>10234</v>
      </c>
      <c r="P1081" s="3">
        <f t="shared" si="66"/>
        <v>8</v>
      </c>
      <c r="Q1081" s="3" t="s">
        <v>10235</v>
      </c>
      <c r="R1081" s="3" t="s">
        <v>10236</v>
      </c>
      <c r="S1081" s="3">
        <f t="shared" si="67"/>
        <v>8</v>
      </c>
      <c r="T1081" s="3" t="s">
        <v>10237</v>
      </c>
      <c r="U1081" s="3" t="s">
        <v>10238</v>
      </c>
      <c r="V1081" s="3" t="s">
        <v>10239</v>
      </c>
      <c r="W1081" s="13" t="s">
        <v>16644</v>
      </c>
    </row>
    <row r="1082" spans="1:23">
      <c r="A1082" s="10" t="s">
        <v>10241</v>
      </c>
      <c r="B1082" s="14" t="s">
        <v>13696</v>
      </c>
      <c r="C1082" s="14" t="s">
        <v>15292</v>
      </c>
      <c r="D1082" s="1">
        <v>649</v>
      </c>
      <c r="E1082" s="1">
        <v>999</v>
      </c>
      <c r="F1082" s="1">
        <f>[1]!Table1[[#This Row],[Actual_price]]*[1]!Table1[[#This Row],[Rating_count]]</f>
        <v>48951</v>
      </c>
      <c r="G1082" s="11" t="str">
        <f>IF([1]!Table1[[#This Row],[Actual_price]]&lt;200,"&lt;200",IF([1]!Table1[[#This Row],[Actual_price]]&lt;=500,"200–500","&gt;500"))</f>
        <v>&gt;500</v>
      </c>
      <c r="H1082" s="12">
        <v>0.35</v>
      </c>
      <c r="I1082" s="14">
        <v>3.8</v>
      </c>
      <c r="J1082" s="9">
        <v>49</v>
      </c>
      <c r="K1082" s="9" t="str">
        <f t="shared" si="64"/>
        <v>low</v>
      </c>
      <c r="L1082" s="9">
        <f>ROUND([1]!Table1[[#This Row],[Rating]],0)</f>
        <v>4</v>
      </c>
      <c r="M1082" s="9">
        <f t="shared" si="65"/>
        <v>186.2</v>
      </c>
      <c r="N1082" s="14" t="s">
        <v>16645</v>
      </c>
      <c r="O1082" s="14" t="s">
        <v>10244</v>
      </c>
      <c r="P1082" s="14">
        <f t="shared" si="66"/>
        <v>8</v>
      </c>
      <c r="Q1082" s="14" t="s">
        <v>10245</v>
      </c>
      <c r="R1082" s="14" t="s">
        <v>10246</v>
      </c>
      <c r="S1082" s="14">
        <f t="shared" si="67"/>
        <v>8</v>
      </c>
      <c r="T1082" s="14" t="s">
        <v>10247</v>
      </c>
      <c r="U1082" s="14" t="s">
        <v>10248</v>
      </c>
      <c r="V1082" s="14" t="s">
        <v>10249</v>
      </c>
      <c r="W1082" s="5" t="s">
        <v>16646</v>
      </c>
    </row>
    <row r="1083" spans="1:23">
      <c r="A1083" s="2" t="s">
        <v>10251</v>
      </c>
      <c r="B1083" s="3" t="s">
        <v>13610</v>
      </c>
      <c r="C1083" s="28" t="s">
        <v>15292</v>
      </c>
      <c r="D1083" s="4">
        <v>3249</v>
      </c>
      <c r="E1083" s="4">
        <v>6375</v>
      </c>
      <c r="F1083" s="4">
        <f>[1]!Table1[[#This Row],[Actual_price]]*[1]!Table1[[#This Row],[Rating_count]]</f>
        <v>31734750</v>
      </c>
      <c r="G1083" s="6" t="str">
        <f>IF([1]!Table1[[#This Row],[Actual_price]]&lt;200,"&lt;200",IF([1]!Table1[[#This Row],[Actual_price]]&lt;=500,"200–500","&gt;500"))</f>
        <v>&gt;500</v>
      </c>
      <c r="H1083" s="15">
        <v>0.49</v>
      </c>
      <c r="I1083" s="3">
        <v>4</v>
      </c>
      <c r="J1083" s="31">
        <v>4978</v>
      </c>
      <c r="K1083" s="31" t="str">
        <f t="shared" si="64"/>
        <v>low</v>
      </c>
      <c r="L1083" s="31">
        <f>ROUND([1]!Table1[[#This Row],[Rating]],0)</f>
        <v>4</v>
      </c>
      <c r="M1083" s="31">
        <f t="shared" si="65"/>
        <v>19912</v>
      </c>
      <c r="N1083" s="3" t="s">
        <v>16647</v>
      </c>
      <c r="O1083" s="3" t="s">
        <v>10254</v>
      </c>
      <c r="P1083" s="3">
        <f t="shared" si="66"/>
        <v>8</v>
      </c>
      <c r="Q1083" s="3" t="s">
        <v>10255</v>
      </c>
      <c r="R1083" s="3" t="s">
        <v>10256</v>
      </c>
      <c r="S1083" s="3">
        <f t="shared" si="67"/>
        <v>8</v>
      </c>
      <c r="T1083" s="3" t="s">
        <v>10257</v>
      </c>
      <c r="U1083" s="3" t="s">
        <v>10258</v>
      </c>
      <c r="V1083" s="3" t="s">
        <v>10259</v>
      </c>
      <c r="W1083" s="13" t="s">
        <v>16648</v>
      </c>
    </row>
    <row r="1084" spans="1:23">
      <c r="A1084" s="10" t="s">
        <v>10261</v>
      </c>
      <c r="B1084" s="14" t="s">
        <v>13697</v>
      </c>
      <c r="C1084" s="14" t="s">
        <v>15292</v>
      </c>
      <c r="D1084" s="1">
        <v>199</v>
      </c>
      <c r="E1084" s="1">
        <v>499</v>
      </c>
      <c r="F1084" s="1">
        <f>[1]!Table1[[#This Row],[Actual_price]]*[1]!Table1[[#This Row],[Rating_count]]</f>
        <v>996004</v>
      </c>
      <c r="G1084" s="11" t="str">
        <f>IF([1]!Table1[[#This Row],[Actual_price]]&lt;200,"&lt;200",IF([1]!Table1[[#This Row],[Actual_price]]&lt;=500,"200–500","&gt;500"))</f>
        <v>200–500</v>
      </c>
      <c r="H1084" s="12">
        <v>0.6</v>
      </c>
      <c r="I1084" s="14">
        <v>4.0999999999999996</v>
      </c>
      <c r="J1084" s="9">
        <v>1996</v>
      </c>
      <c r="K1084" s="9" t="str">
        <f t="shared" si="64"/>
        <v>High</v>
      </c>
      <c r="L1084" s="9">
        <f>ROUND([1]!Table1[[#This Row],[Rating]],0)</f>
        <v>4</v>
      </c>
      <c r="M1084" s="9">
        <f t="shared" si="65"/>
        <v>8183.5999999999995</v>
      </c>
      <c r="N1084" s="14" t="s">
        <v>16649</v>
      </c>
      <c r="O1084" s="14" t="s">
        <v>10264</v>
      </c>
      <c r="P1084" s="14">
        <f t="shared" si="66"/>
        <v>8</v>
      </c>
      <c r="Q1084" s="14" t="s">
        <v>10265</v>
      </c>
      <c r="R1084" s="14" t="s">
        <v>10266</v>
      </c>
      <c r="S1084" s="14">
        <f t="shared" si="67"/>
        <v>8</v>
      </c>
      <c r="T1084" s="14" t="s">
        <v>10267</v>
      </c>
      <c r="U1084" s="14" t="s">
        <v>10268</v>
      </c>
      <c r="V1084" s="14" t="s">
        <v>10269</v>
      </c>
      <c r="W1084" s="5" t="s">
        <v>16650</v>
      </c>
    </row>
    <row r="1085" spans="1:23">
      <c r="A1085" s="2" t="s">
        <v>10271</v>
      </c>
      <c r="B1085" s="3" t="s">
        <v>13698</v>
      </c>
      <c r="C1085" s="28" t="s">
        <v>15292</v>
      </c>
      <c r="D1085" s="4">
        <v>1099</v>
      </c>
      <c r="E1085" s="4">
        <v>1899</v>
      </c>
      <c r="F1085" s="4">
        <f>[1]!Table1[[#This Row],[Actual_price]]*[1]!Table1[[#This Row],[Rating_count]]</f>
        <v>3439089</v>
      </c>
      <c r="G1085" s="6" t="str">
        <f>IF([1]!Table1[[#This Row],[Actual_price]]&lt;200,"&lt;200",IF([1]!Table1[[#This Row],[Actual_price]]&lt;=500,"200–500","&gt;500"))</f>
        <v>&gt;500</v>
      </c>
      <c r="H1085" s="15">
        <v>0.42</v>
      </c>
      <c r="I1085" s="3">
        <v>4.3</v>
      </c>
      <c r="J1085" s="31">
        <v>1811</v>
      </c>
      <c r="K1085" s="31" t="str">
        <f t="shared" si="64"/>
        <v>low</v>
      </c>
      <c r="L1085" s="31">
        <f>ROUND([1]!Table1[[#This Row],[Rating]],0)</f>
        <v>4</v>
      </c>
      <c r="M1085" s="31">
        <f t="shared" si="65"/>
        <v>7787.2999999999993</v>
      </c>
      <c r="N1085" s="3" t="s">
        <v>16651</v>
      </c>
      <c r="O1085" s="3" t="s">
        <v>10274</v>
      </c>
      <c r="P1085" s="3">
        <f t="shared" si="66"/>
        <v>8</v>
      </c>
      <c r="Q1085" s="3" t="s">
        <v>10275</v>
      </c>
      <c r="R1085" s="3" t="s">
        <v>10276</v>
      </c>
      <c r="S1085" s="3">
        <f t="shared" si="67"/>
        <v>8</v>
      </c>
      <c r="T1085" s="3" t="s">
        <v>10277</v>
      </c>
      <c r="U1085" s="3" t="s">
        <v>10278</v>
      </c>
      <c r="V1085" s="3" t="s">
        <v>10279</v>
      </c>
      <c r="W1085" s="13" t="s">
        <v>16652</v>
      </c>
    </row>
    <row r="1086" spans="1:23">
      <c r="A1086" s="10" t="s">
        <v>10281</v>
      </c>
      <c r="B1086" s="14" t="s">
        <v>16653</v>
      </c>
      <c r="C1086" s="14" t="s">
        <v>15292</v>
      </c>
      <c r="D1086" s="1">
        <v>664</v>
      </c>
      <c r="E1086" s="1">
        <v>1490</v>
      </c>
      <c r="F1086" s="1">
        <f>[1]!Table1[[#This Row],[Actual_price]]*[1]!Table1[[#This Row],[Rating_count]]</f>
        <v>3275020</v>
      </c>
      <c r="G1086" s="11" t="str">
        <f>IF([1]!Table1[[#This Row],[Actual_price]]&lt;200,"&lt;200",IF([1]!Table1[[#This Row],[Actual_price]]&lt;=500,"200–500","&gt;500"))</f>
        <v>&gt;500</v>
      </c>
      <c r="H1086" s="12">
        <v>0.55000000000000004</v>
      </c>
      <c r="I1086" s="14">
        <v>4</v>
      </c>
      <c r="J1086" s="9">
        <v>2198</v>
      </c>
      <c r="K1086" s="9" t="str">
        <f t="shared" si="64"/>
        <v>High</v>
      </c>
      <c r="L1086" s="9">
        <f>ROUND([1]!Table1[[#This Row],[Rating]],0)</f>
        <v>4</v>
      </c>
      <c r="M1086" s="9">
        <f t="shared" si="65"/>
        <v>8792</v>
      </c>
      <c r="N1086" s="14" t="s">
        <v>16654</v>
      </c>
      <c r="O1086" s="14" t="s">
        <v>10284</v>
      </c>
      <c r="P1086" s="14">
        <f t="shared" si="66"/>
        <v>8</v>
      </c>
      <c r="Q1086" s="14" t="s">
        <v>10285</v>
      </c>
      <c r="R1086" s="14" t="s">
        <v>10286</v>
      </c>
      <c r="S1086" s="14">
        <f t="shared" si="67"/>
        <v>8</v>
      </c>
      <c r="T1086" s="14" t="s">
        <v>10287</v>
      </c>
      <c r="U1086" s="14" t="s">
        <v>10288</v>
      </c>
      <c r="V1086" s="14" t="s">
        <v>10289</v>
      </c>
      <c r="W1086" s="5" t="s">
        <v>16655</v>
      </c>
    </row>
    <row r="1087" spans="1:23">
      <c r="A1087" s="2" t="s">
        <v>10291</v>
      </c>
      <c r="B1087" s="3" t="s">
        <v>16656</v>
      </c>
      <c r="C1087" s="3" t="s">
        <v>15292</v>
      </c>
      <c r="D1087" s="4">
        <v>260</v>
      </c>
      <c r="E1087" s="4">
        <v>350</v>
      </c>
      <c r="F1087" s="4">
        <f>[1]!Table1[[#This Row],[Actual_price]]*[1]!Table1[[#This Row],[Rating_count]]</f>
        <v>4594450</v>
      </c>
      <c r="G1087" s="6" t="str">
        <f>IF([1]!Table1[[#This Row],[Actual_price]]&lt;200,"&lt;200",IF([1]!Table1[[#This Row],[Actual_price]]&lt;=500,"200–500","&gt;500"))</f>
        <v>200–500</v>
      </c>
      <c r="H1087" s="15">
        <v>0.26</v>
      </c>
      <c r="I1087" s="3">
        <v>3.9</v>
      </c>
      <c r="J1087" s="31">
        <v>13127</v>
      </c>
      <c r="K1087" s="31" t="str">
        <f t="shared" si="64"/>
        <v>low</v>
      </c>
      <c r="L1087" s="31">
        <f>ROUND([1]!Table1[[#This Row],[Rating]],0)</f>
        <v>4</v>
      </c>
      <c r="M1087" s="31">
        <f t="shared" si="65"/>
        <v>51195.299999999996</v>
      </c>
      <c r="N1087" s="3" t="s">
        <v>16657</v>
      </c>
      <c r="O1087" s="3" t="s">
        <v>10294</v>
      </c>
      <c r="P1087" s="3">
        <f t="shared" si="66"/>
        <v>8</v>
      </c>
      <c r="Q1087" s="3" t="s">
        <v>10295</v>
      </c>
      <c r="R1087" s="3" t="s">
        <v>10296</v>
      </c>
      <c r="S1087" s="3">
        <f t="shared" si="67"/>
        <v>8</v>
      </c>
      <c r="T1087" s="3" t="s">
        <v>10297</v>
      </c>
      <c r="U1087" s="3" t="s">
        <v>16658</v>
      </c>
      <c r="V1087" s="3" t="s">
        <v>10299</v>
      </c>
      <c r="W1087" s="13" t="s">
        <v>16659</v>
      </c>
    </row>
    <row r="1088" spans="1:23">
      <c r="A1088" s="10" t="s">
        <v>10301</v>
      </c>
      <c r="B1088" s="14" t="s">
        <v>16660</v>
      </c>
      <c r="C1088" s="7" t="s">
        <v>15292</v>
      </c>
      <c r="D1088" s="1">
        <v>6499</v>
      </c>
      <c r="E1088" s="1">
        <v>8500</v>
      </c>
      <c r="F1088" s="1">
        <f>[1]!Table1[[#This Row],[Actual_price]]*[1]!Table1[[#This Row],[Rating_count]]</f>
        <v>49852500</v>
      </c>
      <c r="G1088" s="11" t="str">
        <f>IF([1]!Table1[[#This Row],[Actual_price]]&lt;200,"&lt;200",IF([1]!Table1[[#This Row],[Actual_price]]&lt;=500,"200–500","&gt;500"))</f>
        <v>&gt;500</v>
      </c>
      <c r="H1088" s="12">
        <v>0.24</v>
      </c>
      <c r="I1088" s="14">
        <v>4.4000000000000004</v>
      </c>
      <c r="J1088" s="9">
        <v>5865</v>
      </c>
      <c r="K1088" s="9" t="str">
        <f t="shared" si="64"/>
        <v>low</v>
      </c>
      <c r="L1088" s="9">
        <f>ROUND([1]!Table1[[#This Row],[Rating]],0)</f>
        <v>4</v>
      </c>
      <c r="M1088" s="9">
        <f t="shared" si="65"/>
        <v>25806.000000000004</v>
      </c>
      <c r="N1088" s="14" t="s">
        <v>16661</v>
      </c>
      <c r="O1088" s="14" t="s">
        <v>10304</v>
      </c>
      <c r="P1088" s="14">
        <f t="shared" si="66"/>
        <v>8</v>
      </c>
      <c r="Q1088" s="14" t="s">
        <v>10305</v>
      </c>
      <c r="R1088" s="14" t="s">
        <v>10306</v>
      </c>
      <c r="S1088" s="14">
        <f t="shared" si="67"/>
        <v>8</v>
      </c>
      <c r="T1088" s="14" t="s">
        <v>10307</v>
      </c>
      <c r="U1088" s="14" t="s">
        <v>10308</v>
      </c>
      <c r="V1088" s="14" t="s">
        <v>10309</v>
      </c>
      <c r="W1088" s="5" t="s">
        <v>16662</v>
      </c>
    </row>
    <row r="1089" spans="1:23">
      <c r="A1089" s="2" t="s">
        <v>10311</v>
      </c>
      <c r="B1089" s="3" t="s">
        <v>16663</v>
      </c>
      <c r="C1089" s="28" t="s">
        <v>15292</v>
      </c>
      <c r="D1089" s="4">
        <v>1484</v>
      </c>
      <c r="E1089" s="4">
        <v>2499</v>
      </c>
      <c r="F1089" s="4">
        <f>[1]!Table1[[#This Row],[Actual_price]]*[1]!Table1[[#This Row],[Rating_count]]</f>
        <v>2666433</v>
      </c>
      <c r="G1089" s="6" t="str">
        <f>IF([1]!Table1[[#This Row],[Actual_price]]&lt;200,"&lt;200",IF([1]!Table1[[#This Row],[Actual_price]]&lt;=500,"200–500","&gt;500"))</f>
        <v>&gt;500</v>
      </c>
      <c r="H1089" s="15">
        <v>0.41</v>
      </c>
      <c r="I1089" s="3">
        <v>3.7</v>
      </c>
      <c r="J1089" s="31">
        <v>1067</v>
      </c>
      <c r="K1089" s="31" t="str">
        <f t="shared" si="64"/>
        <v>low</v>
      </c>
      <c r="L1089" s="31">
        <f>ROUND([1]!Table1[[#This Row],[Rating]],0)</f>
        <v>4</v>
      </c>
      <c r="M1089" s="31">
        <f t="shared" si="65"/>
        <v>3947.9</v>
      </c>
      <c r="N1089" s="3" t="s">
        <v>10314</v>
      </c>
      <c r="O1089" s="3" t="s">
        <v>10315</v>
      </c>
      <c r="P1089" s="3">
        <f t="shared" si="66"/>
        <v>8</v>
      </c>
      <c r="Q1089" s="3" t="s">
        <v>10316</v>
      </c>
      <c r="R1089" s="3" t="s">
        <v>10317</v>
      </c>
      <c r="S1089" s="3">
        <f t="shared" si="67"/>
        <v>8</v>
      </c>
      <c r="T1089" s="3" t="s">
        <v>10318</v>
      </c>
      <c r="U1089" s="3" t="s">
        <v>10319</v>
      </c>
      <c r="V1089" s="3" t="s">
        <v>10320</v>
      </c>
      <c r="W1089" s="13" t="s">
        <v>16664</v>
      </c>
    </row>
    <row r="1090" spans="1:23">
      <c r="A1090" s="10" t="s">
        <v>10322</v>
      </c>
      <c r="B1090" s="14" t="s">
        <v>13699</v>
      </c>
      <c r="C1090" s="14" t="s">
        <v>15292</v>
      </c>
      <c r="D1090" s="1">
        <v>999</v>
      </c>
      <c r="E1090" s="1">
        <v>1560</v>
      </c>
      <c r="F1090" s="1">
        <f>[1]!Table1[[#This Row],[Actual_price]]*[1]!Table1[[#This Row],[Rating_count]]</f>
        <v>7614360</v>
      </c>
      <c r="G1090" s="11" t="str">
        <f>IF([1]!Table1[[#This Row],[Actual_price]]&lt;200,"&lt;200",IF([1]!Table1[[#This Row],[Actual_price]]&lt;=500,"200–500","&gt;500"))</f>
        <v>&gt;500</v>
      </c>
      <c r="H1090" s="12">
        <v>0.36</v>
      </c>
      <c r="I1090" s="14">
        <v>3.6</v>
      </c>
      <c r="J1090" s="9">
        <v>4881</v>
      </c>
      <c r="K1090" s="9" t="str">
        <f t="shared" ref="K1090:K1153" si="68">IF(H1090&gt;=0.5,"High","low")</f>
        <v>low</v>
      </c>
      <c r="L1090" s="9">
        <f>ROUND([1]!Table1[[#This Row],[Rating]],0)</f>
        <v>4</v>
      </c>
      <c r="M1090" s="9">
        <f t="shared" ref="M1090:M1153" si="69">I1090*J1090</f>
        <v>17571.600000000002</v>
      </c>
      <c r="N1090" s="14" t="s">
        <v>16665</v>
      </c>
      <c r="O1090" s="14" t="s">
        <v>10325</v>
      </c>
      <c r="P1090" s="14">
        <f t="shared" ref="P1090:P1153" si="70">LEN(O1090)-LEN(SUBSTITUTE(O1090,",",""))+1</f>
        <v>8</v>
      </c>
      <c r="Q1090" s="14" t="s">
        <v>10326</v>
      </c>
      <c r="R1090" s="14" t="s">
        <v>10327</v>
      </c>
      <c r="S1090" s="14">
        <f t="shared" ref="S1090:S1153" si="71">LEN(R1090)-LEN(SUBSTITUTE(R1090,",",""))+1</f>
        <v>8</v>
      </c>
      <c r="T1090" s="14" t="s">
        <v>10328</v>
      </c>
      <c r="U1090" s="14" t="s">
        <v>16666</v>
      </c>
      <c r="V1090" s="14" t="s">
        <v>10330</v>
      </c>
      <c r="W1090" s="5" t="s">
        <v>16667</v>
      </c>
    </row>
    <row r="1091" spans="1:23">
      <c r="A1091" s="2" t="s">
        <v>10332</v>
      </c>
      <c r="B1091" s="3" t="s">
        <v>16381</v>
      </c>
      <c r="C1091" s="28" t="s">
        <v>15292</v>
      </c>
      <c r="D1091" s="4">
        <v>3299</v>
      </c>
      <c r="E1091" s="4">
        <v>6500</v>
      </c>
      <c r="F1091" s="4">
        <f>[1]!Table1[[#This Row],[Actual_price]]*[1]!Table1[[#This Row],[Rating_count]]</f>
        <v>72910500</v>
      </c>
      <c r="G1091" s="6" t="str">
        <f>IF([1]!Table1[[#This Row],[Actual_price]]&lt;200,"&lt;200",IF([1]!Table1[[#This Row],[Actual_price]]&lt;=500,"200–500","&gt;500"))</f>
        <v>&gt;500</v>
      </c>
      <c r="H1091" s="15">
        <v>0.49</v>
      </c>
      <c r="I1091" s="3">
        <v>3.7</v>
      </c>
      <c r="J1091" s="31">
        <v>11217</v>
      </c>
      <c r="K1091" s="31" t="str">
        <f t="shared" si="68"/>
        <v>low</v>
      </c>
      <c r="L1091" s="31">
        <f>ROUND([1]!Table1[[#This Row],[Rating]],0)</f>
        <v>4</v>
      </c>
      <c r="M1091" s="31">
        <f t="shared" si="69"/>
        <v>41502.9</v>
      </c>
      <c r="N1091" s="3" t="s">
        <v>16668</v>
      </c>
      <c r="O1091" s="3" t="s">
        <v>10335</v>
      </c>
      <c r="P1091" s="3">
        <f t="shared" si="70"/>
        <v>8</v>
      </c>
      <c r="Q1091" s="3" t="s">
        <v>10336</v>
      </c>
      <c r="R1091" s="3" t="s">
        <v>10337</v>
      </c>
      <c r="S1091" s="3">
        <f t="shared" si="71"/>
        <v>8</v>
      </c>
      <c r="T1091" s="3" t="s">
        <v>10338</v>
      </c>
      <c r="U1091" s="3" t="s">
        <v>10339</v>
      </c>
      <c r="V1091" s="3" t="s">
        <v>10340</v>
      </c>
      <c r="W1091" s="13" t="s">
        <v>16669</v>
      </c>
    </row>
    <row r="1092" spans="1:23">
      <c r="A1092" s="10" t="s">
        <v>10342</v>
      </c>
      <c r="B1092" s="14" t="s">
        <v>13700</v>
      </c>
      <c r="C1092" s="14" t="s">
        <v>15292</v>
      </c>
      <c r="D1092" s="1">
        <v>259</v>
      </c>
      <c r="E1092" s="1">
        <v>999</v>
      </c>
      <c r="F1092" s="1">
        <f>[1]!Table1[[#This Row],[Actual_price]]*[1]!Table1[[#This Row],[Rating_count]]</f>
        <v>42957</v>
      </c>
      <c r="G1092" s="11" t="str">
        <f>IF([1]!Table1[[#This Row],[Actual_price]]&lt;200,"&lt;200",IF([1]!Table1[[#This Row],[Actual_price]]&lt;=500,"200–500","&gt;500"))</f>
        <v>&gt;500</v>
      </c>
      <c r="H1092" s="12">
        <v>0.74</v>
      </c>
      <c r="I1092" s="14">
        <v>4</v>
      </c>
      <c r="J1092" s="9">
        <v>43</v>
      </c>
      <c r="K1092" s="9" t="str">
        <f t="shared" si="68"/>
        <v>High</v>
      </c>
      <c r="L1092" s="9">
        <f>ROUND([1]!Table1[[#This Row],[Rating]],0)</f>
        <v>4</v>
      </c>
      <c r="M1092" s="9">
        <f t="shared" si="69"/>
        <v>172</v>
      </c>
      <c r="N1092" s="14" t="s">
        <v>16670</v>
      </c>
      <c r="O1092" s="14" t="s">
        <v>10345</v>
      </c>
      <c r="P1092" s="14">
        <f t="shared" si="70"/>
        <v>8</v>
      </c>
      <c r="Q1092" s="14" t="s">
        <v>10346</v>
      </c>
      <c r="R1092" s="14" t="s">
        <v>10347</v>
      </c>
      <c r="S1092" s="14">
        <f t="shared" si="71"/>
        <v>8</v>
      </c>
      <c r="T1092" s="14" t="s">
        <v>10348</v>
      </c>
      <c r="U1092" s="14" t="s">
        <v>10349</v>
      </c>
      <c r="V1092" s="14" t="s">
        <v>10350</v>
      </c>
      <c r="W1092" s="5" t="s">
        <v>16671</v>
      </c>
    </row>
    <row r="1093" spans="1:23">
      <c r="A1093" s="2" t="s">
        <v>10352</v>
      </c>
      <c r="B1093" s="3" t="s">
        <v>13605</v>
      </c>
      <c r="C1093" s="28" t="s">
        <v>15292</v>
      </c>
      <c r="D1093" s="4">
        <v>3249</v>
      </c>
      <c r="E1093" s="4">
        <v>7795</v>
      </c>
      <c r="F1093" s="4">
        <f>[1]!Table1[[#This Row],[Actual_price]]*[1]!Table1[[#This Row],[Rating_count]]</f>
        <v>36355880</v>
      </c>
      <c r="G1093" s="6" t="str">
        <f>IF([1]!Table1[[#This Row],[Actual_price]]&lt;200,"&lt;200",IF([1]!Table1[[#This Row],[Actual_price]]&lt;=500,"200–500","&gt;500"))</f>
        <v>&gt;500</v>
      </c>
      <c r="H1093" s="15">
        <v>0.57999999999999996</v>
      </c>
      <c r="I1093" s="3">
        <v>4.2</v>
      </c>
      <c r="J1093" s="31">
        <v>4664</v>
      </c>
      <c r="K1093" s="31" t="str">
        <f t="shared" si="68"/>
        <v>High</v>
      </c>
      <c r="L1093" s="31">
        <f>ROUND([1]!Table1[[#This Row],[Rating]],0)</f>
        <v>4</v>
      </c>
      <c r="M1093" s="31">
        <f t="shared" si="69"/>
        <v>19588.8</v>
      </c>
      <c r="N1093" s="3" t="s">
        <v>16672</v>
      </c>
      <c r="O1093" s="3" t="s">
        <v>10355</v>
      </c>
      <c r="P1093" s="3">
        <f t="shared" si="70"/>
        <v>8</v>
      </c>
      <c r="Q1093" s="3" t="s">
        <v>10356</v>
      </c>
      <c r="R1093" s="3" t="s">
        <v>10357</v>
      </c>
      <c r="S1093" s="3">
        <f t="shared" si="71"/>
        <v>8</v>
      </c>
      <c r="T1093" s="3" t="s">
        <v>10358</v>
      </c>
      <c r="U1093" s="3" t="s">
        <v>16673</v>
      </c>
      <c r="V1093" s="3" t="s">
        <v>10360</v>
      </c>
      <c r="W1093" s="13" t="s">
        <v>16674</v>
      </c>
    </row>
    <row r="1094" spans="1:23">
      <c r="A1094" s="10" t="s">
        <v>10362</v>
      </c>
      <c r="B1094" s="14" t="s">
        <v>13701</v>
      </c>
      <c r="C1094" s="7" t="s">
        <v>15292</v>
      </c>
      <c r="D1094" s="1">
        <v>4280</v>
      </c>
      <c r="E1094" s="1">
        <v>5995</v>
      </c>
      <c r="F1094" s="1">
        <f>[1]!Table1[[#This Row],[Actual_price]]*[1]!Table1[[#This Row],[Rating_count]]</f>
        <v>12661440</v>
      </c>
      <c r="G1094" s="11" t="str">
        <f>IF([1]!Table1[[#This Row],[Actual_price]]&lt;200,"&lt;200",IF([1]!Table1[[#This Row],[Actual_price]]&lt;=500,"200–500","&gt;500"))</f>
        <v>&gt;500</v>
      </c>
      <c r="H1094" s="12">
        <v>0.28999999999999998</v>
      </c>
      <c r="I1094" s="14">
        <v>3.8</v>
      </c>
      <c r="J1094" s="9">
        <v>2112</v>
      </c>
      <c r="K1094" s="9" t="str">
        <f t="shared" si="68"/>
        <v>low</v>
      </c>
      <c r="L1094" s="9">
        <f>ROUND([1]!Table1[[#This Row],[Rating]],0)</f>
        <v>4</v>
      </c>
      <c r="M1094" s="9">
        <f t="shared" si="69"/>
        <v>8025.5999999999995</v>
      </c>
      <c r="N1094" s="14" t="s">
        <v>16675</v>
      </c>
      <c r="O1094" s="14" t="s">
        <v>10365</v>
      </c>
      <c r="P1094" s="14">
        <f t="shared" si="70"/>
        <v>8</v>
      </c>
      <c r="Q1094" s="14" t="s">
        <v>10366</v>
      </c>
      <c r="R1094" s="14" t="s">
        <v>10367</v>
      </c>
      <c r="S1094" s="14">
        <f t="shared" si="71"/>
        <v>8</v>
      </c>
      <c r="T1094" s="14" t="s">
        <v>10368</v>
      </c>
      <c r="U1094" s="14" t="s">
        <v>10369</v>
      </c>
      <c r="V1094" s="14" t="s">
        <v>10370</v>
      </c>
      <c r="W1094" s="5" t="s">
        <v>16676</v>
      </c>
    </row>
    <row r="1095" spans="1:23">
      <c r="A1095" s="2" t="s">
        <v>10372</v>
      </c>
      <c r="B1095" s="3" t="s">
        <v>13702</v>
      </c>
      <c r="C1095" s="3" t="s">
        <v>15292</v>
      </c>
      <c r="D1095" s="4">
        <v>189</v>
      </c>
      <c r="E1095" s="4">
        <v>299</v>
      </c>
      <c r="F1095" s="4">
        <f>[1]!Table1[[#This Row],[Actual_price]]*[1]!Table1[[#This Row],[Rating_count]]</f>
        <v>818363</v>
      </c>
      <c r="G1095" s="6" t="str">
        <f>IF([1]!Table1[[#This Row],[Actual_price]]&lt;200,"&lt;200",IF([1]!Table1[[#This Row],[Actual_price]]&lt;=500,"200–500","&gt;500"))</f>
        <v>200–500</v>
      </c>
      <c r="H1095" s="15">
        <v>0.37</v>
      </c>
      <c r="I1095" s="3">
        <v>4.2</v>
      </c>
      <c r="J1095" s="31">
        <v>2737</v>
      </c>
      <c r="K1095" s="31" t="str">
        <f t="shared" si="68"/>
        <v>low</v>
      </c>
      <c r="L1095" s="31">
        <f>ROUND([1]!Table1[[#This Row],[Rating]],0)</f>
        <v>4</v>
      </c>
      <c r="M1095" s="31">
        <f t="shared" si="69"/>
        <v>11495.4</v>
      </c>
      <c r="N1095" s="3" t="s">
        <v>16677</v>
      </c>
      <c r="O1095" s="3" t="s">
        <v>10376</v>
      </c>
      <c r="P1095" s="3">
        <f t="shared" si="70"/>
        <v>8</v>
      </c>
      <c r="Q1095" s="3" t="s">
        <v>10377</v>
      </c>
      <c r="R1095" s="3" t="s">
        <v>10378</v>
      </c>
      <c r="S1095" s="3">
        <f t="shared" si="71"/>
        <v>8</v>
      </c>
      <c r="T1095" s="3" t="s">
        <v>10379</v>
      </c>
      <c r="U1095" s="3" t="s">
        <v>10380</v>
      </c>
      <c r="V1095" s="3" t="s">
        <v>10381</v>
      </c>
      <c r="W1095" s="13" t="s">
        <v>16678</v>
      </c>
    </row>
    <row r="1096" spans="1:23">
      <c r="A1096" s="10" t="s">
        <v>10383</v>
      </c>
      <c r="B1096" s="14" t="s">
        <v>13703</v>
      </c>
      <c r="C1096" s="7" t="s">
        <v>15292</v>
      </c>
      <c r="D1096" s="1">
        <v>1449</v>
      </c>
      <c r="E1096" s="1">
        <v>2349</v>
      </c>
      <c r="F1096" s="1">
        <f>[1]!Table1[[#This Row],[Actual_price]]*[1]!Table1[[#This Row],[Rating_count]]</f>
        <v>21185631</v>
      </c>
      <c r="G1096" s="11" t="str">
        <f>IF([1]!Table1[[#This Row],[Actual_price]]&lt;200,"&lt;200",IF([1]!Table1[[#This Row],[Actual_price]]&lt;=500,"200–500","&gt;500"))</f>
        <v>&gt;500</v>
      </c>
      <c r="H1096" s="12">
        <v>0.38</v>
      </c>
      <c r="I1096" s="14">
        <v>3.9</v>
      </c>
      <c r="J1096" s="9">
        <v>9019</v>
      </c>
      <c r="K1096" s="9" t="str">
        <f t="shared" si="68"/>
        <v>low</v>
      </c>
      <c r="L1096" s="9">
        <f>ROUND([1]!Table1[[#This Row],[Rating]],0)</f>
        <v>4</v>
      </c>
      <c r="M1096" s="9">
        <f t="shared" si="69"/>
        <v>35174.1</v>
      </c>
      <c r="N1096" s="14" t="s">
        <v>16679</v>
      </c>
      <c r="O1096" s="14" t="s">
        <v>10386</v>
      </c>
      <c r="P1096" s="14">
        <f t="shared" si="70"/>
        <v>8</v>
      </c>
      <c r="Q1096" s="14" t="s">
        <v>10387</v>
      </c>
      <c r="R1096" s="14" t="s">
        <v>10388</v>
      </c>
      <c r="S1096" s="14">
        <f t="shared" si="71"/>
        <v>8</v>
      </c>
      <c r="T1096" s="14" t="s">
        <v>10389</v>
      </c>
      <c r="U1096" s="14" t="s">
        <v>16680</v>
      </c>
      <c r="V1096" s="14" t="s">
        <v>10391</v>
      </c>
      <c r="W1096" s="5" t="s">
        <v>16681</v>
      </c>
    </row>
    <row r="1097" spans="1:23">
      <c r="A1097" s="2" t="s">
        <v>10393</v>
      </c>
      <c r="B1097" s="3" t="s">
        <v>13654</v>
      </c>
      <c r="C1097" s="3" t="s">
        <v>15292</v>
      </c>
      <c r="D1097" s="4">
        <v>199</v>
      </c>
      <c r="E1097" s="4">
        <v>499</v>
      </c>
      <c r="F1097" s="4">
        <f>[1]!Table1[[#This Row],[Actual_price]]*[1]!Table1[[#This Row],[Rating_count]]</f>
        <v>5106766</v>
      </c>
      <c r="G1097" s="6" t="str">
        <f>IF([1]!Table1[[#This Row],[Actual_price]]&lt;200,"&lt;200",IF([1]!Table1[[#This Row],[Actual_price]]&lt;=500,"200–500","&gt;500"))</f>
        <v>200–500</v>
      </c>
      <c r="H1097" s="15">
        <v>0.6</v>
      </c>
      <c r="I1097" s="3">
        <v>4</v>
      </c>
      <c r="J1097" s="31">
        <v>10234</v>
      </c>
      <c r="K1097" s="31" t="str">
        <f t="shared" si="68"/>
        <v>High</v>
      </c>
      <c r="L1097" s="31">
        <f>ROUND([1]!Table1[[#This Row],[Rating]],0)</f>
        <v>4</v>
      </c>
      <c r="M1097" s="31">
        <f t="shared" si="69"/>
        <v>40936</v>
      </c>
      <c r="N1097" s="3" t="s">
        <v>16682</v>
      </c>
      <c r="O1097" s="3" t="s">
        <v>10396</v>
      </c>
      <c r="P1097" s="3">
        <f t="shared" si="70"/>
        <v>8</v>
      </c>
      <c r="Q1097" s="3" t="s">
        <v>10397</v>
      </c>
      <c r="R1097" s="3" t="s">
        <v>10398</v>
      </c>
      <c r="S1097" s="3">
        <f t="shared" si="71"/>
        <v>8</v>
      </c>
      <c r="T1097" s="3" t="s">
        <v>10399</v>
      </c>
      <c r="U1097" s="3" t="s">
        <v>10400</v>
      </c>
      <c r="V1097" s="3" t="s">
        <v>10401</v>
      </c>
      <c r="W1097" s="13" t="s">
        <v>16683</v>
      </c>
    </row>
    <row r="1098" spans="1:23">
      <c r="A1098" s="10" t="s">
        <v>10403</v>
      </c>
      <c r="B1098" s="14" t="s">
        <v>13704</v>
      </c>
      <c r="C1098" s="14" t="s">
        <v>15292</v>
      </c>
      <c r="D1098" s="1">
        <v>474</v>
      </c>
      <c r="E1098" s="1">
        <v>1299</v>
      </c>
      <c r="F1098" s="1">
        <f>[1]!Table1[[#This Row],[Actual_price]]*[1]!Table1[[#This Row],[Rating_count]]</f>
        <v>714450</v>
      </c>
      <c r="G1098" s="11" t="str">
        <f>IF([1]!Table1[[#This Row],[Actual_price]]&lt;200,"&lt;200",IF([1]!Table1[[#This Row],[Actual_price]]&lt;=500,"200–500","&gt;500"))</f>
        <v>&gt;500</v>
      </c>
      <c r="H1098" s="12">
        <v>0.64</v>
      </c>
      <c r="I1098" s="14">
        <v>4.0999999999999996</v>
      </c>
      <c r="J1098" s="9">
        <v>550</v>
      </c>
      <c r="K1098" s="9" t="str">
        <f t="shared" si="68"/>
        <v>High</v>
      </c>
      <c r="L1098" s="9">
        <f>ROUND([1]!Table1[[#This Row],[Rating]],0)</f>
        <v>4</v>
      </c>
      <c r="M1098" s="9">
        <f t="shared" si="69"/>
        <v>2255</v>
      </c>
      <c r="N1098" s="14" t="s">
        <v>16684</v>
      </c>
      <c r="O1098" s="14" t="s">
        <v>10407</v>
      </c>
      <c r="P1098" s="14">
        <f t="shared" si="70"/>
        <v>8</v>
      </c>
      <c r="Q1098" s="14" t="s">
        <v>10408</v>
      </c>
      <c r="R1098" s="14" t="s">
        <v>10409</v>
      </c>
      <c r="S1098" s="14">
        <f t="shared" si="71"/>
        <v>8</v>
      </c>
      <c r="T1098" s="14" t="s">
        <v>10410</v>
      </c>
      <c r="U1098" s="14" t="s">
        <v>10411</v>
      </c>
      <c r="V1098" s="14" t="s">
        <v>10412</v>
      </c>
      <c r="W1098" s="5" t="s">
        <v>16685</v>
      </c>
    </row>
    <row r="1099" spans="1:23">
      <c r="A1099" s="2" t="s">
        <v>10414</v>
      </c>
      <c r="B1099" s="3" t="s">
        <v>16686</v>
      </c>
      <c r="C1099" s="3" t="s">
        <v>15292</v>
      </c>
      <c r="D1099" s="4">
        <v>279</v>
      </c>
      <c r="E1099" s="4">
        <v>499</v>
      </c>
      <c r="F1099" s="4">
        <f>[1]!Table1[[#This Row],[Actual_price]]*[1]!Table1[[#This Row],[Rating_count]]</f>
        <v>13972</v>
      </c>
      <c r="G1099" s="6" t="str">
        <f>IF([1]!Table1[[#This Row],[Actual_price]]&lt;200,"&lt;200",IF([1]!Table1[[#This Row],[Actual_price]]&lt;=500,"200–500","&gt;500"))</f>
        <v>200–500</v>
      </c>
      <c r="H1099" s="15">
        <v>0.44</v>
      </c>
      <c r="I1099" s="3">
        <v>4.8</v>
      </c>
      <c r="J1099" s="31">
        <v>28</v>
      </c>
      <c r="K1099" s="31" t="str">
        <f t="shared" si="68"/>
        <v>low</v>
      </c>
      <c r="L1099" s="31">
        <f>ROUND([1]!Table1[[#This Row],[Rating]],0)</f>
        <v>5</v>
      </c>
      <c r="M1099" s="31">
        <f t="shared" si="69"/>
        <v>134.4</v>
      </c>
      <c r="N1099" s="3" t="s">
        <v>16687</v>
      </c>
      <c r="O1099" s="3" t="s">
        <v>10417</v>
      </c>
      <c r="P1099" s="3">
        <f t="shared" si="70"/>
        <v>8</v>
      </c>
      <c r="Q1099" s="3" t="s">
        <v>10418</v>
      </c>
      <c r="R1099" s="3" t="s">
        <v>10419</v>
      </c>
      <c r="S1099" s="3">
        <f t="shared" si="71"/>
        <v>8</v>
      </c>
      <c r="T1099" s="3" t="s">
        <v>10420</v>
      </c>
      <c r="U1099" s="3" t="s">
        <v>10421</v>
      </c>
      <c r="V1099" s="3" t="s">
        <v>10422</v>
      </c>
      <c r="W1099" s="13" t="s">
        <v>16688</v>
      </c>
    </row>
    <row r="1100" spans="1:23">
      <c r="A1100" s="10" t="s">
        <v>10424</v>
      </c>
      <c r="B1100" s="14" t="s">
        <v>13705</v>
      </c>
      <c r="C1100" s="7" t="s">
        <v>15292</v>
      </c>
      <c r="D1100" s="1">
        <v>1999</v>
      </c>
      <c r="E1100" s="1">
        <v>4775</v>
      </c>
      <c r="F1100" s="1">
        <f>[1]!Table1[[#This Row],[Actual_price]]*[1]!Table1[[#This Row],[Rating_count]]</f>
        <v>6460575</v>
      </c>
      <c r="G1100" s="11" t="str">
        <f>IF([1]!Table1[[#This Row],[Actual_price]]&lt;200,"&lt;200",IF([1]!Table1[[#This Row],[Actual_price]]&lt;=500,"200–500","&gt;500"))</f>
        <v>&gt;500</v>
      </c>
      <c r="H1100" s="12">
        <v>0.57999999999999996</v>
      </c>
      <c r="I1100" s="14">
        <v>4.2</v>
      </c>
      <c r="J1100" s="9">
        <v>1353</v>
      </c>
      <c r="K1100" s="9" t="str">
        <f t="shared" si="68"/>
        <v>High</v>
      </c>
      <c r="L1100" s="9">
        <f>ROUND([1]!Table1[[#This Row],[Rating]],0)</f>
        <v>4</v>
      </c>
      <c r="M1100" s="9">
        <f t="shared" si="69"/>
        <v>5682.6</v>
      </c>
      <c r="N1100" s="14" t="s">
        <v>16689</v>
      </c>
      <c r="O1100" s="14" t="s">
        <v>10427</v>
      </c>
      <c r="P1100" s="14">
        <f t="shared" si="70"/>
        <v>8</v>
      </c>
      <c r="Q1100" s="14" t="s">
        <v>10428</v>
      </c>
      <c r="R1100" s="14" t="s">
        <v>10429</v>
      </c>
      <c r="S1100" s="14">
        <f t="shared" si="71"/>
        <v>8</v>
      </c>
      <c r="T1100" s="14" t="s">
        <v>10430</v>
      </c>
      <c r="U1100" s="14" t="s">
        <v>10431</v>
      </c>
      <c r="V1100" s="14" t="s">
        <v>10432</v>
      </c>
      <c r="W1100" s="5" t="s">
        <v>16690</v>
      </c>
    </row>
    <row r="1101" spans="1:23">
      <c r="A1101" s="2" t="s">
        <v>10434</v>
      </c>
      <c r="B1101" s="3" t="s">
        <v>13706</v>
      </c>
      <c r="C1101" s="3" t="s">
        <v>15292</v>
      </c>
      <c r="D1101" s="4">
        <v>799</v>
      </c>
      <c r="E1101" s="4">
        <v>1230</v>
      </c>
      <c r="F1101" s="4">
        <f>[1]!Table1[[#This Row],[Actual_price]]*[1]!Table1[[#This Row],[Rating_count]]</f>
        <v>2629740</v>
      </c>
      <c r="G1101" s="6" t="str">
        <f>IF([1]!Table1[[#This Row],[Actual_price]]&lt;200,"&lt;200",IF([1]!Table1[[#This Row],[Actual_price]]&lt;=500,"200–500","&gt;500"))</f>
        <v>&gt;500</v>
      </c>
      <c r="H1101" s="15">
        <v>0.35</v>
      </c>
      <c r="I1101" s="3">
        <v>4.0999999999999996</v>
      </c>
      <c r="J1101" s="31">
        <v>2138</v>
      </c>
      <c r="K1101" s="31" t="str">
        <f t="shared" si="68"/>
        <v>low</v>
      </c>
      <c r="L1101" s="31">
        <f>ROUND([1]!Table1[[#This Row],[Rating]],0)</f>
        <v>4</v>
      </c>
      <c r="M1101" s="31">
        <f t="shared" si="69"/>
        <v>8765.7999999999993</v>
      </c>
      <c r="N1101" s="3" t="s">
        <v>16691</v>
      </c>
      <c r="O1101" s="3" t="s">
        <v>10437</v>
      </c>
      <c r="P1101" s="3">
        <f t="shared" si="70"/>
        <v>8</v>
      </c>
      <c r="Q1101" s="3" t="s">
        <v>10438</v>
      </c>
      <c r="R1101" s="3" t="s">
        <v>10439</v>
      </c>
      <c r="S1101" s="3">
        <f t="shared" si="71"/>
        <v>8</v>
      </c>
      <c r="T1101" s="3" t="s">
        <v>10440</v>
      </c>
      <c r="U1101" s="3" t="s">
        <v>10441</v>
      </c>
      <c r="V1101" s="3" t="s">
        <v>10442</v>
      </c>
      <c r="W1101" s="13" t="s">
        <v>16692</v>
      </c>
    </row>
    <row r="1102" spans="1:23">
      <c r="A1102" s="10" t="s">
        <v>10444</v>
      </c>
      <c r="B1102" s="14" t="s">
        <v>13707</v>
      </c>
      <c r="C1102" s="14" t="s">
        <v>15292</v>
      </c>
      <c r="D1102" s="1">
        <v>949</v>
      </c>
      <c r="E1102" s="1">
        <v>1999</v>
      </c>
      <c r="F1102" s="1">
        <f>[1]!Table1[[#This Row],[Actual_price]]*[1]!Table1[[#This Row],[Rating_count]]</f>
        <v>3356321</v>
      </c>
      <c r="G1102" s="11" t="str">
        <f>IF([1]!Table1[[#This Row],[Actual_price]]&lt;200,"&lt;200",IF([1]!Table1[[#This Row],[Actual_price]]&lt;=500,"200–500","&gt;500"))</f>
        <v>&gt;500</v>
      </c>
      <c r="H1102" s="12">
        <v>0.53</v>
      </c>
      <c r="I1102" s="14">
        <v>4</v>
      </c>
      <c r="J1102" s="9">
        <v>1679</v>
      </c>
      <c r="K1102" s="9" t="str">
        <f t="shared" si="68"/>
        <v>High</v>
      </c>
      <c r="L1102" s="9">
        <f>ROUND([1]!Table1[[#This Row],[Rating]],0)</f>
        <v>4</v>
      </c>
      <c r="M1102" s="9">
        <f t="shared" si="69"/>
        <v>6716</v>
      </c>
      <c r="N1102" s="14" t="s">
        <v>16693</v>
      </c>
      <c r="O1102" s="14" t="s">
        <v>10447</v>
      </c>
      <c r="P1102" s="14">
        <f t="shared" si="70"/>
        <v>8</v>
      </c>
      <c r="Q1102" s="14" t="s">
        <v>10448</v>
      </c>
      <c r="R1102" s="14" t="s">
        <v>10449</v>
      </c>
      <c r="S1102" s="14">
        <f t="shared" si="71"/>
        <v>8</v>
      </c>
      <c r="T1102" s="14" t="s">
        <v>10450</v>
      </c>
      <c r="U1102" s="14" t="s">
        <v>10451</v>
      </c>
      <c r="V1102" s="14" t="s">
        <v>10452</v>
      </c>
      <c r="W1102" s="5" t="s">
        <v>16694</v>
      </c>
    </row>
    <row r="1103" spans="1:23">
      <c r="A1103" s="2" t="s">
        <v>10454</v>
      </c>
      <c r="B1103" s="3" t="s">
        <v>13665</v>
      </c>
      <c r="C1103" s="22" t="s">
        <v>15292</v>
      </c>
      <c r="D1103" s="4">
        <v>3657.66</v>
      </c>
      <c r="E1103" s="4">
        <v>5156</v>
      </c>
      <c r="F1103" s="4">
        <f>[1]!Table1[[#This Row],[Actual_price]]*[1]!Table1[[#This Row],[Rating_count]]</f>
        <v>66187572</v>
      </c>
      <c r="G1103" s="6" t="str">
        <f>IF([1]!Table1[[#This Row],[Actual_price]]&lt;200,"&lt;200",IF([1]!Table1[[#This Row],[Actual_price]]&lt;=500,"200–500","&gt;500"))</f>
        <v>&gt;500</v>
      </c>
      <c r="H1103" s="15">
        <v>0.28999999999999998</v>
      </c>
      <c r="I1103" s="3">
        <v>3.9</v>
      </c>
      <c r="J1103" s="31">
        <v>12837</v>
      </c>
      <c r="K1103" s="31" t="str">
        <f t="shared" si="68"/>
        <v>low</v>
      </c>
      <c r="L1103" s="31">
        <f>ROUND([1]!Table1[[#This Row],[Rating]],0)</f>
        <v>4</v>
      </c>
      <c r="M1103" s="31">
        <f t="shared" si="69"/>
        <v>50064.299999999996</v>
      </c>
      <c r="N1103" s="3" t="s">
        <v>16695</v>
      </c>
      <c r="O1103" s="3" t="s">
        <v>10458</v>
      </c>
      <c r="P1103" s="3">
        <f t="shared" si="70"/>
        <v>8</v>
      </c>
      <c r="Q1103" s="3" t="s">
        <v>10459</v>
      </c>
      <c r="R1103" s="3" t="s">
        <v>10460</v>
      </c>
      <c r="S1103" s="3">
        <f t="shared" si="71"/>
        <v>8</v>
      </c>
      <c r="T1103" s="3" t="s">
        <v>10461</v>
      </c>
      <c r="U1103" s="3" t="s">
        <v>10462</v>
      </c>
      <c r="V1103" s="3" t="s">
        <v>10463</v>
      </c>
      <c r="W1103" s="13" t="s">
        <v>16696</v>
      </c>
    </row>
    <row r="1104" spans="1:23">
      <c r="A1104" s="10" t="s">
        <v>10465</v>
      </c>
      <c r="B1104" s="14" t="s">
        <v>13708</v>
      </c>
      <c r="C1104" s="7" t="s">
        <v>15292</v>
      </c>
      <c r="D1104" s="1">
        <v>1699</v>
      </c>
      <c r="E1104" s="1">
        <v>1999</v>
      </c>
      <c r="F1104" s="1">
        <f>[1]!Table1[[#This Row],[Actual_price]]*[1]!Table1[[#This Row],[Rating_count]]</f>
        <v>17737127</v>
      </c>
      <c r="G1104" s="11" t="str">
        <f>IF([1]!Table1[[#This Row],[Actual_price]]&lt;200,"&lt;200",IF([1]!Table1[[#This Row],[Actual_price]]&lt;=500,"200–500","&gt;500"))</f>
        <v>&gt;500</v>
      </c>
      <c r="H1104" s="12">
        <v>0.15</v>
      </c>
      <c r="I1104" s="14">
        <v>4.0999999999999996</v>
      </c>
      <c r="J1104" s="9">
        <v>8873</v>
      </c>
      <c r="K1104" s="9" t="str">
        <f t="shared" si="68"/>
        <v>low</v>
      </c>
      <c r="L1104" s="9">
        <f>ROUND([1]!Table1[[#This Row],[Rating]],0)</f>
        <v>4</v>
      </c>
      <c r="M1104" s="9">
        <f t="shared" si="69"/>
        <v>36379.299999999996</v>
      </c>
      <c r="N1104" s="14" t="s">
        <v>16697</v>
      </c>
      <c r="O1104" s="14" t="s">
        <v>10469</v>
      </c>
      <c r="P1104" s="14">
        <f t="shared" si="70"/>
        <v>8</v>
      </c>
      <c r="Q1104" s="14" t="s">
        <v>10470</v>
      </c>
      <c r="R1104" s="14" t="s">
        <v>10471</v>
      </c>
      <c r="S1104" s="14">
        <f t="shared" si="71"/>
        <v>8</v>
      </c>
      <c r="T1104" s="14" t="s">
        <v>10472</v>
      </c>
      <c r="U1104" s="14" t="s">
        <v>16698</v>
      </c>
      <c r="V1104" s="14" t="s">
        <v>10474</v>
      </c>
      <c r="W1104" s="5" t="s">
        <v>16699</v>
      </c>
    </row>
    <row r="1105" spans="1:23">
      <c r="A1105" s="2" t="s">
        <v>10476</v>
      </c>
      <c r="B1105" s="3" t="s">
        <v>16700</v>
      </c>
      <c r="C1105" s="28" t="s">
        <v>15292</v>
      </c>
      <c r="D1105" s="4">
        <v>1849</v>
      </c>
      <c r="E1105" s="4">
        <v>2095</v>
      </c>
      <c r="F1105" s="4">
        <f>[1]!Table1[[#This Row],[Actual_price]]*[1]!Table1[[#This Row],[Rating_count]]</f>
        <v>16091695</v>
      </c>
      <c r="G1105" s="6" t="str">
        <f>IF([1]!Table1[[#This Row],[Actual_price]]&lt;200,"&lt;200",IF([1]!Table1[[#This Row],[Actual_price]]&lt;=500,"200–500","&gt;500"))</f>
        <v>&gt;500</v>
      </c>
      <c r="H1105" s="15">
        <v>0.12</v>
      </c>
      <c r="I1105" s="3">
        <v>4.3</v>
      </c>
      <c r="J1105" s="31">
        <v>7681</v>
      </c>
      <c r="K1105" s="31" t="str">
        <f t="shared" si="68"/>
        <v>low</v>
      </c>
      <c r="L1105" s="31">
        <f>ROUND([1]!Table1[[#This Row],[Rating]],0)</f>
        <v>4</v>
      </c>
      <c r="M1105" s="31">
        <f t="shared" si="69"/>
        <v>33028.299999999996</v>
      </c>
      <c r="N1105" s="3" t="s">
        <v>16701</v>
      </c>
      <c r="O1105" s="3" t="s">
        <v>10479</v>
      </c>
      <c r="P1105" s="3">
        <f t="shared" si="70"/>
        <v>8</v>
      </c>
      <c r="Q1105" s="3" t="s">
        <v>10480</v>
      </c>
      <c r="R1105" s="3" t="s">
        <v>10481</v>
      </c>
      <c r="S1105" s="3">
        <f t="shared" si="71"/>
        <v>8</v>
      </c>
      <c r="T1105" s="3" t="s">
        <v>10482</v>
      </c>
      <c r="U1105" s="3" t="s">
        <v>10483</v>
      </c>
      <c r="V1105" s="3" t="s">
        <v>10484</v>
      </c>
      <c r="W1105" s="13" t="s">
        <v>16702</v>
      </c>
    </row>
    <row r="1106" spans="1:23">
      <c r="A1106" s="10" t="s">
        <v>10486</v>
      </c>
      <c r="B1106" s="14" t="s">
        <v>13709</v>
      </c>
      <c r="C1106" s="7" t="s">
        <v>15292</v>
      </c>
      <c r="D1106" s="1">
        <v>12499</v>
      </c>
      <c r="E1106" s="1">
        <v>19825</v>
      </c>
      <c r="F1106" s="1">
        <f>[1]!Table1[[#This Row],[Actual_price]]*[1]!Table1[[#This Row],[Rating_count]]</f>
        <v>6383650</v>
      </c>
      <c r="G1106" s="11" t="str">
        <f>IF([1]!Table1[[#This Row],[Actual_price]]&lt;200,"&lt;200",IF([1]!Table1[[#This Row],[Actual_price]]&lt;=500,"200–500","&gt;500"))</f>
        <v>&gt;500</v>
      </c>
      <c r="H1106" s="12">
        <v>0.37</v>
      </c>
      <c r="I1106" s="14">
        <v>4.0999999999999996</v>
      </c>
      <c r="J1106" s="9">
        <v>322</v>
      </c>
      <c r="K1106" s="9" t="str">
        <f t="shared" si="68"/>
        <v>low</v>
      </c>
      <c r="L1106" s="9">
        <f>ROUND([1]!Table1[[#This Row],[Rating]],0)</f>
        <v>4</v>
      </c>
      <c r="M1106" s="9">
        <f t="shared" si="69"/>
        <v>1320.1999999999998</v>
      </c>
      <c r="N1106" s="14" t="s">
        <v>16703</v>
      </c>
      <c r="O1106" s="14" t="s">
        <v>10489</v>
      </c>
      <c r="P1106" s="14">
        <f t="shared" si="70"/>
        <v>8</v>
      </c>
      <c r="Q1106" s="14" t="s">
        <v>10490</v>
      </c>
      <c r="R1106" s="14" t="s">
        <v>10491</v>
      </c>
      <c r="S1106" s="14">
        <f t="shared" si="71"/>
        <v>8</v>
      </c>
      <c r="T1106" s="14" t="s">
        <v>10492</v>
      </c>
      <c r="U1106" s="14" t="s">
        <v>10493</v>
      </c>
      <c r="V1106" s="14" t="s">
        <v>10494</v>
      </c>
      <c r="W1106" s="5" t="s">
        <v>16704</v>
      </c>
    </row>
    <row r="1107" spans="1:23">
      <c r="A1107" s="2" t="s">
        <v>10496</v>
      </c>
      <c r="B1107" s="3" t="s">
        <v>16705</v>
      </c>
      <c r="C1107" s="28" t="s">
        <v>15292</v>
      </c>
      <c r="D1107" s="4">
        <v>1099</v>
      </c>
      <c r="E1107" s="4">
        <v>1920</v>
      </c>
      <c r="F1107" s="4">
        <f>[1]!Table1[[#This Row],[Actual_price]]*[1]!Table1[[#This Row],[Rating_count]]</f>
        <v>18762240</v>
      </c>
      <c r="G1107" s="6" t="str">
        <f>IF([1]!Table1[[#This Row],[Actual_price]]&lt;200,"&lt;200",IF([1]!Table1[[#This Row],[Actual_price]]&lt;=500,"200–500","&gt;500"))</f>
        <v>&gt;500</v>
      </c>
      <c r="H1107" s="15">
        <v>0.43</v>
      </c>
      <c r="I1107" s="3">
        <v>4.2</v>
      </c>
      <c r="J1107" s="31">
        <v>9772</v>
      </c>
      <c r="K1107" s="31" t="str">
        <f t="shared" si="68"/>
        <v>low</v>
      </c>
      <c r="L1107" s="31">
        <f>ROUND([1]!Table1[[#This Row],[Rating]],0)</f>
        <v>4</v>
      </c>
      <c r="M1107" s="31">
        <f t="shared" si="69"/>
        <v>41042.400000000001</v>
      </c>
      <c r="N1107" s="3" t="s">
        <v>16706</v>
      </c>
      <c r="O1107" s="3" t="s">
        <v>10499</v>
      </c>
      <c r="P1107" s="3">
        <f t="shared" si="70"/>
        <v>8</v>
      </c>
      <c r="Q1107" s="3" t="s">
        <v>10500</v>
      </c>
      <c r="R1107" s="3" t="s">
        <v>10501</v>
      </c>
      <c r="S1107" s="3">
        <f t="shared" si="71"/>
        <v>8</v>
      </c>
      <c r="T1107" s="3" t="s">
        <v>10502</v>
      </c>
      <c r="U1107" s="3" t="s">
        <v>16707</v>
      </c>
      <c r="V1107" s="3" t="s">
        <v>10504</v>
      </c>
      <c r="W1107" s="13" t="s">
        <v>16708</v>
      </c>
    </row>
    <row r="1108" spans="1:23">
      <c r="A1108" s="10" t="s">
        <v>10506</v>
      </c>
      <c r="B1108" s="14" t="s">
        <v>13710</v>
      </c>
      <c r="C1108" s="7" t="s">
        <v>15292</v>
      </c>
      <c r="D1108" s="1">
        <v>8199</v>
      </c>
      <c r="E1108" s="1">
        <v>16000</v>
      </c>
      <c r="F1108" s="1">
        <f>[1]!Table1[[#This Row],[Actual_price]]*[1]!Table1[[#This Row],[Rating_count]]</f>
        <v>295952000</v>
      </c>
      <c r="G1108" s="11" t="str">
        <f>IF([1]!Table1[[#This Row],[Actual_price]]&lt;200,"&lt;200",IF([1]!Table1[[#This Row],[Actual_price]]&lt;=500,"200–500","&gt;500"))</f>
        <v>&gt;500</v>
      </c>
      <c r="H1108" s="12">
        <v>0.49</v>
      </c>
      <c r="I1108" s="14">
        <v>3.9</v>
      </c>
      <c r="J1108" s="9">
        <v>18497</v>
      </c>
      <c r="K1108" s="9" t="str">
        <f t="shared" si="68"/>
        <v>low</v>
      </c>
      <c r="L1108" s="9">
        <f>ROUND([1]!Table1[[#This Row],[Rating]],0)</f>
        <v>4</v>
      </c>
      <c r="M1108" s="9">
        <f t="shared" si="69"/>
        <v>72138.3</v>
      </c>
      <c r="N1108" s="14" t="s">
        <v>16709</v>
      </c>
      <c r="O1108" s="14" t="s">
        <v>10509</v>
      </c>
      <c r="P1108" s="14">
        <f t="shared" si="70"/>
        <v>8</v>
      </c>
      <c r="Q1108" s="14" t="s">
        <v>10510</v>
      </c>
      <c r="R1108" s="14" t="s">
        <v>10511</v>
      </c>
      <c r="S1108" s="14">
        <f t="shared" si="71"/>
        <v>8</v>
      </c>
      <c r="T1108" s="14" t="s">
        <v>16710</v>
      </c>
      <c r="U1108" s="14" t="s">
        <v>16711</v>
      </c>
      <c r="V1108" s="14" t="s">
        <v>10514</v>
      </c>
      <c r="W1108" s="5" t="s">
        <v>16712</v>
      </c>
    </row>
    <row r="1109" spans="1:23">
      <c r="A1109" s="2" t="s">
        <v>10516</v>
      </c>
      <c r="B1109" s="3" t="s">
        <v>13711</v>
      </c>
      <c r="C1109" s="3" t="s">
        <v>15292</v>
      </c>
      <c r="D1109" s="4">
        <v>499</v>
      </c>
      <c r="E1109" s="4">
        <v>2199</v>
      </c>
      <c r="F1109" s="4">
        <f>[1]!Table1[[#This Row],[Actual_price]]*[1]!Table1[[#This Row],[Rating_count]]</f>
        <v>116547</v>
      </c>
      <c r="G1109" s="6" t="str">
        <f>IF([1]!Table1[[#This Row],[Actual_price]]&lt;200,"&lt;200",IF([1]!Table1[[#This Row],[Actual_price]]&lt;=500,"200–500","&gt;500"))</f>
        <v>&gt;500</v>
      </c>
      <c r="H1109" s="15">
        <v>0.77</v>
      </c>
      <c r="I1109" s="3">
        <v>3.7</v>
      </c>
      <c r="J1109" s="31">
        <v>53</v>
      </c>
      <c r="K1109" s="31" t="str">
        <f t="shared" si="68"/>
        <v>High</v>
      </c>
      <c r="L1109" s="31">
        <f>ROUND([1]!Table1[[#This Row],[Rating]],0)</f>
        <v>4</v>
      </c>
      <c r="M1109" s="31">
        <f t="shared" si="69"/>
        <v>196.10000000000002</v>
      </c>
      <c r="N1109" s="3" t="s">
        <v>16713</v>
      </c>
      <c r="O1109" s="3" t="s">
        <v>10519</v>
      </c>
      <c r="P1109" s="3">
        <f t="shared" si="70"/>
        <v>8</v>
      </c>
      <c r="Q1109" s="3" t="s">
        <v>10520</v>
      </c>
      <c r="R1109" s="3" t="s">
        <v>10521</v>
      </c>
      <c r="S1109" s="3">
        <f t="shared" si="71"/>
        <v>8</v>
      </c>
      <c r="T1109" s="3" t="s">
        <v>10522</v>
      </c>
      <c r="U1109" s="3" t="s">
        <v>16714</v>
      </c>
      <c r="V1109" s="3" t="s">
        <v>10524</v>
      </c>
      <c r="W1109" s="13" t="s">
        <v>16715</v>
      </c>
    </row>
    <row r="1110" spans="1:23">
      <c r="A1110" s="10" t="s">
        <v>10526</v>
      </c>
      <c r="B1110" s="14" t="s">
        <v>16716</v>
      </c>
      <c r="C1110" s="7" t="s">
        <v>15292</v>
      </c>
      <c r="D1110" s="1">
        <v>6999</v>
      </c>
      <c r="E1110" s="1">
        <v>14999</v>
      </c>
      <c r="F1110" s="1">
        <f>[1]!Table1[[#This Row],[Actual_price]]*[1]!Table1[[#This Row],[Rating_count]]</f>
        <v>25918272</v>
      </c>
      <c r="G1110" s="11" t="str">
        <f>IF([1]!Table1[[#This Row],[Actual_price]]&lt;200,"&lt;200",IF([1]!Table1[[#This Row],[Actual_price]]&lt;=500,"200–500","&gt;500"))</f>
        <v>&gt;500</v>
      </c>
      <c r="H1110" s="12">
        <v>0.53</v>
      </c>
      <c r="I1110" s="14">
        <v>4.0999999999999996</v>
      </c>
      <c r="J1110" s="9">
        <v>1728</v>
      </c>
      <c r="K1110" s="9" t="str">
        <f t="shared" si="68"/>
        <v>High</v>
      </c>
      <c r="L1110" s="9">
        <f>ROUND([1]!Table1[[#This Row],[Rating]],0)</f>
        <v>4</v>
      </c>
      <c r="M1110" s="9">
        <f t="shared" si="69"/>
        <v>7084.7999999999993</v>
      </c>
      <c r="N1110" s="14" t="s">
        <v>16717</v>
      </c>
      <c r="O1110" s="14" t="s">
        <v>10529</v>
      </c>
      <c r="P1110" s="14">
        <f t="shared" si="70"/>
        <v>8</v>
      </c>
      <c r="Q1110" s="14" t="s">
        <v>10530</v>
      </c>
      <c r="R1110" s="14" t="s">
        <v>10531</v>
      </c>
      <c r="S1110" s="14">
        <f t="shared" si="71"/>
        <v>8</v>
      </c>
      <c r="T1110" s="14" t="s">
        <v>10532</v>
      </c>
      <c r="U1110" s="14" t="s">
        <v>16718</v>
      </c>
      <c r="V1110" s="14" t="s">
        <v>10534</v>
      </c>
      <c r="W1110" s="5" t="s">
        <v>16719</v>
      </c>
    </row>
    <row r="1111" spans="1:23">
      <c r="A1111" s="2" t="s">
        <v>10536</v>
      </c>
      <c r="B1111" s="3" t="s">
        <v>13712</v>
      </c>
      <c r="C1111" s="28" t="s">
        <v>15292</v>
      </c>
      <c r="D1111" s="4">
        <v>1595</v>
      </c>
      <c r="E1111" s="4">
        <v>1799</v>
      </c>
      <c r="F1111" s="4">
        <f>[1]!Table1[[#This Row],[Actual_price]]*[1]!Table1[[#This Row],[Rating_count]]</f>
        <v>5175723</v>
      </c>
      <c r="G1111" s="6" t="str">
        <f>IF([1]!Table1[[#This Row],[Actual_price]]&lt;200,"&lt;200",IF([1]!Table1[[#This Row],[Actual_price]]&lt;=500,"200–500","&gt;500"))</f>
        <v>&gt;500</v>
      </c>
      <c r="H1111" s="15">
        <v>0.11</v>
      </c>
      <c r="I1111" s="3">
        <v>4</v>
      </c>
      <c r="J1111" s="31">
        <v>2877</v>
      </c>
      <c r="K1111" s="31" t="str">
        <f t="shared" si="68"/>
        <v>low</v>
      </c>
      <c r="L1111" s="31">
        <f>ROUND([1]!Table1[[#This Row],[Rating]],0)</f>
        <v>4</v>
      </c>
      <c r="M1111" s="31">
        <f t="shared" si="69"/>
        <v>11508</v>
      </c>
      <c r="N1111" s="3" t="s">
        <v>16720</v>
      </c>
      <c r="O1111" s="3" t="s">
        <v>10539</v>
      </c>
      <c r="P1111" s="3">
        <f t="shared" si="70"/>
        <v>8</v>
      </c>
      <c r="Q1111" s="3" t="s">
        <v>10540</v>
      </c>
      <c r="R1111" s="3" t="s">
        <v>10541</v>
      </c>
      <c r="S1111" s="3">
        <f t="shared" si="71"/>
        <v>8</v>
      </c>
      <c r="T1111" s="3" t="s">
        <v>10542</v>
      </c>
      <c r="U1111" s="3" t="s">
        <v>16721</v>
      </c>
      <c r="V1111" s="3" t="s">
        <v>10544</v>
      </c>
      <c r="W1111" s="13" t="s">
        <v>16722</v>
      </c>
    </row>
    <row r="1112" spans="1:23">
      <c r="A1112" s="10" t="s">
        <v>10546</v>
      </c>
      <c r="B1112" s="14" t="s">
        <v>13660</v>
      </c>
      <c r="C1112" s="7" t="s">
        <v>15292</v>
      </c>
      <c r="D1112" s="1">
        <v>1049</v>
      </c>
      <c r="E1112" s="1">
        <v>1950</v>
      </c>
      <c r="F1112" s="1">
        <f>[1]!Table1[[#This Row],[Actual_price]]*[1]!Table1[[#This Row],[Rating_count]]</f>
        <v>487500</v>
      </c>
      <c r="G1112" s="11" t="str">
        <f>IF([1]!Table1[[#This Row],[Actual_price]]&lt;200,"&lt;200",IF([1]!Table1[[#This Row],[Actual_price]]&lt;=500,"200–500","&gt;500"))</f>
        <v>&gt;500</v>
      </c>
      <c r="H1112" s="12">
        <v>0.46</v>
      </c>
      <c r="I1112" s="14">
        <v>3.8</v>
      </c>
      <c r="J1112" s="9">
        <v>250</v>
      </c>
      <c r="K1112" s="9" t="str">
        <f t="shared" si="68"/>
        <v>low</v>
      </c>
      <c r="L1112" s="9">
        <f>ROUND([1]!Table1[[#This Row],[Rating]],0)</f>
        <v>4</v>
      </c>
      <c r="M1112" s="9">
        <f t="shared" si="69"/>
        <v>950</v>
      </c>
      <c r="N1112" s="14" t="s">
        <v>16723</v>
      </c>
      <c r="O1112" s="14" t="s">
        <v>10549</v>
      </c>
      <c r="P1112" s="14">
        <f t="shared" si="70"/>
        <v>8</v>
      </c>
      <c r="Q1112" s="14" t="s">
        <v>10550</v>
      </c>
      <c r="R1112" s="14" t="s">
        <v>10551</v>
      </c>
      <c r="S1112" s="14">
        <f t="shared" si="71"/>
        <v>8</v>
      </c>
      <c r="T1112" s="14" t="s">
        <v>10552</v>
      </c>
      <c r="U1112" s="14" t="s">
        <v>10553</v>
      </c>
      <c r="V1112" s="14" t="s">
        <v>10554</v>
      </c>
      <c r="W1112" s="5" t="s">
        <v>16724</v>
      </c>
    </row>
    <row r="1113" spans="1:23">
      <c r="A1113" s="2" t="s">
        <v>10556</v>
      </c>
      <c r="B1113" s="3" t="s">
        <v>13713</v>
      </c>
      <c r="C1113" s="28" t="s">
        <v>15292</v>
      </c>
      <c r="D1113" s="4">
        <v>1182</v>
      </c>
      <c r="E1113" s="4">
        <v>2995</v>
      </c>
      <c r="F1113" s="4">
        <f>[1]!Table1[[#This Row],[Actual_price]]*[1]!Table1[[#This Row],[Rating_count]]</f>
        <v>15508110</v>
      </c>
      <c r="G1113" s="6" t="str">
        <f>IF([1]!Table1[[#This Row],[Actual_price]]&lt;200,"&lt;200",IF([1]!Table1[[#This Row],[Actual_price]]&lt;=500,"200–500","&gt;500"))</f>
        <v>&gt;500</v>
      </c>
      <c r="H1113" s="15">
        <v>0.61</v>
      </c>
      <c r="I1113" s="3">
        <v>4.2</v>
      </c>
      <c r="J1113" s="31">
        <v>5178</v>
      </c>
      <c r="K1113" s="31" t="str">
        <f t="shared" si="68"/>
        <v>High</v>
      </c>
      <c r="L1113" s="31">
        <f>ROUND([1]!Table1[[#This Row],[Rating]],0)</f>
        <v>4</v>
      </c>
      <c r="M1113" s="31">
        <f t="shared" si="69"/>
        <v>21747.600000000002</v>
      </c>
      <c r="N1113" s="3" t="s">
        <v>10558</v>
      </c>
      <c r="O1113" s="3" t="s">
        <v>10559</v>
      </c>
      <c r="P1113" s="3">
        <f t="shared" si="70"/>
        <v>8</v>
      </c>
      <c r="Q1113" s="3" t="s">
        <v>10560</v>
      </c>
      <c r="R1113" s="3" t="s">
        <v>10561</v>
      </c>
      <c r="S1113" s="3">
        <f t="shared" si="71"/>
        <v>8</v>
      </c>
      <c r="T1113" s="3" t="s">
        <v>10562</v>
      </c>
      <c r="U1113" s="3" t="s">
        <v>10563</v>
      </c>
      <c r="V1113" s="3" t="s">
        <v>10564</v>
      </c>
      <c r="W1113" s="13" t="s">
        <v>16725</v>
      </c>
    </row>
    <row r="1114" spans="1:23">
      <c r="A1114" s="10" t="s">
        <v>10566</v>
      </c>
      <c r="B1114" s="14" t="s">
        <v>13714</v>
      </c>
      <c r="C1114" s="14" t="s">
        <v>15292</v>
      </c>
      <c r="D1114" s="1">
        <v>499</v>
      </c>
      <c r="E1114" s="1">
        <v>999</v>
      </c>
      <c r="F1114" s="1">
        <f>[1]!Table1[[#This Row],[Actual_price]]*[1]!Table1[[#This Row],[Rating_count]]</f>
        <v>78921</v>
      </c>
      <c r="G1114" s="11" t="str">
        <f>IF([1]!Table1[[#This Row],[Actual_price]]&lt;200,"&lt;200",IF([1]!Table1[[#This Row],[Actual_price]]&lt;=500,"200–500","&gt;500"))</f>
        <v>&gt;500</v>
      </c>
      <c r="H1114" s="12">
        <v>0.5</v>
      </c>
      <c r="I1114" s="14">
        <v>4.5999999999999996</v>
      </c>
      <c r="J1114" s="9">
        <v>79</v>
      </c>
      <c r="K1114" s="9" t="str">
        <f t="shared" si="68"/>
        <v>High</v>
      </c>
      <c r="L1114" s="9">
        <f>ROUND([1]!Table1[[#This Row],[Rating]],0)</f>
        <v>5</v>
      </c>
      <c r="M1114" s="9">
        <f t="shared" si="69"/>
        <v>363.4</v>
      </c>
      <c r="N1114" s="14" t="s">
        <v>16726</v>
      </c>
      <c r="O1114" s="14" t="s">
        <v>10569</v>
      </c>
      <c r="P1114" s="14">
        <f t="shared" si="70"/>
        <v>8</v>
      </c>
      <c r="Q1114" s="14" t="s">
        <v>10570</v>
      </c>
      <c r="R1114" s="14" t="s">
        <v>10571</v>
      </c>
      <c r="S1114" s="14">
        <f t="shared" si="71"/>
        <v>8</v>
      </c>
      <c r="T1114" s="14" t="s">
        <v>10572</v>
      </c>
      <c r="U1114" s="14" t="s">
        <v>16727</v>
      </c>
      <c r="V1114" s="14" t="s">
        <v>10574</v>
      </c>
      <c r="W1114" s="5" t="s">
        <v>16728</v>
      </c>
    </row>
    <row r="1115" spans="1:23">
      <c r="A1115" s="2" t="s">
        <v>10576</v>
      </c>
      <c r="B1115" s="3" t="s">
        <v>16729</v>
      </c>
      <c r="C1115" s="28" t="s">
        <v>15292</v>
      </c>
      <c r="D1115" s="4">
        <v>8799</v>
      </c>
      <c r="E1115" s="4">
        <v>11995</v>
      </c>
      <c r="F1115" s="4">
        <f>[1]!Table1[[#This Row],[Actual_price]]*[1]!Table1[[#This Row],[Rating_count]]</f>
        <v>49863215</v>
      </c>
      <c r="G1115" s="6" t="str">
        <f>IF([1]!Table1[[#This Row],[Actual_price]]&lt;200,"&lt;200",IF([1]!Table1[[#This Row],[Actual_price]]&lt;=500,"200–500","&gt;500"))</f>
        <v>&gt;500</v>
      </c>
      <c r="H1115" s="15">
        <v>0.27</v>
      </c>
      <c r="I1115" s="3">
        <v>4.0999999999999996</v>
      </c>
      <c r="J1115" s="31">
        <v>4157</v>
      </c>
      <c r="K1115" s="31" t="str">
        <f t="shared" si="68"/>
        <v>low</v>
      </c>
      <c r="L1115" s="31">
        <f>ROUND([1]!Table1[[#This Row],[Rating]],0)</f>
        <v>4</v>
      </c>
      <c r="M1115" s="31">
        <f t="shared" si="69"/>
        <v>17043.699999999997</v>
      </c>
      <c r="N1115" s="3" t="s">
        <v>16730</v>
      </c>
      <c r="O1115" s="3" t="s">
        <v>10579</v>
      </c>
      <c r="P1115" s="3">
        <f t="shared" si="70"/>
        <v>8</v>
      </c>
      <c r="Q1115" s="3" t="s">
        <v>10580</v>
      </c>
      <c r="R1115" s="3" t="s">
        <v>10581</v>
      </c>
      <c r="S1115" s="3">
        <f t="shared" si="71"/>
        <v>8</v>
      </c>
      <c r="T1115" s="3" t="s">
        <v>10582</v>
      </c>
      <c r="U1115" s="3" t="s">
        <v>10583</v>
      </c>
      <c r="V1115" s="3" t="s">
        <v>10584</v>
      </c>
      <c r="W1115" s="13" t="s">
        <v>16731</v>
      </c>
    </row>
    <row r="1116" spans="1:23">
      <c r="A1116" s="10" t="s">
        <v>10586</v>
      </c>
      <c r="B1116" s="14" t="s">
        <v>13715</v>
      </c>
      <c r="C1116" s="7" t="s">
        <v>15292</v>
      </c>
      <c r="D1116" s="1">
        <v>1529</v>
      </c>
      <c r="E1116" s="1">
        <v>2999</v>
      </c>
      <c r="F1116" s="1">
        <f>[1]!Table1[[#This Row],[Actual_price]]*[1]!Table1[[#This Row],[Rating_count]]</f>
        <v>86971</v>
      </c>
      <c r="G1116" s="11" t="str">
        <f>IF([1]!Table1[[#This Row],[Actual_price]]&lt;200,"&lt;200",IF([1]!Table1[[#This Row],[Actual_price]]&lt;=500,"200–500","&gt;500"))</f>
        <v>&gt;500</v>
      </c>
      <c r="H1116" s="12">
        <v>0.49</v>
      </c>
      <c r="I1116" s="14">
        <v>3.3</v>
      </c>
      <c r="J1116" s="9">
        <v>29</v>
      </c>
      <c r="K1116" s="9" t="str">
        <f t="shared" si="68"/>
        <v>low</v>
      </c>
      <c r="L1116" s="9">
        <f>ROUND([1]!Table1[[#This Row],[Rating]],0)</f>
        <v>3</v>
      </c>
      <c r="M1116" s="9">
        <f t="shared" si="69"/>
        <v>95.699999999999989</v>
      </c>
      <c r="N1116" s="14" t="s">
        <v>16732</v>
      </c>
      <c r="O1116" s="14" t="s">
        <v>10589</v>
      </c>
      <c r="P1116" s="14">
        <f t="shared" si="70"/>
        <v>8</v>
      </c>
      <c r="Q1116" s="14" t="s">
        <v>10590</v>
      </c>
      <c r="R1116" s="14" t="s">
        <v>10591</v>
      </c>
      <c r="S1116" s="14">
        <f t="shared" si="71"/>
        <v>8</v>
      </c>
      <c r="T1116" s="14" t="s">
        <v>10592</v>
      </c>
      <c r="U1116" s="14" t="s">
        <v>10593</v>
      </c>
      <c r="V1116" s="14" t="s">
        <v>10594</v>
      </c>
      <c r="W1116" s="5" t="s">
        <v>16733</v>
      </c>
    </row>
    <row r="1117" spans="1:23">
      <c r="A1117" s="2" t="s">
        <v>10596</v>
      </c>
      <c r="B1117" s="3" t="s">
        <v>13716</v>
      </c>
      <c r="C1117" s="28" t="s">
        <v>15292</v>
      </c>
      <c r="D1117" s="4">
        <v>1199</v>
      </c>
      <c r="E1117" s="4">
        <v>1690</v>
      </c>
      <c r="F1117" s="4">
        <f>[1]!Table1[[#This Row],[Actual_price]]*[1]!Table1[[#This Row],[Rating_count]]</f>
        <v>7740200</v>
      </c>
      <c r="G1117" s="6" t="str">
        <f>IF([1]!Table1[[#This Row],[Actual_price]]&lt;200,"&lt;200",IF([1]!Table1[[#This Row],[Actual_price]]&lt;=500,"200–500","&gt;500"))</f>
        <v>&gt;500</v>
      </c>
      <c r="H1117" s="15">
        <v>0.28999999999999998</v>
      </c>
      <c r="I1117" s="3">
        <v>4.2</v>
      </c>
      <c r="J1117" s="31">
        <v>4580</v>
      </c>
      <c r="K1117" s="31" t="str">
        <f t="shared" si="68"/>
        <v>low</v>
      </c>
      <c r="L1117" s="31">
        <f>ROUND([1]!Table1[[#This Row],[Rating]],0)</f>
        <v>4</v>
      </c>
      <c r="M1117" s="31">
        <f t="shared" si="69"/>
        <v>19236</v>
      </c>
      <c r="N1117" s="3" t="s">
        <v>16734</v>
      </c>
      <c r="O1117" s="3" t="s">
        <v>10599</v>
      </c>
      <c r="P1117" s="3">
        <f t="shared" si="70"/>
        <v>8</v>
      </c>
      <c r="Q1117" s="3" t="s">
        <v>10600</v>
      </c>
      <c r="R1117" s="3" t="s">
        <v>10601</v>
      </c>
      <c r="S1117" s="3">
        <f t="shared" si="71"/>
        <v>8</v>
      </c>
      <c r="T1117" s="3" t="s">
        <v>10602</v>
      </c>
      <c r="U1117" s="3" t="s">
        <v>16735</v>
      </c>
      <c r="V1117" s="3" t="s">
        <v>10604</v>
      </c>
      <c r="W1117" s="13" t="s">
        <v>16736</v>
      </c>
    </row>
    <row r="1118" spans="1:23">
      <c r="A1118" s="10" t="s">
        <v>10606</v>
      </c>
      <c r="B1118" s="14" t="s">
        <v>13660</v>
      </c>
      <c r="C1118" s="7" t="s">
        <v>15292</v>
      </c>
      <c r="D1118" s="1">
        <v>1052</v>
      </c>
      <c r="E1118" s="1">
        <v>1790</v>
      </c>
      <c r="F1118" s="1">
        <f>[1]!Table1[[#This Row],[Actual_price]]*[1]!Table1[[#This Row],[Rating_count]]</f>
        <v>2513160</v>
      </c>
      <c r="G1118" s="11" t="str">
        <f>IF([1]!Table1[[#This Row],[Actual_price]]&lt;200,"&lt;200",IF([1]!Table1[[#This Row],[Actual_price]]&lt;=500,"200–500","&gt;500"))</f>
        <v>&gt;500</v>
      </c>
      <c r="H1118" s="12">
        <v>0.41</v>
      </c>
      <c r="I1118" s="14">
        <v>4.3</v>
      </c>
      <c r="J1118" s="9">
        <v>1404</v>
      </c>
      <c r="K1118" s="9" t="str">
        <f t="shared" si="68"/>
        <v>low</v>
      </c>
      <c r="L1118" s="9">
        <f>ROUND([1]!Table1[[#This Row],[Rating]],0)</f>
        <v>4</v>
      </c>
      <c r="M1118" s="9">
        <f t="shared" si="69"/>
        <v>6037.2</v>
      </c>
      <c r="N1118" s="14" t="s">
        <v>16737</v>
      </c>
      <c r="O1118" s="14" t="s">
        <v>10609</v>
      </c>
      <c r="P1118" s="14">
        <f t="shared" si="70"/>
        <v>8</v>
      </c>
      <c r="Q1118" s="14" t="s">
        <v>10610</v>
      </c>
      <c r="R1118" s="14" t="s">
        <v>10611</v>
      </c>
      <c r="S1118" s="14">
        <f t="shared" si="71"/>
        <v>8</v>
      </c>
      <c r="T1118" s="14" t="s">
        <v>10612</v>
      </c>
      <c r="U1118" s="14" t="s">
        <v>10613</v>
      </c>
      <c r="V1118" s="14" t="s">
        <v>10614</v>
      </c>
      <c r="W1118" s="5" t="s">
        <v>16738</v>
      </c>
    </row>
    <row r="1119" spans="1:23">
      <c r="A1119" s="2" t="s">
        <v>10616</v>
      </c>
      <c r="B1119" s="3" t="s">
        <v>13621</v>
      </c>
      <c r="C1119" s="28" t="s">
        <v>15292</v>
      </c>
      <c r="D1119" s="4">
        <v>6499</v>
      </c>
      <c r="E1119" s="4">
        <v>8995</v>
      </c>
      <c r="F1119" s="4">
        <f>[1]!Table1[[#This Row],[Actual_price]]*[1]!Table1[[#This Row],[Rating_count]]</f>
        <v>25275950</v>
      </c>
      <c r="G1119" s="6" t="str">
        <f>IF([1]!Table1[[#This Row],[Actual_price]]&lt;200,"&lt;200",IF([1]!Table1[[#This Row],[Actual_price]]&lt;=500,"200–500","&gt;500"))</f>
        <v>&gt;500</v>
      </c>
      <c r="H1119" s="15">
        <v>0.28000000000000003</v>
      </c>
      <c r="I1119" s="3">
        <v>4.3</v>
      </c>
      <c r="J1119" s="31">
        <v>2810</v>
      </c>
      <c r="K1119" s="31" t="str">
        <f t="shared" si="68"/>
        <v>low</v>
      </c>
      <c r="L1119" s="31">
        <f>ROUND([1]!Table1[[#This Row],[Rating]],0)</f>
        <v>4</v>
      </c>
      <c r="M1119" s="31">
        <f t="shared" si="69"/>
        <v>12083</v>
      </c>
      <c r="N1119" s="3" t="s">
        <v>16739</v>
      </c>
      <c r="O1119" s="3" t="s">
        <v>10620</v>
      </c>
      <c r="P1119" s="3">
        <f t="shared" si="70"/>
        <v>8</v>
      </c>
      <c r="Q1119" s="3" t="s">
        <v>10621</v>
      </c>
      <c r="R1119" s="3" t="s">
        <v>10622</v>
      </c>
      <c r="S1119" s="3">
        <f t="shared" si="71"/>
        <v>8</v>
      </c>
      <c r="T1119" s="3" t="s">
        <v>10623</v>
      </c>
      <c r="U1119" s="3" t="s">
        <v>16740</v>
      </c>
      <c r="V1119" s="3" t="s">
        <v>10625</v>
      </c>
      <c r="W1119" s="13" t="s">
        <v>16741</v>
      </c>
    </row>
    <row r="1120" spans="1:23">
      <c r="A1120" s="10" t="s">
        <v>10627</v>
      </c>
      <c r="B1120" s="14" t="s">
        <v>13717</v>
      </c>
      <c r="C1120" s="14" t="s">
        <v>15292</v>
      </c>
      <c r="D1120" s="1">
        <v>239</v>
      </c>
      <c r="E1120" s="1">
        <v>239</v>
      </c>
      <c r="F1120" s="1">
        <f>[1]!Table1[[#This Row],[Actual_price]]*[1]!Table1[[#This Row],[Rating_count]]</f>
        <v>1673</v>
      </c>
      <c r="G1120" s="11" t="str">
        <f>IF([1]!Table1[[#This Row],[Actual_price]]&lt;200,"&lt;200",IF([1]!Table1[[#This Row],[Actual_price]]&lt;=500,"200–500","&gt;500"))</f>
        <v>200–500</v>
      </c>
      <c r="H1120" s="12">
        <v>0</v>
      </c>
      <c r="I1120" s="14">
        <v>4.3</v>
      </c>
      <c r="J1120" s="9">
        <v>7</v>
      </c>
      <c r="K1120" s="9" t="str">
        <f t="shared" si="68"/>
        <v>low</v>
      </c>
      <c r="L1120" s="9">
        <f>ROUND([1]!Table1[[#This Row],[Rating]],0)</f>
        <v>4</v>
      </c>
      <c r="M1120" s="9">
        <f t="shared" si="69"/>
        <v>30.099999999999998</v>
      </c>
      <c r="N1120" s="14" t="s">
        <v>16742</v>
      </c>
      <c r="O1120" s="14" t="s">
        <v>10630</v>
      </c>
      <c r="P1120" s="14">
        <f t="shared" si="70"/>
        <v>6</v>
      </c>
      <c r="Q1120" s="14" t="s">
        <v>10631</v>
      </c>
      <c r="R1120" s="14" t="s">
        <v>10632</v>
      </c>
      <c r="S1120" s="14">
        <f t="shared" si="71"/>
        <v>6</v>
      </c>
      <c r="T1120" s="14" t="s">
        <v>10633</v>
      </c>
      <c r="U1120" s="14" t="s">
        <v>10634</v>
      </c>
      <c r="V1120" s="14" t="s">
        <v>10635</v>
      </c>
      <c r="W1120" s="5" t="s">
        <v>16743</v>
      </c>
    </row>
    <row r="1121" spans="1:23">
      <c r="A1121" s="2" t="s">
        <v>10637</v>
      </c>
      <c r="B1121" s="3" t="s">
        <v>13718</v>
      </c>
      <c r="C1121" s="3" t="s">
        <v>15292</v>
      </c>
      <c r="D1121" s="4">
        <v>699</v>
      </c>
      <c r="E1121" s="4">
        <v>1599</v>
      </c>
      <c r="F1121" s="4">
        <f>[1]!Table1[[#This Row],[Actual_price]]*[1]!Table1[[#This Row],[Rating_count]]</f>
        <v>2764671</v>
      </c>
      <c r="G1121" s="6" t="str">
        <f>IF([1]!Table1[[#This Row],[Actual_price]]&lt;200,"&lt;200",IF([1]!Table1[[#This Row],[Actual_price]]&lt;=500,"200–500","&gt;500"))</f>
        <v>&gt;500</v>
      </c>
      <c r="H1121" s="15">
        <v>0.56000000000000005</v>
      </c>
      <c r="I1121" s="3">
        <v>4.7</v>
      </c>
      <c r="J1121" s="31">
        <v>1729</v>
      </c>
      <c r="K1121" s="31" t="str">
        <f t="shared" si="68"/>
        <v>High</v>
      </c>
      <c r="L1121" s="31">
        <f>ROUND([1]!Table1[[#This Row],[Rating]],0)</f>
        <v>5</v>
      </c>
      <c r="M1121" s="31">
        <f t="shared" si="69"/>
        <v>8126.3</v>
      </c>
      <c r="N1121" s="3" t="s">
        <v>16744</v>
      </c>
      <c r="O1121" s="3" t="s">
        <v>10640</v>
      </c>
      <c r="P1121" s="3">
        <f t="shared" si="70"/>
        <v>6</v>
      </c>
      <c r="Q1121" s="3" t="s">
        <v>10641</v>
      </c>
      <c r="R1121" s="3" t="s">
        <v>10642</v>
      </c>
      <c r="S1121" s="3">
        <f t="shared" si="71"/>
        <v>6</v>
      </c>
      <c r="T1121" s="3" t="s">
        <v>10643</v>
      </c>
      <c r="U1121" s="3" t="s">
        <v>10644</v>
      </c>
      <c r="V1121" s="3" t="s">
        <v>10645</v>
      </c>
      <c r="W1121" s="13" t="s">
        <v>16745</v>
      </c>
    </row>
    <row r="1122" spans="1:23">
      <c r="A1122" s="10" t="s">
        <v>10647</v>
      </c>
      <c r="B1122" s="14" t="s">
        <v>13719</v>
      </c>
      <c r="C1122" s="7" t="s">
        <v>15292</v>
      </c>
      <c r="D1122" s="1">
        <v>2599</v>
      </c>
      <c r="E1122" s="1">
        <v>4290</v>
      </c>
      <c r="F1122" s="1">
        <f>[1]!Table1[[#This Row],[Actual_price]]*[1]!Table1[[#This Row],[Rating_count]]</f>
        <v>9077640</v>
      </c>
      <c r="G1122" s="11" t="str">
        <f>IF([1]!Table1[[#This Row],[Actual_price]]&lt;200,"&lt;200",IF([1]!Table1[[#This Row],[Actual_price]]&lt;=500,"200–500","&gt;500"))</f>
        <v>&gt;500</v>
      </c>
      <c r="H1122" s="12">
        <v>0.39</v>
      </c>
      <c r="I1122" s="14">
        <v>4.4000000000000004</v>
      </c>
      <c r="J1122" s="9">
        <v>2116</v>
      </c>
      <c r="K1122" s="9" t="str">
        <f t="shared" si="68"/>
        <v>low</v>
      </c>
      <c r="L1122" s="9">
        <f>ROUND([1]!Table1[[#This Row],[Rating]],0)</f>
        <v>4</v>
      </c>
      <c r="M1122" s="9">
        <f t="shared" si="69"/>
        <v>9310.4000000000015</v>
      </c>
      <c r="N1122" s="14" t="s">
        <v>16746</v>
      </c>
      <c r="O1122" s="14" t="s">
        <v>10651</v>
      </c>
      <c r="P1122" s="14">
        <f t="shared" si="70"/>
        <v>8</v>
      </c>
      <c r="Q1122" s="14" t="s">
        <v>10652</v>
      </c>
      <c r="R1122" s="14" t="s">
        <v>10653</v>
      </c>
      <c r="S1122" s="14">
        <f t="shared" si="71"/>
        <v>8</v>
      </c>
      <c r="T1122" s="14" t="s">
        <v>16747</v>
      </c>
      <c r="U1122" s="14" t="s">
        <v>10655</v>
      </c>
      <c r="V1122" s="14" t="s">
        <v>10656</v>
      </c>
      <c r="W1122" s="5" t="s">
        <v>16748</v>
      </c>
    </row>
    <row r="1123" spans="1:23">
      <c r="A1123" s="2" t="s">
        <v>10658</v>
      </c>
      <c r="B1123" s="3" t="s">
        <v>13720</v>
      </c>
      <c r="C1123" s="28" t="s">
        <v>15292</v>
      </c>
      <c r="D1123" s="4">
        <v>1547</v>
      </c>
      <c r="E1123" s="4">
        <v>2890</v>
      </c>
      <c r="F1123" s="4">
        <f>[1]!Table1[[#This Row],[Actual_price]]*[1]!Table1[[#This Row],[Rating_count]]</f>
        <v>1338070</v>
      </c>
      <c r="G1123" s="6" t="str">
        <f>IF([1]!Table1[[#This Row],[Actual_price]]&lt;200,"&lt;200",IF([1]!Table1[[#This Row],[Actual_price]]&lt;=500,"200–500","&gt;500"))</f>
        <v>&gt;500</v>
      </c>
      <c r="H1123" s="15">
        <v>0.46</v>
      </c>
      <c r="I1123" s="3">
        <v>3.9</v>
      </c>
      <c r="J1123" s="31">
        <v>463</v>
      </c>
      <c r="K1123" s="31" t="str">
        <f t="shared" si="68"/>
        <v>low</v>
      </c>
      <c r="L1123" s="31">
        <f>ROUND([1]!Table1[[#This Row],[Rating]],0)</f>
        <v>4</v>
      </c>
      <c r="M1123" s="31">
        <f t="shared" si="69"/>
        <v>1805.7</v>
      </c>
      <c r="N1123" s="3" t="s">
        <v>16749</v>
      </c>
      <c r="O1123" s="3" t="s">
        <v>10661</v>
      </c>
      <c r="P1123" s="3">
        <f t="shared" si="70"/>
        <v>8</v>
      </c>
      <c r="Q1123" s="3" t="s">
        <v>10662</v>
      </c>
      <c r="R1123" s="3" t="s">
        <v>10663</v>
      </c>
      <c r="S1123" s="3">
        <f t="shared" si="71"/>
        <v>8</v>
      </c>
      <c r="T1123" s="3" t="s">
        <v>10664</v>
      </c>
      <c r="U1123" s="3" t="s">
        <v>10665</v>
      </c>
      <c r="V1123" s="3" t="s">
        <v>10666</v>
      </c>
      <c r="W1123" s="13" t="s">
        <v>16750</v>
      </c>
    </row>
    <row r="1124" spans="1:23">
      <c r="A1124" s="10" t="s">
        <v>10668</v>
      </c>
      <c r="B1124" s="14" t="s">
        <v>13721</v>
      </c>
      <c r="C1124" s="14" t="s">
        <v>15292</v>
      </c>
      <c r="D1124" s="1">
        <v>499</v>
      </c>
      <c r="E1124" s="1">
        <v>1299</v>
      </c>
      <c r="F1124" s="1">
        <f>[1]!Table1[[#This Row],[Actual_price]]*[1]!Table1[[#This Row],[Rating_count]]</f>
        <v>70146</v>
      </c>
      <c r="G1124" s="11" t="str">
        <f>IF([1]!Table1[[#This Row],[Actual_price]]&lt;200,"&lt;200",IF([1]!Table1[[#This Row],[Actual_price]]&lt;=500,"200–500","&gt;500"))</f>
        <v>&gt;500</v>
      </c>
      <c r="H1124" s="12">
        <v>0.62</v>
      </c>
      <c r="I1124" s="14">
        <v>4.7</v>
      </c>
      <c r="J1124" s="9">
        <v>54</v>
      </c>
      <c r="K1124" s="9" t="str">
        <f t="shared" si="68"/>
        <v>High</v>
      </c>
      <c r="L1124" s="9">
        <f>ROUND([1]!Table1[[#This Row],[Rating]],0)</f>
        <v>5</v>
      </c>
      <c r="M1124" s="9">
        <f t="shared" si="69"/>
        <v>253.8</v>
      </c>
      <c r="N1124" s="14" t="s">
        <v>16751</v>
      </c>
      <c r="O1124" s="14" t="s">
        <v>10671</v>
      </c>
      <c r="P1124" s="14">
        <f t="shared" si="70"/>
        <v>8</v>
      </c>
      <c r="Q1124" s="14" t="s">
        <v>10672</v>
      </c>
      <c r="R1124" s="14" t="s">
        <v>10673</v>
      </c>
      <c r="S1124" s="14">
        <f t="shared" si="71"/>
        <v>8</v>
      </c>
      <c r="T1124" s="14" t="s">
        <v>10674</v>
      </c>
      <c r="U1124" s="14" t="s">
        <v>10675</v>
      </c>
      <c r="V1124" s="14" t="s">
        <v>10676</v>
      </c>
      <c r="W1124" s="5" t="s">
        <v>16752</v>
      </c>
    </row>
    <row r="1125" spans="1:23">
      <c r="A1125" s="2" t="s">
        <v>10678</v>
      </c>
      <c r="B1125" s="3" t="s">
        <v>16753</v>
      </c>
      <c r="C1125" s="3" t="s">
        <v>15292</v>
      </c>
      <c r="D1125" s="4">
        <v>510</v>
      </c>
      <c r="E1125" s="4">
        <v>640</v>
      </c>
      <c r="F1125" s="4">
        <f>[1]!Table1[[#This Row],[Actual_price]]*[1]!Table1[[#This Row],[Rating_count]]</f>
        <v>4626560</v>
      </c>
      <c r="G1125" s="6" t="str">
        <f>IF([1]!Table1[[#This Row],[Actual_price]]&lt;200,"&lt;200",IF([1]!Table1[[#This Row],[Actual_price]]&lt;=500,"200–500","&gt;500"))</f>
        <v>&gt;500</v>
      </c>
      <c r="H1125" s="15">
        <v>0.2</v>
      </c>
      <c r="I1125" s="3">
        <v>4.0999999999999996</v>
      </c>
      <c r="J1125" s="31">
        <v>7229</v>
      </c>
      <c r="K1125" s="31" t="str">
        <f t="shared" si="68"/>
        <v>low</v>
      </c>
      <c r="L1125" s="31">
        <f>ROUND([1]!Table1[[#This Row],[Rating]],0)</f>
        <v>4</v>
      </c>
      <c r="M1125" s="31">
        <f t="shared" si="69"/>
        <v>29638.899999999998</v>
      </c>
      <c r="N1125" s="3" t="s">
        <v>16754</v>
      </c>
      <c r="O1125" s="3" t="s">
        <v>10681</v>
      </c>
      <c r="P1125" s="3">
        <f t="shared" si="70"/>
        <v>8</v>
      </c>
      <c r="Q1125" s="3" t="s">
        <v>10682</v>
      </c>
      <c r="R1125" s="3" t="s">
        <v>10683</v>
      </c>
      <c r="S1125" s="3">
        <f t="shared" si="71"/>
        <v>8</v>
      </c>
      <c r="T1125" s="3" t="s">
        <v>10684</v>
      </c>
      <c r="U1125" s="3" t="s">
        <v>10685</v>
      </c>
      <c r="V1125" s="3" t="s">
        <v>10686</v>
      </c>
      <c r="W1125" s="13" t="s">
        <v>16755</v>
      </c>
    </row>
    <row r="1126" spans="1:23">
      <c r="A1126" s="10" t="s">
        <v>10688</v>
      </c>
      <c r="B1126" s="14" t="s">
        <v>13722</v>
      </c>
      <c r="C1126" s="7" t="s">
        <v>15292</v>
      </c>
      <c r="D1126" s="1">
        <v>1899</v>
      </c>
      <c r="E1126" s="1">
        <v>3790</v>
      </c>
      <c r="F1126" s="1">
        <f>[1]!Table1[[#This Row],[Actual_price]]*[1]!Table1[[#This Row],[Rating_count]]</f>
        <v>14561180</v>
      </c>
      <c r="G1126" s="11" t="str">
        <f>IF([1]!Table1[[#This Row],[Actual_price]]&lt;200,"&lt;200",IF([1]!Table1[[#This Row],[Actual_price]]&lt;=500,"200–500","&gt;500"))</f>
        <v>&gt;500</v>
      </c>
      <c r="H1126" s="12">
        <v>0.5</v>
      </c>
      <c r="I1126" s="14">
        <v>3.8</v>
      </c>
      <c r="J1126" s="9">
        <v>3842</v>
      </c>
      <c r="K1126" s="9" t="str">
        <f t="shared" si="68"/>
        <v>High</v>
      </c>
      <c r="L1126" s="9">
        <f>ROUND([1]!Table1[[#This Row],[Rating]],0)</f>
        <v>4</v>
      </c>
      <c r="M1126" s="9">
        <f t="shared" si="69"/>
        <v>14599.599999999999</v>
      </c>
      <c r="N1126" s="14" t="s">
        <v>16756</v>
      </c>
      <c r="O1126" s="14" t="s">
        <v>10691</v>
      </c>
      <c r="P1126" s="14">
        <f t="shared" si="70"/>
        <v>8</v>
      </c>
      <c r="Q1126" s="14" t="s">
        <v>10692</v>
      </c>
      <c r="R1126" s="14" t="s">
        <v>10693</v>
      </c>
      <c r="S1126" s="14">
        <f t="shared" si="71"/>
        <v>8</v>
      </c>
      <c r="T1126" s="14" t="s">
        <v>16757</v>
      </c>
      <c r="U1126" s="14" t="s">
        <v>16758</v>
      </c>
      <c r="V1126" s="14" t="s">
        <v>10696</v>
      </c>
      <c r="W1126" s="5" t="s">
        <v>16759</v>
      </c>
    </row>
    <row r="1127" spans="1:23">
      <c r="A1127" s="2" t="s">
        <v>10698</v>
      </c>
      <c r="B1127" s="3" t="s">
        <v>13604</v>
      </c>
      <c r="C1127" s="28" t="s">
        <v>15292</v>
      </c>
      <c r="D1127" s="4">
        <v>2599</v>
      </c>
      <c r="E1127" s="4">
        <v>4560</v>
      </c>
      <c r="F1127" s="4">
        <f>[1]!Table1[[#This Row],[Actual_price]]*[1]!Table1[[#This Row],[Rating_count]]</f>
        <v>2945760</v>
      </c>
      <c r="G1127" s="6" t="str">
        <f>IF([1]!Table1[[#This Row],[Actual_price]]&lt;200,"&lt;200",IF([1]!Table1[[#This Row],[Actual_price]]&lt;=500,"200–500","&gt;500"))</f>
        <v>&gt;500</v>
      </c>
      <c r="H1127" s="15">
        <v>0.43</v>
      </c>
      <c r="I1127" s="3">
        <v>4.4000000000000004</v>
      </c>
      <c r="J1127" s="31">
        <v>646</v>
      </c>
      <c r="K1127" s="31" t="str">
        <f t="shared" si="68"/>
        <v>low</v>
      </c>
      <c r="L1127" s="31">
        <f>ROUND([1]!Table1[[#This Row],[Rating]],0)</f>
        <v>4</v>
      </c>
      <c r="M1127" s="31">
        <f t="shared" si="69"/>
        <v>2842.4</v>
      </c>
      <c r="N1127" s="3" t="s">
        <v>16760</v>
      </c>
      <c r="O1127" s="3" t="s">
        <v>10701</v>
      </c>
      <c r="P1127" s="3">
        <f t="shared" si="70"/>
        <v>8</v>
      </c>
      <c r="Q1127" s="3" t="s">
        <v>10702</v>
      </c>
      <c r="R1127" s="3" t="s">
        <v>10703</v>
      </c>
      <c r="S1127" s="3">
        <f t="shared" si="71"/>
        <v>8</v>
      </c>
      <c r="T1127" s="3" t="s">
        <v>10704</v>
      </c>
      <c r="U1127" s="3" t="s">
        <v>10705</v>
      </c>
      <c r="V1127" s="3" t="s">
        <v>8769</v>
      </c>
      <c r="W1127" s="13" t="s">
        <v>16761</v>
      </c>
    </row>
    <row r="1128" spans="1:23">
      <c r="A1128" s="10" t="s">
        <v>10707</v>
      </c>
      <c r="B1128" s="14" t="s">
        <v>16762</v>
      </c>
      <c r="C1128" s="7" t="s">
        <v>15292</v>
      </c>
      <c r="D1128" s="1">
        <v>1199</v>
      </c>
      <c r="E1128" s="1">
        <v>3500</v>
      </c>
      <c r="F1128" s="1">
        <f>[1]!Table1[[#This Row],[Actual_price]]*[1]!Table1[[#This Row],[Rating_count]]</f>
        <v>6307000</v>
      </c>
      <c r="G1128" s="11" t="str">
        <f>IF([1]!Table1[[#This Row],[Actual_price]]&lt;200,"&lt;200",IF([1]!Table1[[#This Row],[Actual_price]]&lt;=500,"200–500","&gt;500"))</f>
        <v>&gt;500</v>
      </c>
      <c r="H1128" s="12">
        <v>0.66</v>
      </c>
      <c r="I1128" s="14">
        <v>4.3</v>
      </c>
      <c r="J1128" s="9">
        <v>1802</v>
      </c>
      <c r="K1128" s="9" t="str">
        <f t="shared" si="68"/>
        <v>High</v>
      </c>
      <c r="L1128" s="9">
        <f>ROUND([1]!Table1[[#This Row],[Rating]],0)</f>
        <v>4</v>
      </c>
      <c r="M1128" s="9">
        <f t="shared" si="69"/>
        <v>7748.5999999999995</v>
      </c>
      <c r="N1128" s="14" t="s">
        <v>16763</v>
      </c>
      <c r="O1128" s="14" t="s">
        <v>10710</v>
      </c>
      <c r="P1128" s="14">
        <f t="shared" si="70"/>
        <v>8</v>
      </c>
      <c r="Q1128" s="14" t="s">
        <v>10711</v>
      </c>
      <c r="R1128" s="14" t="s">
        <v>10712</v>
      </c>
      <c r="S1128" s="14">
        <f t="shared" si="71"/>
        <v>8</v>
      </c>
      <c r="T1128" s="14" t="s">
        <v>10713</v>
      </c>
      <c r="U1128" s="14" t="s">
        <v>10714</v>
      </c>
      <c r="V1128" s="14" t="s">
        <v>10715</v>
      </c>
      <c r="W1128" s="5" t="s">
        <v>16764</v>
      </c>
    </row>
    <row r="1129" spans="1:23">
      <c r="A1129" s="2" t="s">
        <v>10717</v>
      </c>
      <c r="B1129" s="3" t="s">
        <v>16765</v>
      </c>
      <c r="C1129" s="3" t="s">
        <v>15292</v>
      </c>
      <c r="D1129" s="4">
        <v>999</v>
      </c>
      <c r="E1129" s="4">
        <v>2600</v>
      </c>
      <c r="F1129" s="4">
        <f>[1]!Table1[[#This Row],[Actual_price]]*[1]!Table1[[#This Row],[Rating_count]]</f>
        <v>655200</v>
      </c>
      <c r="G1129" s="6" t="str">
        <f>IF([1]!Table1[[#This Row],[Actual_price]]&lt;200,"&lt;200",IF([1]!Table1[[#This Row],[Actual_price]]&lt;=500,"200–500","&gt;500"))</f>
        <v>&gt;500</v>
      </c>
      <c r="H1129" s="15">
        <v>0.62</v>
      </c>
      <c r="I1129" s="3">
        <v>3.4</v>
      </c>
      <c r="J1129" s="31">
        <v>252</v>
      </c>
      <c r="K1129" s="31" t="str">
        <f t="shared" si="68"/>
        <v>High</v>
      </c>
      <c r="L1129" s="31">
        <f>ROUND([1]!Table1[[#This Row],[Rating]],0)</f>
        <v>3</v>
      </c>
      <c r="M1129" s="31">
        <f t="shared" si="69"/>
        <v>856.8</v>
      </c>
      <c r="N1129" s="3" t="s">
        <v>16766</v>
      </c>
      <c r="O1129" s="3" t="s">
        <v>10720</v>
      </c>
      <c r="P1129" s="3">
        <f t="shared" si="70"/>
        <v>8</v>
      </c>
      <c r="Q1129" s="3" t="s">
        <v>10721</v>
      </c>
      <c r="R1129" s="3" t="s">
        <v>10722</v>
      </c>
      <c r="S1129" s="3">
        <f t="shared" si="71"/>
        <v>8</v>
      </c>
      <c r="T1129" s="3" t="s">
        <v>16767</v>
      </c>
      <c r="U1129" s="3" t="s">
        <v>16768</v>
      </c>
      <c r="V1129" s="3" t="s">
        <v>10725</v>
      </c>
      <c r="W1129" s="13" t="s">
        <v>16769</v>
      </c>
    </row>
    <row r="1130" spans="1:23">
      <c r="A1130" s="10" t="s">
        <v>10727</v>
      </c>
      <c r="B1130" s="14" t="s">
        <v>13723</v>
      </c>
      <c r="C1130" s="7" t="s">
        <v>15292</v>
      </c>
      <c r="D1130" s="1">
        <v>1999</v>
      </c>
      <c r="E1130" s="1">
        <v>3300</v>
      </c>
      <c r="F1130" s="1">
        <f>[1]!Table1[[#This Row],[Actual_price]]*[1]!Table1[[#This Row],[Rating_count]]</f>
        <v>2574000</v>
      </c>
      <c r="G1130" s="11" t="str">
        <f>IF([1]!Table1[[#This Row],[Actual_price]]&lt;200,"&lt;200",IF([1]!Table1[[#This Row],[Actual_price]]&lt;=500,"200–500","&gt;500"))</f>
        <v>&gt;500</v>
      </c>
      <c r="H1130" s="12">
        <v>0.39</v>
      </c>
      <c r="I1130" s="14">
        <v>4.2</v>
      </c>
      <c r="J1130" s="9">
        <v>780</v>
      </c>
      <c r="K1130" s="9" t="str">
        <f t="shared" si="68"/>
        <v>low</v>
      </c>
      <c r="L1130" s="9">
        <f>ROUND([1]!Table1[[#This Row],[Rating]],0)</f>
        <v>4</v>
      </c>
      <c r="M1130" s="9">
        <f t="shared" si="69"/>
        <v>3276</v>
      </c>
      <c r="N1130" s="14" t="s">
        <v>16770</v>
      </c>
      <c r="O1130" s="14" t="s">
        <v>10730</v>
      </c>
      <c r="P1130" s="14">
        <f t="shared" si="70"/>
        <v>8</v>
      </c>
      <c r="Q1130" s="14" t="s">
        <v>10731</v>
      </c>
      <c r="R1130" s="14" t="s">
        <v>10732</v>
      </c>
      <c r="S1130" s="14">
        <f t="shared" si="71"/>
        <v>8</v>
      </c>
      <c r="T1130" s="14" t="s">
        <v>10733</v>
      </c>
      <c r="U1130" s="14" t="s">
        <v>10734</v>
      </c>
      <c r="V1130" s="14" t="s">
        <v>10735</v>
      </c>
      <c r="W1130" s="5" t="s">
        <v>16771</v>
      </c>
    </row>
    <row r="1131" spans="1:23">
      <c r="A1131" s="2" t="s">
        <v>10737</v>
      </c>
      <c r="B1131" s="3" t="s">
        <v>13724</v>
      </c>
      <c r="C1131" s="3" t="s">
        <v>15292</v>
      </c>
      <c r="D1131" s="4">
        <v>210</v>
      </c>
      <c r="E1131" s="4">
        <v>699</v>
      </c>
      <c r="F1131" s="4">
        <f>[1]!Table1[[#This Row],[Actual_price]]*[1]!Table1[[#This Row],[Rating_count]]</f>
        <v>51726</v>
      </c>
      <c r="G1131" s="6" t="str">
        <f>IF([1]!Table1[[#This Row],[Actual_price]]&lt;200,"&lt;200",IF([1]!Table1[[#This Row],[Actual_price]]&lt;=500,"200–500","&gt;500"))</f>
        <v>&gt;500</v>
      </c>
      <c r="H1131" s="15">
        <v>0.7</v>
      </c>
      <c r="I1131" s="3">
        <v>3.7</v>
      </c>
      <c r="J1131" s="31">
        <v>74</v>
      </c>
      <c r="K1131" s="31" t="str">
        <f t="shared" si="68"/>
        <v>High</v>
      </c>
      <c r="L1131" s="31">
        <f>ROUND([1]!Table1[[#This Row],[Rating]],0)</f>
        <v>4</v>
      </c>
      <c r="M1131" s="31">
        <f t="shared" si="69"/>
        <v>273.8</v>
      </c>
      <c r="N1131" s="3" t="s">
        <v>16772</v>
      </c>
      <c r="O1131" s="3" t="s">
        <v>10740</v>
      </c>
      <c r="P1131" s="3">
        <f t="shared" si="70"/>
        <v>8</v>
      </c>
      <c r="Q1131" s="3" t="s">
        <v>10741</v>
      </c>
      <c r="R1131" s="3" t="s">
        <v>10742</v>
      </c>
      <c r="S1131" s="3">
        <f t="shared" si="71"/>
        <v>8</v>
      </c>
      <c r="T1131" s="3" t="s">
        <v>10743</v>
      </c>
      <c r="U1131" s="3" t="s">
        <v>10744</v>
      </c>
      <c r="V1131" s="3" t="s">
        <v>10745</v>
      </c>
      <c r="W1131" s="13" t="s">
        <v>16773</v>
      </c>
    </row>
    <row r="1132" spans="1:23">
      <c r="A1132" s="10" t="s">
        <v>10747</v>
      </c>
      <c r="B1132" s="14" t="s">
        <v>13725</v>
      </c>
      <c r="C1132" s="7" t="s">
        <v>15292</v>
      </c>
      <c r="D1132" s="1">
        <v>14499</v>
      </c>
      <c r="E1132" s="1">
        <v>23559</v>
      </c>
      <c r="F1132" s="1">
        <f>[1]!Table1[[#This Row],[Actual_price]]*[1]!Table1[[#This Row],[Rating_count]]</f>
        <v>47730534</v>
      </c>
      <c r="G1132" s="11" t="str">
        <f>IF([1]!Table1[[#This Row],[Actual_price]]&lt;200,"&lt;200",IF([1]!Table1[[#This Row],[Actual_price]]&lt;=500,"200–500","&gt;500"))</f>
        <v>&gt;500</v>
      </c>
      <c r="H1132" s="12">
        <v>0.38</v>
      </c>
      <c r="I1132" s="14">
        <v>4.3</v>
      </c>
      <c r="J1132" s="9">
        <v>2026</v>
      </c>
      <c r="K1132" s="9" t="str">
        <f t="shared" si="68"/>
        <v>low</v>
      </c>
      <c r="L1132" s="9">
        <f>ROUND([1]!Table1[[#This Row],[Rating]],0)</f>
        <v>4</v>
      </c>
      <c r="M1132" s="9">
        <f t="shared" si="69"/>
        <v>8711.7999999999993</v>
      </c>
      <c r="N1132" s="14" t="s">
        <v>16774</v>
      </c>
      <c r="O1132" s="14" t="s">
        <v>10750</v>
      </c>
      <c r="P1132" s="14">
        <f t="shared" si="70"/>
        <v>8</v>
      </c>
      <c r="Q1132" s="14" t="s">
        <v>10751</v>
      </c>
      <c r="R1132" s="14" t="s">
        <v>10752</v>
      </c>
      <c r="S1132" s="14">
        <f t="shared" si="71"/>
        <v>8</v>
      </c>
      <c r="T1132" s="14" t="s">
        <v>10753</v>
      </c>
      <c r="U1132" s="14" t="s">
        <v>10754</v>
      </c>
      <c r="V1132" s="14" t="s">
        <v>10755</v>
      </c>
      <c r="W1132" s="5" t="s">
        <v>16775</v>
      </c>
    </row>
    <row r="1133" spans="1:23">
      <c r="A1133" s="2" t="s">
        <v>10757</v>
      </c>
      <c r="B1133" s="3" t="s">
        <v>13726</v>
      </c>
      <c r="C1133" s="3" t="s">
        <v>15292</v>
      </c>
      <c r="D1133" s="4">
        <v>950</v>
      </c>
      <c r="E1133" s="4">
        <v>1599</v>
      </c>
      <c r="F1133" s="4">
        <f>[1]!Table1[[#This Row],[Actual_price]]*[1]!Table1[[#This Row],[Rating_count]]</f>
        <v>9451689</v>
      </c>
      <c r="G1133" s="6" t="str">
        <f>IF([1]!Table1[[#This Row],[Actual_price]]&lt;200,"&lt;200",IF([1]!Table1[[#This Row],[Actual_price]]&lt;=500,"200–500","&gt;500"))</f>
        <v>&gt;500</v>
      </c>
      <c r="H1133" s="15">
        <v>0.41</v>
      </c>
      <c r="I1133" s="3">
        <v>4.3</v>
      </c>
      <c r="J1133" s="31">
        <v>5911</v>
      </c>
      <c r="K1133" s="31" t="str">
        <f t="shared" si="68"/>
        <v>low</v>
      </c>
      <c r="L1133" s="31">
        <f>ROUND([1]!Table1[[#This Row],[Rating]],0)</f>
        <v>4</v>
      </c>
      <c r="M1133" s="31">
        <f t="shared" si="69"/>
        <v>25417.3</v>
      </c>
      <c r="N1133" s="3" t="s">
        <v>16776</v>
      </c>
      <c r="O1133" s="3" t="s">
        <v>10760</v>
      </c>
      <c r="P1133" s="3">
        <f t="shared" si="70"/>
        <v>8</v>
      </c>
      <c r="Q1133" s="3" t="s">
        <v>10761</v>
      </c>
      <c r="R1133" s="3" t="s">
        <v>10762</v>
      </c>
      <c r="S1133" s="3">
        <f t="shared" si="71"/>
        <v>8</v>
      </c>
      <c r="T1133" s="3" t="s">
        <v>10763</v>
      </c>
      <c r="U1133" s="3" t="s">
        <v>10764</v>
      </c>
      <c r="V1133" s="3" t="s">
        <v>10765</v>
      </c>
      <c r="W1133" s="13" t="s">
        <v>16777</v>
      </c>
    </row>
    <row r="1134" spans="1:23">
      <c r="A1134" s="10" t="s">
        <v>10767</v>
      </c>
      <c r="B1134" s="14" t="s">
        <v>13727</v>
      </c>
      <c r="C1134" s="7" t="s">
        <v>15292</v>
      </c>
      <c r="D1134" s="1">
        <v>7199</v>
      </c>
      <c r="E1134" s="1">
        <v>9995</v>
      </c>
      <c r="F1134" s="1">
        <f>[1]!Table1[[#This Row],[Actual_price]]*[1]!Table1[[#This Row],[Rating_count]]</f>
        <v>19630180</v>
      </c>
      <c r="G1134" s="11" t="str">
        <f>IF([1]!Table1[[#This Row],[Actual_price]]&lt;200,"&lt;200",IF([1]!Table1[[#This Row],[Actual_price]]&lt;=500,"200–500","&gt;500"))</f>
        <v>&gt;500</v>
      </c>
      <c r="H1134" s="12">
        <v>0.28000000000000003</v>
      </c>
      <c r="I1134" s="14">
        <v>4.4000000000000004</v>
      </c>
      <c r="J1134" s="9">
        <v>1964</v>
      </c>
      <c r="K1134" s="9" t="str">
        <f t="shared" si="68"/>
        <v>low</v>
      </c>
      <c r="L1134" s="9">
        <f>ROUND([1]!Table1[[#This Row],[Rating]],0)</f>
        <v>4</v>
      </c>
      <c r="M1134" s="9">
        <f t="shared" si="69"/>
        <v>8641.6</v>
      </c>
      <c r="N1134" s="14" t="s">
        <v>16778</v>
      </c>
      <c r="O1134" s="14" t="s">
        <v>10770</v>
      </c>
      <c r="P1134" s="14">
        <f t="shared" si="70"/>
        <v>8</v>
      </c>
      <c r="Q1134" s="14" t="s">
        <v>10771</v>
      </c>
      <c r="R1134" s="14" t="s">
        <v>10772</v>
      </c>
      <c r="S1134" s="14">
        <f t="shared" si="71"/>
        <v>8</v>
      </c>
      <c r="T1134" s="14" t="s">
        <v>10773</v>
      </c>
      <c r="U1134" s="14" t="s">
        <v>16779</v>
      </c>
      <c r="V1134" s="14" t="s">
        <v>10775</v>
      </c>
      <c r="W1134" s="5" t="s">
        <v>16780</v>
      </c>
    </row>
    <row r="1135" spans="1:23">
      <c r="A1135" s="2" t="s">
        <v>10777</v>
      </c>
      <c r="B1135" s="3" t="s">
        <v>13728</v>
      </c>
      <c r="C1135" s="28" t="s">
        <v>15292</v>
      </c>
      <c r="D1135" s="4">
        <v>2439</v>
      </c>
      <c r="E1135" s="4">
        <v>2545</v>
      </c>
      <c r="F1135" s="4">
        <f>[1]!Table1[[#This Row],[Actual_price]]*[1]!Table1[[#This Row],[Rating_count]]</f>
        <v>63625</v>
      </c>
      <c r="G1135" s="6" t="str">
        <f>IF([1]!Table1[[#This Row],[Actual_price]]&lt;200,"&lt;200",IF([1]!Table1[[#This Row],[Actual_price]]&lt;=500,"200–500","&gt;500"))</f>
        <v>&gt;500</v>
      </c>
      <c r="H1135" s="15">
        <v>0.04</v>
      </c>
      <c r="I1135" s="3">
        <v>4.0999999999999996</v>
      </c>
      <c r="J1135" s="31">
        <v>25</v>
      </c>
      <c r="K1135" s="31" t="str">
        <f t="shared" si="68"/>
        <v>low</v>
      </c>
      <c r="L1135" s="31">
        <f>ROUND([1]!Table1[[#This Row],[Rating]],0)</f>
        <v>4</v>
      </c>
      <c r="M1135" s="31">
        <f t="shared" si="69"/>
        <v>102.49999999999999</v>
      </c>
      <c r="N1135" s="3" t="s">
        <v>16781</v>
      </c>
      <c r="O1135" s="3" t="s">
        <v>10780</v>
      </c>
      <c r="P1135" s="3">
        <f t="shared" si="70"/>
        <v>3</v>
      </c>
      <c r="Q1135" s="3" t="s">
        <v>10781</v>
      </c>
      <c r="R1135" s="3" t="s">
        <v>10782</v>
      </c>
      <c r="S1135" s="3">
        <f t="shared" si="71"/>
        <v>3</v>
      </c>
      <c r="T1135" s="3" t="s">
        <v>10783</v>
      </c>
      <c r="U1135" s="3" t="s">
        <v>10784</v>
      </c>
      <c r="V1135" s="3" t="s">
        <v>10785</v>
      </c>
      <c r="W1135" s="13" t="s">
        <v>16782</v>
      </c>
    </row>
    <row r="1136" spans="1:23">
      <c r="A1136" s="10" t="s">
        <v>10787</v>
      </c>
      <c r="B1136" s="14" t="s">
        <v>13729</v>
      </c>
      <c r="C1136" s="7" t="s">
        <v>15292</v>
      </c>
      <c r="D1136" s="1">
        <v>7799</v>
      </c>
      <c r="E1136" s="1">
        <v>8995</v>
      </c>
      <c r="F1136" s="1">
        <f>[1]!Table1[[#This Row],[Actual_price]]*[1]!Table1[[#This Row],[Rating_count]]</f>
        <v>28424200</v>
      </c>
      <c r="G1136" s="11" t="str">
        <f>IF([1]!Table1[[#This Row],[Actual_price]]&lt;200,"&lt;200",IF([1]!Table1[[#This Row],[Actual_price]]&lt;=500,"200–500","&gt;500"))</f>
        <v>&gt;500</v>
      </c>
      <c r="H1136" s="12">
        <v>0.13</v>
      </c>
      <c r="I1136" s="14">
        <v>4</v>
      </c>
      <c r="J1136" s="9">
        <v>3160</v>
      </c>
      <c r="K1136" s="9" t="str">
        <f t="shared" si="68"/>
        <v>low</v>
      </c>
      <c r="L1136" s="9">
        <f>ROUND([1]!Table1[[#This Row],[Rating]],0)</f>
        <v>4</v>
      </c>
      <c r="M1136" s="9">
        <f t="shared" si="69"/>
        <v>12640</v>
      </c>
      <c r="N1136" s="14" t="s">
        <v>16783</v>
      </c>
      <c r="O1136" s="14" t="s">
        <v>10790</v>
      </c>
      <c r="P1136" s="14">
        <f t="shared" si="70"/>
        <v>8</v>
      </c>
      <c r="Q1136" s="14" t="s">
        <v>10791</v>
      </c>
      <c r="R1136" s="14" t="s">
        <v>10792</v>
      </c>
      <c r="S1136" s="14">
        <f t="shared" si="71"/>
        <v>8</v>
      </c>
      <c r="T1136" s="14" t="s">
        <v>10793</v>
      </c>
      <c r="U1136" s="14" t="s">
        <v>16784</v>
      </c>
      <c r="V1136" s="14" t="s">
        <v>10795</v>
      </c>
      <c r="W1136" s="5" t="s">
        <v>16785</v>
      </c>
    </row>
    <row r="1137" spans="1:23">
      <c r="A1137" s="2" t="s">
        <v>10797</v>
      </c>
      <c r="B1137" s="3" t="s">
        <v>16786</v>
      </c>
      <c r="C1137" s="28" t="s">
        <v>15292</v>
      </c>
      <c r="D1137" s="4">
        <v>1599</v>
      </c>
      <c r="E1137" s="4">
        <v>1999</v>
      </c>
      <c r="F1137" s="4">
        <f>[1]!Table1[[#This Row],[Actual_price]]*[1]!Table1[[#This Row],[Rating_count]]</f>
        <v>3114442</v>
      </c>
      <c r="G1137" s="6" t="str">
        <f>IF([1]!Table1[[#This Row],[Actual_price]]&lt;200,"&lt;200",IF([1]!Table1[[#This Row],[Actual_price]]&lt;=500,"200–500","&gt;500"))</f>
        <v>&gt;500</v>
      </c>
      <c r="H1137" s="15">
        <v>0.2</v>
      </c>
      <c r="I1137" s="3">
        <v>4.4000000000000004</v>
      </c>
      <c r="J1137" s="31">
        <v>1558</v>
      </c>
      <c r="K1137" s="31" t="str">
        <f t="shared" si="68"/>
        <v>low</v>
      </c>
      <c r="L1137" s="31">
        <f>ROUND([1]!Table1[[#This Row],[Rating]],0)</f>
        <v>4</v>
      </c>
      <c r="M1137" s="31">
        <f t="shared" si="69"/>
        <v>6855.2000000000007</v>
      </c>
      <c r="N1137" s="3" t="s">
        <v>16787</v>
      </c>
      <c r="O1137" s="3" t="s">
        <v>10800</v>
      </c>
      <c r="P1137" s="3">
        <f t="shared" si="70"/>
        <v>8</v>
      </c>
      <c r="Q1137" s="3" t="s">
        <v>10801</v>
      </c>
      <c r="R1137" s="3" t="s">
        <v>10802</v>
      </c>
      <c r="S1137" s="3">
        <f t="shared" si="71"/>
        <v>8</v>
      </c>
      <c r="T1137" s="3" t="s">
        <v>16788</v>
      </c>
      <c r="U1137" s="3" t="s">
        <v>10804</v>
      </c>
      <c r="V1137" s="3" t="s">
        <v>10805</v>
      </c>
      <c r="W1137" s="13" t="s">
        <v>16789</v>
      </c>
    </row>
    <row r="1138" spans="1:23">
      <c r="A1138" s="10" t="s">
        <v>10807</v>
      </c>
      <c r="B1138" s="14" t="s">
        <v>16381</v>
      </c>
      <c r="C1138" s="7" t="s">
        <v>15292</v>
      </c>
      <c r="D1138" s="1">
        <v>2899</v>
      </c>
      <c r="E1138" s="1">
        <v>5500</v>
      </c>
      <c r="F1138" s="1">
        <f>[1]!Table1[[#This Row],[Actual_price]]*[1]!Table1[[#This Row],[Rating_count]]</f>
        <v>49269000</v>
      </c>
      <c r="G1138" s="11" t="str">
        <f>IF([1]!Table1[[#This Row],[Actual_price]]&lt;200,"&lt;200",IF([1]!Table1[[#This Row],[Actual_price]]&lt;=500,"200–500","&gt;500"))</f>
        <v>&gt;500</v>
      </c>
      <c r="H1138" s="12">
        <v>0.47</v>
      </c>
      <c r="I1138" s="14">
        <v>3.8</v>
      </c>
      <c r="J1138" s="9">
        <v>8958</v>
      </c>
      <c r="K1138" s="9" t="str">
        <f t="shared" si="68"/>
        <v>low</v>
      </c>
      <c r="L1138" s="9">
        <f>ROUND([1]!Table1[[#This Row],[Rating]],0)</f>
        <v>4</v>
      </c>
      <c r="M1138" s="9">
        <f t="shared" si="69"/>
        <v>34040.400000000001</v>
      </c>
      <c r="N1138" s="14" t="s">
        <v>16790</v>
      </c>
      <c r="O1138" s="14" t="s">
        <v>10810</v>
      </c>
      <c r="P1138" s="14">
        <f t="shared" si="70"/>
        <v>8</v>
      </c>
      <c r="Q1138" s="14" t="s">
        <v>10811</v>
      </c>
      <c r="R1138" s="14" t="s">
        <v>10812</v>
      </c>
      <c r="S1138" s="14">
        <f t="shared" si="71"/>
        <v>8</v>
      </c>
      <c r="T1138" s="14" t="s">
        <v>16791</v>
      </c>
      <c r="U1138" s="14" t="s">
        <v>10814</v>
      </c>
      <c r="V1138" s="14" t="s">
        <v>10815</v>
      </c>
      <c r="W1138" s="5" t="s">
        <v>16792</v>
      </c>
    </row>
    <row r="1139" spans="1:23">
      <c r="A1139" s="2" t="s">
        <v>10817</v>
      </c>
      <c r="B1139" s="3" t="s">
        <v>13730</v>
      </c>
      <c r="C1139" s="28" t="s">
        <v>15292</v>
      </c>
      <c r="D1139" s="4">
        <v>9799</v>
      </c>
      <c r="E1139" s="4">
        <v>12150</v>
      </c>
      <c r="F1139" s="4">
        <f>[1]!Table1[[#This Row],[Actual_price]]*[1]!Table1[[#This Row],[Rating_count]]</f>
        <v>160999650</v>
      </c>
      <c r="G1139" s="6" t="str">
        <f>IF([1]!Table1[[#This Row],[Actual_price]]&lt;200,"&lt;200",IF([1]!Table1[[#This Row],[Actual_price]]&lt;=500,"200–500","&gt;500"))</f>
        <v>&gt;500</v>
      </c>
      <c r="H1139" s="15">
        <v>0.19</v>
      </c>
      <c r="I1139" s="3">
        <v>4.3</v>
      </c>
      <c r="J1139" s="31">
        <v>13251</v>
      </c>
      <c r="K1139" s="31" t="str">
        <f t="shared" si="68"/>
        <v>low</v>
      </c>
      <c r="L1139" s="31">
        <f>ROUND([1]!Table1[[#This Row],[Rating]],0)</f>
        <v>4</v>
      </c>
      <c r="M1139" s="31">
        <f t="shared" si="69"/>
        <v>56979.299999999996</v>
      </c>
      <c r="N1139" s="3" t="s">
        <v>16793</v>
      </c>
      <c r="O1139" s="3" t="s">
        <v>10820</v>
      </c>
      <c r="P1139" s="3">
        <f t="shared" si="70"/>
        <v>8</v>
      </c>
      <c r="Q1139" s="3" t="s">
        <v>10821</v>
      </c>
      <c r="R1139" s="3" t="s">
        <v>10822</v>
      </c>
      <c r="S1139" s="3">
        <f t="shared" si="71"/>
        <v>8</v>
      </c>
      <c r="T1139" s="3" t="s">
        <v>10823</v>
      </c>
      <c r="U1139" s="3" t="s">
        <v>10824</v>
      </c>
      <c r="V1139" s="3" t="s">
        <v>10825</v>
      </c>
      <c r="W1139" s="13" t="s">
        <v>16794</v>
      </c>
    </row>
    <row r="1140" spans="1:23">
      <c r="A1140" s="10" t="s">
        <v>10827</v>
      </c>
      <c r="B1140" s="14" t="s">
        <v>16795</v>
      </c>
      <c r="C1140" s="7" t="s">
        <v>15292</v>
      </c>
      <c r="D1140" s="1">
        <v>3299</v>
      </c>
      <c r="E1140" s="1">
        <v>4995</v>
      </c>
      <c r="F1140" s="1">
        <f>[1]!Table1[[#This Row],[Actual_price]]*[1]!Table1[[#This Row],[Rating_count]]</f>
        <v>6958035</v>
      </c>
      <c r="G1140" s="11" t="str">
        <f>IF([1]!Table1[[#This Row],[Actual_price]]&lt;200,"&lt;200",IF([1]!Table1[[#This Row],[Actual_price]]&lt;=500,"200–500","&gt;500"))</f>
        <v>&gt;500</v>
      </c>
      <c r="H1140" s="12">
        <v>0.34</v>
      </c>
      <c r="I1140" s="14">
        <v>3.8</v>
      </c>
      <c r="J1140" s="9">
        <v>1393</v>
      </c>
      <c r="K1140" s="9" t="str">
        <f t="shared" si="68"/>
        <v>low</v>
      </c>
      <c r="L1140" s="9">
        <f>ROUND([1]!Table1[[#This Row],[Rating]],0)</f>
        <v>4</v>
      </c>
      <c r="M1140" s="9">
        <f t="shared" si="69"/>
        <v>5293.4</v>
      </c>
      <c r="N1140" s="14" t="s">
        <v>16796</v>
      </c>
      <c r="O1140" s="14" t="s">
        <v>10830</v>
      </c>
      <c r="P1140" s="14">
        <f t="shared" si="70"/>
        <v>8</v>
      </c>
      <c r="Q1140" s="14" t="s">
        <v>10831</v>
      </c>
      <c r="R1140" s="14" t="s">
        <v>10832</v>
      </c>
      <c r="S1140" s="14">
        <f t="shared" si="71"/>
        <v>8</v>
      </c>
      <c r="T1140" s="14" t="s">
        <v>10833</v>
      </c>
      <c r="U1140" s="14" t="s">
        <v>10834</v>
      </c>
      <c r="V1140" s="14" t="s">
        <v>10835</v>
      </c>
      <c r="W1140" s="5" t="s">
        <v>16797</v>
      </c>
    </row>
    <row r="1141" spans="1:23">
      <c r="A1141" s="2" t="s">
        <v>10837</v>
      </c>
      <c r="B1141" s="3" t="s">
        <v>13731</v>
      </c>
      <c r="C1141" s="3" t="s">
        <v>15292</v>
      </c>
      <c r="D1141" s="4">
        <v>669</v>
      </c>
      <c r="E1141" s="4">
        <v>1499</v>
      </c>
      <c r="F1141" s="4">
        <f>[1]!Table1[[#This Row],[Actual_price]]*[1]!Table1[[#This Row],[Rating_count]]</f>
        <v>19487</v>
      </c>
      <c r="G1141" s="6" t="str">
        <f>IF([1]!Table1[[#This Row],[Actual_price]]&lt;200,"&lt;200",IF([1]!Table1[[#This Row],[Actual_price]]&lt;=500,"200–500","&gt;500"))</f>
        <v>&gt;500</v>
      </c>
      <c r="H1141" s="15">
        <v>0.55000000000000004</v>
      </c>
      <c r="I1141" s="3">
        <v>2.2999999999999998</v>
      </c>
      <c r="J1141" s="31">
        <v>13</v>
      </c>
      <c r="K1141" s="31" t="str">
        <f t="shared" si="68"/>
        <v>High</v>
      </c>
      <c r="L1141" s="31">
        <f>ROUND([1]!Table1[[#This Row],[Rating]],0)</f>
        <v>2</v>
      </c>
      <c r="M1141" s="31">
        <f t="shared" si="69"/>
        <v>29.9</v>
      </c>
      <c r="N1141" s="3" t="s">
        <v>16798</v>
      </c>
      <c r="O1141" s="3" t="s">
        <v>10840</v>
      </c>
      <c r="P1141" s="3">
        <f t="shared" si="70"/>
        <v>5</v>
      </c>
      <c r="Q1141" s="3" t="s">
        <v>10841</v>
      </c>
      <c r="R1141" s="3" t="s">
        <v>10842</v>
      </c>
      <c r="S1141" s="3">
        <f t="shared" si="71"/>
        <v>5</v>
      </c>
      <c r="T1141" s="3" t="s">
        <v>10843</v>
      </c>
      <c r="U1141" s="3" t="s">
        <v>10844</v>
      </c>
      <c r="V1141" s="3" t="s">
        <v>10845</v>
      </c>
      <c r="W1141" s="13" t="s">
        <v>16799</v>
      </c>
    </row>
    <row r="1142" spans="1:23">
      <c r="A1142" s="10" t="s">
        <v>10847</v>
      </c>
      <c r="B1142" s="14" t="s">
        <v>13732</v>
      </c>
      <c r="C1142" s="7" t="s">
        <v>15292</v>
      </c>
      <c r="D1142" s="1">
        <v>5890</v>
      </c>
      <c r="E1142" s="1">
        <v>7506</v>
      </c>
      <c r="F1142" s="1">
        <f>[1]!Table1[[#This Row],[Actual_price]]*[1]!Table1[[#This Row],[Rating_count]]</f>
        <v>54350946</v>
      </c>
      <c r="G1142" s="11" t="str">
        <f>IF([1]!Table1[[#This Row],[Actual_price]]&lt;200,"&lt;200",IF([1]!Table1[[#This Row],[Actual_price]]&lt;=500,"200–500","&gt;500"))</f>
        <v>&gt;500</v>
      </c>
      <c r="H1142" s="12">
        <v>0.22</v>
      </c>
      <c r="I1142" s="14">
        <v>4.5</v>
      </c>
      <c r="J1142" s="9">
        <v>7241</v>
      </c>
      <c r="K1142" s="9" t="str">
        <f t="shared" si="68"/>
        <v>low</v>
      </c>
      <c r="L1142" s="9">
        <f>ROUND([1]!Table1[[#This Row],[Rating]],0)</f>
        <v>5</v>
      </c>
      <c r="M1142" s="9">
        <f t="shared" si="69"/>
        <v>32584.5</v>
      </c>
      <c r="N1142" s="14" t="s">
        <v>16800</v>
      </c>
      <c r="O1142" s="14" t="s">
        <v>10850</v>
      </c>
      <c r="P1142" s="14">
        <f t="shared" si="70"/>
        <v>8</v>
      </c>
      <c r="Q1142" s="14" t="s">
        <v>10851</v>
      </c>
      <c r="R1142" s="14" t="s">
        <v>10852</v>
      </c>
      <c r="S1142" s="14">
        <f t="shared" si="71"/>
        <v>8</v>
      </c>
      <c r="T1142" s="14" t="s">
        <v>10853</v>
      </c>
      <c r="U1142" s="14" t="s">
        <v>16801</v>
      </c>
      <c r="V1142" s="14" t="s">
        <v>10855</v>
      </c>
      <c r="W1142" s="5" t="s">
        <v>16802</v>
      </c>
    </row>
    <row r="1143" spans="1:23">
      <c r="A1143" s="2" t="s">
        <v>10857</v>
      </c>
      <c r="B1143" s="3" t="s">
        <v>13733</v>
      </c>
      <c r="C1143" s="28" t="s">
        <v>15292</v>
      </c>
      <c r="D1143" s="4">
        <v>9199</v>
      </c>
      <c r="E1143" s="4">
        <v>18000</v>
      </c>
      <c r="F1143" s="4">
        <f>[1]!Table1[[#This Row],[Actual_price]]*[1]!Table1[[#This Row],[Rating_count]]</f>
        <v>288360000</v>
      </c>
      <c r="G1143" s="6" t="str">
        <f>IF([1]!Table1[[#This Row],[Actual_price]]&lt;200,"&lt;200",IF([1]!Table1[[#This Row],[Actual_price]]&lt;=500,"200–500","&gt;500"))</f>
        <v>&gt;500</v>
      </c>
      <c r="H1143" s="15">
        <v>0.49</v>
      </c>
      <c r="I1143" s="3">
        <v>4</v>
      </c>
      <c r="J1143" s="31">
        <v>16020</v>
      </c>
      <c r="K1143" s="31" t="str">
        <f t="shared" si="68"/>
        <v>low</v>
      </c>
      <c r="L1143" s="31">
        <f>ROUND([1]!Table1[[#This Row],[Rating]],0)</f>
        <v>4</v>
      </c>
      <c r="M1143" s="31">
        <f t="shared" si="69"/>
        <v>64080</v>
      </c>
      <c r="N1143" s="3" t="s">
        <v>16803</v>
      </c>
      <c r="O1143" s="3" t="s">
        <v>10860</v>
      </c>
      <c r="P1143" s="3">
        <f t="shared" si="70"/>
        <v>8</v>
      </c>
      <c r="Q1143" s="3" t="s">
        <v>10861</v>
      </c>
      <c r="R1143" s="3" t="s">
        <v>10862</v>
      </c>
      <c r="S1143" s="3">
        <f t="shared" si="71"/>
        <v>8</v>
      </c>
      <c r="T1143" s="3" t="s">
        <v>16804</v>
      </c>
      <c r="U1143" s="3" t="s">
        <v>16805</v>
      </c>
      <c r="V1143" s="3" t="s">
        <v>10865</v>
      </c>
      <c r="W1143" s="13" t="s">
        <v>16806</v>
      </c>
    </row>
    <row r="1144" spans="1:23">
      <c r="A1144" s="10" t="s">
        <v>10867</v>
      </c>
      <c r="B1144" s="14" t="s">
        <v>13616</v>
      </c>
      <c r="C1144" s="14" t="s">
        <v>15292</v>
      </c>
      <c r="D1144" s="1">
        <v>351</v>
      </c>
      <c r="E1144" s="1">
        <v>1099</v>
      </c>
      <c r="F1144" s="1">
        <f>[1]!Table1[[#This Row],[Actual_price]]*[1]!Table1[[#This Row],[Rating_count]]</f>
        <v>1615530</v>
      </c>
      <c r="G1144" s="11" t="str">
        <f>IF([1]!Table1[[#This Row],[Actual_price]]&lt;200,"&lt;200",IF([1]!Table1[[#This Row],[Actual_price]]&lt;=500,"200–500","&gt;500"))</f>
        <v>&gt;500</v>
      </c>
      <c r="H1144" s="12">
        <v>0.68</v>
      </c>
      <c r="I1144" s="14">
        <v>3.7</v>
      </c>
      <c r="J1144" s="9">
        <v>1470</v>
      </c>
      <c r="K1144" s="9" t="str">
        <f t="shared" si="68"/>
        <v>High</v>
      </c>
      <c r="L1144" s="9">
        <f>ROUND([1]!Table1[[#This Row],[Rating]],0)</f>
        <v>4</v>
      </c>
      <c r="M1144" s="9">
        <f t="shared" si="69"/>
        <v>5439</v>
      </c>
      <c r="N1144" s="14" t="s">
        <v>16807</v>
      </c>
      <c r="O1144" s="14" t="s">
        <v>10870</v>
      </c>
      <c r="P1144" s="14">
        <f t="shared" si="70"/>
        <v>8</v>
      </c>
      <c r="Q1144" s="14" t="s">
        <v>10871</v>
      </c>
      <c r="R1144" s="14" t="s">
        <v>10872</v>
      </c>
      <c r="S1144" s="14">
        <f t="shared" si="71"/>
        <v>8</v>
      </c>
      <c r="T1144" s="14" t="s">
        <v>10873</v>
      </c>
      <c r="U1144" s="14" t="s">
        <v>10874</v>
      </c>
      <c r="V1144" s="14" t="s">
        <v>10875</v>
      </c>
      <c r="W1144" s="5" t="s">
        <v>16808</v>
      </c>
    </row>
    <row r="1145" spans="1:23">
      <c r="A1145" s="2" t="s">
        <v>10877</v>
      </c>
      <c r="B1145" s="3" t="s">
        <v>13734</v>
      </c>
      <c r="C1145" s="3" t="s">
        <v>16809</v>
      </c>
      <c r="D1145" s="4">
        <v>899</v>
      </c>
      <c r="E1145" s="4">
        <v>1900</v>
      </c>
      <c r="F1145" s="4">
        <f>[1]!Table1[[#This Row],[Actual_price]]*[1]!Table1[[#This Row],[Rating_count]]</f>
        <v>6959700</v>
      </c>
      <c r="G1145" s="6" t="str">
        <f>IF([1]!Table1[[#This Row],[Actual_price]]&lt;200,"&lt;200",IF([1]!Table1[[#This Row],[Actual_price]]&lt;=500,"200–500","&gt;500"))</f>
        <v>&gt;500</v>
      </c>
      <c r="H1145" s="15">
        <v>0.53</v>
      </c>
      <c r="I1145" s="3">
        <v>4</v>
      </c>
      <c r="J1145" s="31">
        <v>3663</v>
      </c>
      <c r="K1145" s="31" t="str">
        <f t="shared" si="68"/>
        <v>High</v>
      </c>
      <c r="L1145" s="31">
        <f>ROUND([1]!Table1[[#This Row],[Rating]],0)</f>
        <v>4</v>
      </c>
      <c r="M1145" s="31">
        <f t="shared" si="69"/>
        <v>14652</v>
      </c>
      <c r="N1145" s="3" t="s">
        <v>16810</v>
      </c>
      <c r="O1145" s="3" t="s">
        <v>10881</v>
      </c>
      <c r="P1145" s="3">
        <f t="shared" si="70"/>
        <v>4</v>
      </c>
      <c r="Q1145" s="3" t="s">
        <v>10882</v>
      </c>
      <c r="R1145" s="3" t="s">
        <v>10883</v>
      </c>
      <c r="S1145" s="3">
        <f t="shared" si="71"/>
        <v>4</v>
      </c>
      <c r="T1145" s="3" t="s">
        <v>10884</v>
      </c>
      <c r="U1145" s="3" t="s">
        <v>10885</v>
      </c>
      <c r="V1145" s="3" t="s">
        <v>10886</v>
      </c>
      <c r="W1145" s="13" t="s">
        <v>16811</v>
      </c>
    </row>
    <row r="1146" spans="1:23">
      <c r="A1146" s="10" t="s">
        <v>10888</v>
      </c>
      <c r="B1146" s="14" t="s">
        <v>16812</v>
      </c>
      <c r="C1146" s="7" t="s">
        <v>15292</v>
      </c>
      <c r="D1146" s="1">
        <v>1349</v>
      </c>
      <c r="E1146" s="1">
        <v>1850</v>
      </c>
      <c r="F1146" s="1">
        <f>[1]!Table1[[#This Row],[Actual_price]]*[1]!Table1[[#This Row],[Rating_count]]</f>
        <v>1180300</v>
      </c>
      <c r="G1146" s="11" t="str">
        <f>IF([1]!Table1[[#This Row],[Actual_price]]&lt;200,"&lt;200",IF([1]!Table1[[#This Row],[Actual_price]]&lt;=500,"200–500","&gt;500"))</f>
        <v>&gt;500</v>
      </c>
      <c r="H1146" s="12">
        <v>0.27</v>
      </c>
      <c r="I1146" s="14">
        <v>4.4000000000000004</v>
      </c>
      <c r="J1146" s="9">
        <v>638</v>
      </c>
      <c r="K1146" s="9" t="str">
        <f t="shared" si="68"/>
        <v>low</v>
      </c>
      <c r="L1146" s="9">
        <f>ROUND([1]!Table1[[#This Row],[Rating]],0)</f>
        <v>4</v>
      </c>
      <c r="M1146" s="9">
        <f t="shared" si="69"/>
        <v>2807.2000000000003</v>
      </c>
      <c r="N1146" s="14" t="s">
        <v>16813</v>
      </c>
      <c r="O1146" s="14" t="s">
        <v>10891</v>
      </c>
      <c r="P1146" s="14">
        <f t="shared" si="70"/>
        <v>8</v>
      </c>
      <c r="Q1146" s="14" t="s">
        <v>10892</v>
      </c>
      <c r="R1146" s="14" t="s">
        <v>10893</v>
      </c>
      <c r="S1146" s="14">
        <f t="shared" si="71"/>
        <v>8</v>
      </c>
      <c r="T1146" s="14" t="s">
        <v>10894</v>
      </c>
      <c r="U1146" s="14" t="s">
        <v>10895</v>
      </c>
      <c r="V1146" s="14" t="s">
        <v>10896</v>
      </c>
      <c r="W1146" s="5" t="s">
        <v>16814</v>
      </c>
    </row>
    <row r="1147" spans="1:23">
      <c r="A1147" s="2" t="s">
        <v>10898</v>
      </c>
      <c r="B1147" s="3" t="s">
        <v>13735</v>
      </c>
      <c r="C1147" s="28" t="s">
        <v>15292</v>
      </c>
      <c r="D1147" s="4">
        <v>6236</v>
      </c>
      <c r="E1147" s="4">
        <v>9999</v>
      </c>
      <c r="F1147" s="4">
        <f>[1]!Table1[[#This Row],[Actual_price]]*[1]!Table1[[#This Row],[Rating_count]]</f>
        <v>35516448</v>
      </c>
      <c r="G1147" s="6" t="str">
        <f>IF([1]!Table1[[#This Row],[Actual_price]]&lt;200,"&lt;200",IF([1]!Table1[[#This Row],[Actual_price]]&lt;=500,"200–500","&gt;500"))</f>
        <v>&gt;500</v>
      </c>
      <c r="H1147" s="15">
        <v>0.38</v>
      </c>
      <c r="I1147" s="3">
        <v>4.0999999999999996</v>
      </c>
      <c r="J1147" s="31">
        <v>3552</v>
      </c>
      <c r="K1147" s="31" t="str">
        <f t="shared" si="68"/>
        <v>low</v>
      </c>
      <c r="L1147" s="31">
        <f>ROUND([1]!Table1[[#This Row],[Rating]],0)</f>
        <v>4</v>
      </c>
      <c r="M1147" s="31">
        <f t="shared" si="69"/>
        <v>14563.199999999999</v>
      </c>
      <c r="N1147" s="3" t="s">
        <v>16815</v>
      </c>
      <c r="O1147" s="3" t="s">
        <v>10901</v>
      </c>
      <c r="P1147" s="3">
        <f t="shared" si="70"/>
        <v>8</v>
      </c>
      <c r="Q1147" s="3" t="s">
        <v>10902</v>
      </c>
      <c r="R1147" s="3" t="s">
        <v>10903</v>
      </c>
      <c r="S1147" s="3">
        <f t="shared" si="71"/>
        <v>8</v>
      </c>
      <c r="T1147" s="3" t="s">
        <v>10904</v>
      </c>
      <c r="U1147" s="3" t="s">
        <v>16816</v>
      </c>
      <c r="V1147" s="3" t="s">
        <v>10906</v>
      </c>
      <c r="W1147" s="13" t="s">
        <v>16817</v>
      </c>
    </row>
    <row r="1148" spans="1:23">
      <c r="A1148" s="10" t="s">
        <v>10908</v>
      </c>
      <c r="B1148" s="14" t="s">
        <v>13736</v>
      </c>
      <c r="C1148" s="7" t="s">
        <v>15292</v>
      </c>
      <c r="D1148" s="1">
        <v>2742</v>
      </c>
      <c r="E1148" s="1">
        <v>3995</v>
      </c>
      <c r="F1148" s="1">
        <f>[1]!Table1[[#This Row],[Actual_price]]*[1]!Table1[[#This Row],[Rating_count]]</f>
        <v>44536260</v>
      </c>
      <c r="G1148" s="11" t="str">
        <f>IF([1]!Table1[[#This Row],[Actual_price]]&lt;200,"&lt;200",IF([1]!Table1[[#This Row],[Actual_price]]&lt;=500,"200–500","&gt;500"))</f>
        <v>&gt;500</v>
      </c>
      <c r="H1148" s="12">
        <v>0.31</v>
      </c>
      <c r="I1148" s="14">
        <v>4.4000000000000004</v>
      </c>
      <c r="J1148" s="9">
        <v>11148</v>
      </c>
      <c r="K1148" s="9" t="str">
        <f t="shared" si="68"/>
        <v>low</v>
      </c>
      <c r="L1148" s="9">
        <f>ROUND([1]!Table1[[#This Row],[Rating]],0)</f>
        <v>4</v>
      </c>
      <c r="M1148" s="9">
        <f t="shared" si="69"/>
        <v>49051.200000000004</v>
      </c>
      <c r="N1148" s="14" t="s">
        <v>16818</v>
      </c>
      <c r="O1148" s="14" t="s">
        <v>10911</v>
      </c>
      <c r="P1148" s="14">
        <f t="shared" si="70"/>
        <v>8</v>
      </c>
      <c r="Q1148" s="14" t="s">
        <v>10912</v>
      </c>
      <c r="R1148" s="14" t="s">
        <v>10913</v>
      </c>
      <c r="S1148" s="14">
        <f t="shared" si="71"/>
        <v>8</v>
      </c>
      <c r="T1148" s="14" t="s">
        <v>10914</v>
      </c>
      <c r="U1148" s="14" t="s">
        <v>16819</v>
      </c>
      <c r="V1148" s="14" t="s">
        <v>10916</v>
      </c>
      <c r="W1148" s="5" t="s">
        <v>16820</v>
      </c>
    </row>
    <row r="1149" spans="1:23">
      <c r="A1149" s="2" t="s">
        <v>10918</v>
      </c>
      <c r="B1149" s="3" t="s">
        <v>16821</v>
      </c>
      <c r="C1149" s="3" t="s">
        <v>15292</v>
      </c>
      <c r="D1149" s="4">
        <v>721</v>
      </c>
      <c r="E1149" s="4">
        <v>1499</v>
      </c>
      <c r="F1149" s="4">
        <f>[1]!Table1[[#This Row],[Actual_price]]*[1]!Table1[[#This Row],[Rating_count]]</f>
        <v>3671051</v>
      </c>
      <c r="G1149" s="6" t="str">
        <f>IF([1]!Table1[[#This Row],[Actual_price]]&lt;200,"&lt;200",IF([1]!Table1[[#This Row],[Actual_price]]&lt;=500,"200–500","&gt;500"))</f>
        <v>&gt;500</v>
      </c>
      <c r="H1149" s="15">
        <v>0.52</v>
      </c>
      <c r="I1149" s="3">
        <v>3.1</v>
      </c>
      <c r="J1149" s="31">
        <v>2449</v>
      </c>
      <c r="K1149" s="31" t="str">
        <f t="shared" si="68"/>
        <v>High</v>
      </c>
      <c r="L1149" s="31">
        <f>ROUND([1]!Table1[[#This Row],[Rating]],0)</f>
        <v>3</v>
      </c>
      <c r="M1149" s="31">
        <f t="shared" si="69"/>
        <v>7591.9000000000005</v>
      </c>
      <c r="N1149" s="3" t="s">
        <v>16822</v>
      </c>
      <c r="O1149" s="3" t="s">
        <v>10921</v>
      </c>
      <c r="P1149" s="3">
        <f t="shared" si="70"/>
        <v>8</v>
      </c>
      <c r="Q1149" s="3" t="s">
        <v>10922</v>
      </c>
      <c r="R1149" s="3" t="s">
        <v>10923</v>
      </c>
      <c r="S1149" s="3">
        <f t="shared" si="71"/>
        <v>8</v>
      </c>
      <c r="T1149" s="3" t="s">
        <v>10924</v>
      </c>
      <c r="U1149" s="3" t="s">
        <v>10925</v>
      </c>
      <c r="V1149" s="3" t="s">
        <v>10926</v>
      </c>
      <c r="W1149" s="13" t="s">
        <v>16823</v>
      </c>
    </row>
    <row r="1150" spans="1:23">
      <c r="A1150" s="10" t="s">
        <v>10928</v>
      </c>
      <c r="B1150" s="14" t="s">
        <v>13737</v>
      </c>
      <c r="C1150" s="7" t="s">
        <v>15292</v>
      </c>
      <c r="D1150" s="1">
        <v>2903</v>
      </c>
      <c r="E1150" s="1">
        <v>3295</v>
      </c>
      <c r="F1150" s="1">
        <f>[1]!Table1[[#This Row],[Actual_price]]*[1]!Table1[[#This Row],[Rating_count]]</f>
        <v>7575205</v>
      </c>
      <c r="G1150" s="11" t="str">
        <f>IF([1]!Table1[[#This Row],[Actual_price]]&lt;200,"&lt;200",IF([1]!Table1[[#This Row],[Actual_price]]&lt;=500,"200–500","&gt;500"))</f>
        <v>&gt;500</v>
      </c>
      <c r="H1150" s="12">
        <v>0.12</v>
      </c>
      <c r="I1150" s="14">
        <v>4.3</v>
      </c>
      <c r="J1150" s="9">
        <v>2299</v>
      </c>
      <c r="K1150" s="9" t="str">
        <f t="shared" si="68"/>
        <v>low</v>
      </c>
      <c r="L1150" s="9">
        <f>ROUND([1]!Table1[[#This Row],[Rating]],0)</f>
        <v>4</v>
      </c>
      <c r="M1150" s="9">
        <f t="shared" si="69"/>
        <v>9885.6999999999989</v>
      </c>
      <c r="N1150" s="14" t="s">
        <v>16824</v>
      </c>
      <c r="O1150" s="14" t="s">
        <v>10931</v>
      </c>
      <c r="P1150" s="14">
        <f t="shared" si="70"/>
        <v>8</v>
      </c>
      <c r="Q1150" s="14" t="s">
        <v>10932</v>
      </c>
      <c r="R1150" s="14" t="s">
        <v>10933</v>
      </c>
      <c r="S1150" s="14">
        <f t="shared" si="71"/>
        <v>8</v>
      </c>
      <c r="T1150" s="14" t="s">
        <v>10934</v>
      </c>
      <c r="U1150" s="14" t="s">
        <v>10935</v>
      </c>
      <c r="V1150" s="14" t="s">
        <v>10936</v>
      </c>
      <c r="W1150" s="5" t="s">
        <v>16825</v>
      </c>
    </row>
    <row r="1151" spans="1:23">
      <c r="A1151" s="2" t="s">
        <v>10938</v>
      </c>
      <c r="B1151" s="3" t="s">
        <v>13613</v>
      </c>
      <c r="C1151" s="28" t="s">
        <v>15292</v>
      </c>
      <c r="D1151" s="4">
        <v>1656</v>
      </c>
      <c r="E1151" s="4">
        <v>2695</v>
      </c>
      <c r="F1151" s="4">
        <f>[1]!Table1[[#This Row],[Actual_price]]*[1]!Table1[[#This Row],[Rating_count]]</f>
        <v>16242765</v>
      </c>
      <c r="G1151" s="6" t="str">
        <f>IF([1]!Table1[[#This Row],[Actual_price]]&lt;200,"&lt;200",IF([1]!Table1[[#This Row],[Actual_price]]&lt;=500,"200–500","&gt;500"))</f>
        <v>&gt;500</v>
      </c>
      <c r="H1151" s="15">
        <v>0.39</v>
      </c>
      <c r="I1151" s="3">
        <v>4.4000000000000004</v>
      </c>
      <c r="J1151" s="31">
        <v>6027</v>
      </c>
      <c r="K1151" s="31" t="str">
        <f t="shared" si="68"/>
        <v>low</v>
      </c>
      <c r="L1151" s="31">
        <f>ROUND([1]!Table1[[#This Row],[Rating]],0)</f>
        <v>4</v>
      </c>
      <c r="M1151" s="31">
        <f t="shared" si="69"/>
        <v>26518.800000000003</v>
      </c>
      <c r="N1151" s="3" t="s">
        <v>16826</v>
      </c>
      <c r="O1151" s="3" t="s">
        <v>10941</v>
      </c>
      <c r="P1151" s="3">
        <f t="shared" si="70"/>
        <v>8</v>
      </c>
      <c r="Q1151" s="3" t="s">
        <v>10942</v>
      </c>
      <c r="R1151" s="3" t="s">
        <v>10943</v>
      </c>
      <c r="S1151" s="3">
        <f t="shared" si="71"/>
        <v>8</v>
      </c>
      <c r="T1151" s="3" t="s">
        <v>10944</v>
      </c>
      <c r="U1151" s="3" t="s">
        <v>16827</v>
      </c>
      <c r="V1151" s="3" t="s">
        <v>10946</v>
      </c>
      <c r="W1151" s="13" t="s">
        <v>16828</v>
      </c>
    </row>
    <row r="1152" spans="1:23">
      <c r="A1152" s="10" t="s">
        <v>10948</v>
      </c>
      <c r="B1152" s="14" t="s">
        <v>13738</v>
      </c>
      <c r="C1152" s="7" t="s">
        <v>15292</v>
      </c>
      <c r="D1152" s="1">
        <v>1399</v>
      </c>
      <c r="E1152" s="1">
        <v>2290</v>
      </c>
      <c r="F1152" s="1">
        <f>[1]!Table1[[#This Row],[Actual_price]]*[1]!Table1[[#This Row],[Rating_count]]</f>
        <v>1055690</v>
      </c>
      <c r="G1152" s="11" t="str">
        <f>IF([1]!Table1[[#This Row],[Actual_price]]&lt;200,"&lt;200",IF([1]!Table1[[#This Row],[Actual_price]]&lt;=500,"200–500","&gt;500"))</f>
        <v>&gt;500</v>
      </c>
      <c r="H1152" s="12">
        <v>0.39</v>
      </c>
      <c r="I1152" s="14">
        <v>4.4000000000000004</v>
      </c>
      <c r="J1152" s="9">
        <v>461</v>
      </c>
      <c r="K1152" s="9" t="str">
        <f t="shared" si="68"/>
        <v>low</v>
      </c>
      <c r="L1152" s="9">
        <f>ROUND([1]!Table1[[#This Row],[Rating]],0)</f>
        <v>4</v>
      </c>
      <c r="M1152" s="9">
        <f t="shared" si="69"/>
        <v>2028.4</v>
      </c>
      <c r="N1152" s="14" t="s">
        <v>16829</v>
      </c>
      <c r="O1152" s="14" t="s">
        <v>10951</v>
      </c>
      <c r="P1152" s="14">
        <f t="shared" si="70"/>
        <v>8</v>
      </c>
      <c r="Q1152" s="14" t="s">
        <v>10952</v>
      </c>
      <c r="R1152" s="14" t="s">
        <v>10953</v>
      </c>
      <c r="S1152" s="14">
        <f t="shared" si="71"/>
        <v>8</v>
      </c>
      <c r="T1152" s="14" t="s">
        <v>10954</v>
      </c>
      <c r="U1152" s="14" t="s">
        <v>16830</v>
      </c>
      <c r="V1152" s="14" t="s">
        <v>10956</v>
      </c>
      <c r="W1152" s="5" t="s">
        <v>16831</v>
      </c>
    </row>
    <row r="1153" spans="1:23">
      <c r="A1153" s="2" t="s">
        <v>10958</v>
      </c>
      <c r="B1153" s="3" t="s">
        <v>13660</v>
      </c>
      <c r="C1153" s="28" t="s">
        <v>15292</v>
      </c>
      <c r="D1153" s="4">
        <v>2079</v>
      </c>
      <c r="E1153" s="4">
        <v>3099</v>
      </c>
      <c r="F1153" s="4">
        <f>[1]!Table1[[#This Row],[Actual_price]]*[1]!Table1[[#This Row],[Rating_count]]</f>
        <v>873918</v>
      </c>
      <c r="G1153" s="6" t="str">
        <f>IF([1]!Table1[[#This Row],[Actual_price]]&lt;200,"&lt;200",IF([1]!Table1[[#This Row],[Actual_price]]&lt;=500,"200–500","&gt;500"))</f>
        <v>&gt;500</v>
      </c>
      <c r="H1153" s="15">
        <v>0.33</v>
      </c>
      <c r="I1153" s="3">
        <v>4.0999999999999996</v>
      </c>
      <c r="J1153" s="31">
        <v>282</v>
      </c>
      <c r="K1153" s="31" t="str">
        <f t="shared" si="68"/>
        <v>low</v>
      </c>
      <c r="L1153" s="31">
        <f>ROUND([1]!Table1[[#This Row],[Rating]],0)</f>
        <v>4</v>
      </c>
      <c r="M1153" s="31">
        <f t="shared" si="69"/>
        <v>1156.1999999999998</v>
      </c>
      <c r="N1153" s="3" t="s">
        <v>16832</v>
      </c>
      <c r="O1153" s="3" t="s">
        <v>10961</v>
      </c>
      <c r="P1153" s="3">
        <f t="shared" si="70"/>
        <v>8</v>
      </c>
      <c r="Q1153" s="3" t="s">
        <v>16833</v>
      </c>
      <c r="R1153" s="3" t="s">
        <v>10963</v>
      </c>
      <c r="S1153" s="3">
        <f t="shared" si="71"/>
        <v>8</v>
      </c>
      <c r="T1153" s="3" t="s">
        <v>10964</v>
      </c>
      <c r="U1153" s="3" t="s">
        <v>10965</v>
      </c>
      <c r="V1153" s="3" t="s">
        <v>10966</v>
      </c>
      <c r="W1153" s="13" t="s">
        <v>16834</v>
      </c>
    </row>
    <row r="1154" spans="1:23">
      <c r="A1154" s="10" t="s">
        <v>10968</v>
      </c>
      <c r="B1154" s="14" t="s">
        <v>13739</v>
      </c>
      <c r="C1154" s="14" t="s">
        <v>15292</v>
      </c>
      <c r="D1154" s="1">
        <v>999</v>
      </c>
      <c r="E1154" s="1">
        <v>1075</v>
      </c>
      <c r="F1154" s="1">
        <f>[1]!Table1[[#This Row],[Actual_price]]*[1]!Table1[[#This Row],[Rating_count]]</f>
        <v>9970625</v>
      </c>
      <c r="G1154" s="11" t="str">
        <f>IF([1]!Table1[[#This Row],[Actual_price]]&lt;200,"&lt;200",IF([1]!Table1[[#This Row],[Actual_price]]&lt;=500,"200–500","&gt;500"))</f>
        <v>&gt;500</v>
      </c>
      <c r="H1154" s="12">
        <v>7.0000000000000007E-2</v>
      </c>
      <c r="I1154" s="14">
        <v>4.0999999999999996</v>
      </c>
      <c r="J1154" s="9">
        <v>9275</v>
      </c>
      <c r="K1154" s="9" t="str">
        <f t="shared" ref="K1154:K1217" si="72">IF(H1154&gt;=0.5,"High","low")</f>
        <v>low</v>
      </c>
      <c r="L1154" s="9">
        <f>ROUND([1]!Table1[[#This Row],[Rating]],0)</f>
        <v>4</v>
      </c>
      <c r="M1154" s="9">
        <f t="shared" ref="M1154:M1217" si="73">I1154*J1154</f>
        <v>38027.5</v>
      </c>
      <c r="N1154" s="14" t="s">
        <v>16835</v>
      </c>
      <c r="O1154" s="14" t="s">
        <v>10971</v>
      </c>
      <c r="P1154" s="14">
        <f t="shared" ref="P1154:P1217" si="74">LEN(O1154)-LEN(SUBSTITUTE(O1154,",",""))+1</f>
        <v>8</v>
      </c>
      <c r="Q1154" s="14" t="s">
        <v>10972</v>
      </c>
      <c r="R1154" s="14" t="s">
        <v>10973</v>
      </c>
      <c r="S1154" s="14">
        <f t="shared" ref="S1154:S1217" si="75">LEN(R1154)-LEN(SUBSTITUTE(R1154,",",""))+1</f>
        <v>8</v>
      </c>
      <c r="T1154" s="14" t="s">
        <v>10974</v>
      </c>
      <c r="U1154" s="14" t="s">
        <v>10975</v>
      </c>
      <c r="V1154" s="14" t="s">
        <v>10976</v>
      </c>
      <c r="W1154" s="5" t="s">
        <v>16836</v>
      </c>
    </row>
    <row r="1155" spans="1:23">
      <c r="A1155" s="2" t="s">
        <v>10978</v>
      </c>
      <c r="B1155" s="3" t="s">
        <v>13642</v>
      </c>
      <c r="C1155" s="28" t="s">
        <v>15292</v>
      </c>
      <c r="D1155" s="4">
        <v>3179</v>
      </c>
      <c r="E1155" s="4">
        <v>6999</v>
      </c>
      <c r="F1155" s="4">
        <f>[1]!Table1[[#This Row],[Actual_price]]*[1]!Table1[[#This Row],[Rating_count]]</f>
        <v>5200257</v>
      </c>
      <c r="G1155" s="6" t="str">
        <f>IF([1]!Table1[[#This Row],[Actual_price]]&lt;200,"&lt;200",IF([1]!Table1[[#This Row],[Actual_price]]&lt;=500,"200–500","&gt;500"))</f>
        <v>&gt;500</v>
      </c>
      <c r="H1155" s="15">
        <v>0.55000000000000004</v>
      </c>
      <c r="I1155" s="3">
        <v>4</v>
      </c>
      <c r="J1155" s="31">
        <v>743</v>
      </c>
      <c r="K1155" s="31" t="str">
        <f t="shared" si="72"/>
        <v>High</v>
      </c>
      <c r="L1155" s="31">
        <f>ROUND([1]!Table1[[#This Row],[Rating]],0)</f>
        <v>4</v>
      </c>
      <c r="M1155" s="31">
        <f t="shared" si="73"/>
        <v>2972</v>
      </c>
      <c r="N1155" s="3" t="s">
        <v>16837</v>
      </c>
      <c r="O1155" s="3" t="s">
        <v>10981</v>
      </c>
      <c r="P1155" s="3">
        <f t="shared" si="74"/>
        <v>8</v>
      </c>
      <c r="Q1155" s="3" t="s">
        <v>10982</v>
      </c>
      <c r="R1155" s="3" t="s">
        <v>10983</v>
      </c>
      <c r="S1155" s="3">
        <f t="shared" si="75"/>
        <v>8</v>
      </c>
      <c r="T1155" s="3" t="s">
        <v>10984</v>
      </c>
      <c r="U1155" s="3" t="s">
        <v>16838</v>
      </c>
      <c r="V1155" s="3" t="s">
        <v>10986</v>
      </c>
      <c r="W1155" s="13" t="s">
        <v>16839</v>
      </c>
    </row>
    <row r="1156" spans="1:23">
      <c r="A1156" s="10" t="s">
        <v>10988</v>
      </c>
      <c r="B1156" s="14" t="s">
        <v>16840</v>
      </c>
      <c r="C1156" s="7" t="s">
        <v>15292</v>
      </c>
      <c r="D1156" s="1">
        <v>1049</v>
      </c>
      <c r="E1156" s="1">
        <v>2499</v>
      </c>
      <c r="F1156" s="1">
        <f>[1]!Table1[[#This Row],[Actual_price]]*[1]!Table1[[#This Row],[Rating_count]]</f>
        <v>819672</v>
      </c>
      <c r="G1156" s="11" t="str">
        <f>IF([1]!Table1[[#This Row],[Actual_price]]&lt;200,"&lt;200",IF([1]!Table1[[#This Row],[Actual_price]]&lt;=500,"200–500","&gt;500"))</f>
        <v>&gt;500</v>
      </c>
      <c r="H1156" s="12">
        <v>0.57999999999999996</v>
      </c>
      <c r="I1156" s="14">
        <v>3.6</v>
      </c>
      <c r="J1156" s="9">
        <v>328</v>
      </c>
      <c r="K1156" s="9" t="str">
        <f t="shared" si="72"/>
        <v>High</v>
      </c>
      <c r="L1156" s="9">
        <f>ROUND([1]!Table1[[#This Row],[Rating]],0)</f>
        <v>4</v>
      </c>
      <c r="M1156" s="9">
        <f t="shared" si="73"/>
        <v>1180.8</v>
      </c>
      <c r="N1156" s="14" t="s">
        <v>16841</v>
      </c>
      <c r="O1156" s="14" t="s">
        <v>10991</v>
      </c>
      <c r="P1156" s="14">
        <f t="shared" si="74"/>
        <v>8</v>
      </c>
      <c r="Q1156" s="14" t="s">
        <v>10992</v>
      </c>
      <c r="R1156" s="14" t="s">
        <v>10993</v>
      </c>
      <c r="S1156" s="14">
        <f t="shared" si="75"/>
        <v>8</v>
      </c>
      <c r="T1156" s="14" t="s">
        <v>10994</v>
      </c>
      <c r="U1156" s="14" t="s">
        <v>10995</v>
      </c>
      <c r="V1156" s="14" t="s">
        <v>10996</v>
      </c>
      <c r="W1156" s="5" t="s">
        <v>16842</v>
      </c>
    </row>
    <row r="1157" spans="1:23">
      <c r="A1157" s="2" t="s">
        <v>10998</v>
      </c>
      <c r="B1157" s="3" t="s">
        <v>13677</v>
      </c>
      <c r="C1157" s="28" t="s">
        <v>15292</v>
      </c>
      <c r="D1157" s="4">
        <v>3599</v>
      </c>
      <c r="E1157" s="4">
        <v>7290</v>
      </c>
      <c r="F1157" s="4">
        <f>[1]!Table1[[#This Row],[Actual_price]]*[1]!Table1[[#This Row],[Rating_count]]</f>
        <v>6867180</v>
      </c>
      <c r="G1157" s="6" t="str">
        <f>IF([1]!Table1[[#This Row],[Actual_price]]&lt;200,"&lt;200",IF([1]!Table1[[#This Row],[Actual_price]]&lt;=500,"200–500","&gt;500"))</f>
        <v>&gt;500</v>
      </c>
      <c r="H1157" s="15">
        <v>0.51</v>
      </c>
      <c r="I1157" s="3">
        <v>3.9</v>
      </c>
      <c r="J1157" s="31">
        <v>942</v>
      </c>
      <c r="K1157" s="31" t="str">
        <f t="shared" si="72"/>
        <v>High</v>
      </c>
      <c r="L1157" s="31">
        <f>ROUND([1]!Table1[[#This Row],[Rating]],0)</f>
        <v>4</v>
      </c>
      <c r="M1157" s="31">
        <f t="shared" si="73"/>
        <v>3673.7999999999997</v>
      </c>
      <c r="N1157" s="3" t="s">
        <v>16843</v>
      </c>
      <c r="O1157" s="3" t="s">
        <v>11001</v>
      </c>
      <c r="P1157" s="3">
        <f t="shared" si="74"/>
        <v>8</v>
      </c>
      <c r="Q1157" s="3" t="s">
        <v>11002</v>
      </c>
      <c r="R1157" s="3" t="s">
        <v>11003</v>
      </c>
      <c r="S1157" s="3">
        <f t="shared" si="75"/>
        <v>8</v>
      </c>
      <c r="T1157" s="3" t="s">
        <v>11004</v>
      </c>
      <c r="U1157" s="3" t="s">
        <v>16844</v>
      </c>
      <c r="V1157" s="3" t="s">
        <v>11006</v>
      </c>
      <c r="W1157" s="13" t="s">
        <v>16845</v>
      </c>
    </row>
    <row r="1158" spans="1:23">
      <c r="A1158" s="10" t="s">
        <v>11008</v>
      </c>
      <c r="B1158" s="14" t="s">
        <v>13605</v>
      </c>
      <c r="C1158" s="7" t="s">
        <v>15292</v>
      </c>
      <c r="D1158" s="1">
        <v>4799</v>
      </c>
      <c r="E1158" s="1">
        <v>5795</v>
      </c>
      <c r="F1158" s="1">
        <f>[1]!Table1[[#This Row],[Actual_price]]*[1]!Table1[[#This Row],[Rating_count]]</f>
        <v>22107925</v>
      </c>
      <c r="G1158" s="11" t="str">
        <f>IF([1]!Table1[[#This Row],[Actual_price]]&lt;200,"&lt;200",IF([1]!Table1[[#This Row],[Actual_price]]&lt;=500,"200–500","&gt;500"))</f>
        <v>&gt;500</v>
      </c>
      <c r="H1158" s="12">
        <v>0.17</v>
      </c>
      <c r="I1158" s="14">
        <v>3.9</v>
      </c>
      <c r="J1158" s="9">
        <v>3815</v>
      </c>
      <c r="K1158" s="9" t="str">
        <f t="shared" si="72"/>
        <v>low</v>
      </c>
      <c r="L1158" s="9">
        <f>ROUND([1]!Table1[[#This Row],[Rating]],0)</f>
        <v>4</v>
      </c>
      <c r="M1158" s="9">
        <f t="shared" si="73"/>
        <v>14878.5</v>
      </c>
      <c r="N1158" s="14" t="s">
        <v>16846</v>
      </c>
      <c r="O1158" s="14" t="s">
        <v>11012</v>
      </c>
      <c r="P1158" s="14">
        <f t="shared" si="74"/>
        <v>8</v>
      </c>
      <c r="Q1158" s="14" t="s">
        <v>11013</v>
      </c>
      <c r="R1158" s="14" t="s">
        <v>11014</v>
      </c>
      <c r="S1158" s="14">
        <f t="shared" si="75"/>
        <v>8</v>
      </c>
      <c r="T1158" s="14" t="s">
        <v>11015</v>
      </c>
      <c r="U1158" s="14" t="s">
        <v>16847</v>
      </c>
      <c r="V1158" s="14" t="s">
        <v>11017</v>
      </c>
      <c r="W1158" s="5" t="s">
        <v>16848</v>
      </c>
    </row>
    <row r="1159" spans="1:23">
      <c r="A1159" s="2" t="s">
        <v>11019</v>
      </c>
      <c r="B1159" s="3" t="s">
        <v>13740</v>
      </c>
      <c r="C1159" s="28" t="s">
        <v>15292</v>
      </c>
      <c r="D1159" s="4">
        <v>1699</v>
      </c>
      <c r="E1159" s="4">
        <v>3398</v>
      </c>
      <c r="F1159" s="4">
        <f>[1]!Table1[[#This Row],[Actual_price]]*[1]!Table1[[#This Row],[Rating_count]]</f>
        <v>27143224</v>
      </c>
      <c r="G1159" s="6" t="str">
        <f>IF([1]!Table1[[#This Row],[Actual_price]]&lt;200,"&lt;200",IF([1]!Table1[[#This Row],[Actual_price]]&lt;=500,"200–500","&gt;500"))</f>
        <v>&gt;500</v>
      </c>
      <c r="H1159" s="15">
        <v>0.5</v>
      </c>
      <c r="I1159" s="3">
        <v>3.8</v>
      </c>
      <c r="J1159" s="31">
        <v>7988</v>
      </c>
      <c r="K1159" s="31" t="str">
        <f t="shared" si="72"/>
        <v>High</v>
      </c>
      <c r="L1159" s="31">
        <f>ROUND([1]!Table1[[#This Row],[Rating]],0)</f>
        <v>4</v>
      </c>
      <c r="M1159" s="31">
        <f t="shared" si="73"/>
        <v>30354.399999999998</v>
      </c>
      <c r="N1159" s="3" t="s">
        <v>16849</v>
      </c>
      <c r="O1159" s="3" t="s">
        <v>11022</v>
      </c>
      <c r="P1159" s="3">
        <f t="shared" si="74"/>
        <v>8</v>
      </c>
      <c r="Q1159" s="3" t="s">
        <v>11023</v>
      </c>
      <c r="R1159" s="3" t="s">
        <v>11024</v>
      </c>
      <c r="S1159" s="3">
        <f t="shared" si="75"/>
        <v>8</v>
      </c>
      <c r="T1159" s="3" t="s">
        <v>11025</v>
      </c>
      <c r="U1159" s="3" t="s">
        <v>11026</v>
      </c>
      <c r="V1159" s="3" t="s">
        <v>11027</v>
      </c>
      <c r="W1159" s="13" t="s">
        <v>16850</v>
      </c>
    </row>
    <row r="1160" spans="1:23">
      <c r="A1160" s="10" t="s">
        <v>11029</v>
      </c>
      <c r="B1160" s="14" t="s">
        <v>13741</v>
      </c>
      <c r="C1160" s="14" t="s">
        <v>15292</v>
      </c>
      <c r="D1160" s="1">
        <v>664</v>
      </c>
      <c r="E1160" s="1">
        <v>1490</v>
      </c>
      <c r="F1160" s="1">
        <f>[1]!Table1[[#This Row],[Actual_price]]*[1]!Table1[[#This Row],[Rating_count]]</f>
        <v>1378250</v>
      </c>
      <c r="G1160" s="11" t="str">
        <f>IF([1]!Table1[[#This Row],[Actual_price]]&lt;200,"&lt;200",IF([1]!Table1[[#This Row],[Actual_price]]&lt;=500,"200–500","&gt;500"))</f>
        <v>&gt;500</v>
      </c>
      <c r="H1160" s="12">
        <v>0.55000000000000004</v>
      </c>
      <c r="I1160" s="14">
        <v>4.0999999999999996</v>
      </c>
      <c r="J1160" s="9">
        <v>925</v>
      </c>
      <c r="K1160" s="9" t="str">
        <f t="shared" si="72"/>
        <v>High</v>
      </c>
      <c r="L1160" s="9">
        <f>ROUND([1]!Table1[[#This Row],[Rating]],0)</f>
        <v>4</v>
      </c>
      <c r="M1160" s="9">
        <f t="shared" si="73"/>
        <v>3792.4999999999995</v>
      </c>
      <c r="N1160" s="14" t="s">
        <v>16851</v>
      </c>
      <c r="O1160" s="14" t="s">
        <v>11032</v>
      </c>
      <c r="P1160" s="14">
        <f t="shared" si="74"/>
        <v>8</v>
      </c>
      <c r="Q1160" s="14" t="s">
        <v>11033</v>
      </c>
      <c r="R1160" s="14" t="s">
        <v>11034</v>
      </c>
      <c r="S1160" s="14">
        <f t="shared" si="75"/>
        <v>8</v>
      </c>
      <c r="T1160" s="14" t="s">
        <v>11035</v>
      </c>
      <c r="U1160" s="14" t="s">
        <v>16852</v>
      </c>
      <c r="V1160" s="14" t="s">
        <v>11037</v>
      </c>
      <c r="W1160" s="5" t="s">
        <v>16853</v>
      </c>
    </row>
    <row r="1161" spans="1:23">
      <c r="A1161" s="2" t="s">
        <v>11039</v>
      </c>
      <c r="B1161" s="3" t="s">
        <v>13742</v>
      </c>
      <c r="C1161" s="3" t="s">
        <v>15292</v>
      </c>
      <c r="D1161" s="4">
        <v>948</v>
      </c>
      <c r="E1161" s="4">
        <v>1620</v>
      </c>
      <c r="F1161" s="4">
        <f>[1]!Table1[[#This Row],[Actual_price]]*[1]!Table1[[#This Row],[Rating_count]]</f>
        <v>7079400</v>
      </c>
      <c r="G1161" s="6" t="str">
        <f>IF([1]!Table1[[#This Row],[Actual_price]]&lt;200,"&lt;200",IF([1]!Table1[[#This Row],[Actual_price]]&lt;=500,"200–500","&gt;500"))</f>
        <v>&gt;500</v>
      </c>
      <c r="H1161" s="15">
        <v>0.41</v>
      </c>
      <c r="I1161" s="3">
        <v>4.0999999999999996</v>
      </c>
      <c r="J1161" s="31">
        <v>4370</v>
      </c>
      <c r="K1161" s="31" t="str">
        <f t="shared" si="72"/>
        <v>low</v>
      </c>
      <c r="L1161" s="31">
        <f>ROUND([1]!Table1[[#This Row],[Rating]],0)</f>
        <v>4</v>
      </c>
      <c r="M1161" s="31">
        <f t="shared" si="73"/>
        <v>17917</v>
      </c>
      <c r="N1161" s="3" t="s">
        <v>16854</v>
      </c>
      <c r="O1161" s="3" t="s">
        <v>11043</v>
      </c>
      <c r="P1161" s="3">
        <f t="shared" si="74"/>
        <v>8</v>
      </c>
      <c r="Q1161" s="3" t="s">
        <v>11044</v>
      </c>
      <c r="R1161" s="3" t="s">
        <v>11045</v>
      </c>
      <c r="S1161" s="3">
        <f t="shared" si="75"/>
        <v>8</v>
      </c>
      <c r="T1161" s="3" t="s">
        <v>11046</v>
      </c>
      <c r="U1161" s="3" t="s">
        <v>16855</v>
      </c>
      <c r="V1161" s="3" t="s">
        <v>11048</v>
      </c>
      <c r="W1161" s="13" t="s">
        <v>16856</v>
      </c>
    </row>
    <row r="1162" spans="1:23">
      <c r="A1162" s="10" t="s">
        <v>11050</v>
      </c>
      <c r="B1162" s="14" t="s">
        <v>13743</v>
      </c>
      <c r="C1162" s="14" t="s">
        <v>15292</v>
      </c>
      <c r="D1162" s="1">
        <v>850</v>
      </c>
      <c r="E1162" s="1">
        <v>1000</v>
      </c>
      <c r="F1162" s="1">
        <f>[1]!Table1[[#This Row],[Actual_price]]*[1]!Table1[[#This Row],[Rating_count]]</f>
        <v>7619000</v>
      </c>
      <c r="G1162" s="11" t="str">
        <f>IF([1]!Table1[[#This Row],[Actual_price]]&lt;200,"&lt;200",IF([1]!Table1[[#This Row],[Actual_price]]&lt;=500,"200–500","&gt;500"))</f>
        <v>&gt;500</v>
      </c>
      <c r="H1162" s="12">
        <v>0.15</v>
      </c>
      <c r="I1162" s="14">
        <v>4.0999999999999996</v>
      </c>
      <c r="J1162" s="9">
        <v>7619</v>
      </c>
      <c r="K1162" s="9" t="str">
        <f t="shared" si="72"/>
        <v>low</v>
      </c>
      <c r="L1162" s="9">
        <f>ROUND([1]!Table1[[#This Row],[Rating]],0)</f>
        <v>4</v>
      </c>
      <c r="M1162" s="9">
        <f t="shared" si="73"/>
        <v>31237.899999999998</v>
      </c>
      <c r="N1162" s="14" t="s">
        <v>16857</v>
      </c>
      <c r="O1162" s="14" t="s">
        <v>11053</v>
      </c>
      <c r="P1162" s="14">
        <f t="shared" si="74"/>
        <v>8</v>
      </c>
      <c r="Q1162" s="14" t="s">
        <v>11054</v>
      </c>
      <c r="R1162" s="14" t="s">
        <v>11055</v>
      </c>
      <c r="S1162" s="14">
        <f t="shared" si="75"/>
        <v>8</v>
      </c>
      <c r="T1162" s="14" t="s">
        <v>11056</v>
      </c>
      <c r="U1162" s="14" t="s">
        <v>11057</v>
      </c>
      <c r="V1162" s="14" t="s">
        <v>11058</v>
      </c>
      <c r="W1162" s="5" t="s">
        <v>16858</v>
      </c>
    </row>
    <row r="1163" spans="1:23">
      <c r="A1163" s="2" t="s">
        <v>11060</v>
      </c>
      <c r="B1163" s="3" t="s">
        <v>13744</v>
      </c>
      <c r="C1163" s="3" t="s">
        <v>15292</v>
      </c>
      <c r="D1163" s="4">
        <v>600</v>
      </c>
      <c r="E1163" s="4">
        <v>640</v>
      </c>
      <c r="F1163" s="4">
        <f>[1]!Table1[[#This Row],[Actual_price]]*[1]!Table1[[#This Row],[Rating_count]]</f>
        <v>1659520</v>
      </c>
      <c r="G1163" s="6" t="str">
        <f>IF([1]!Table1[[#This Row],[Actual_price]]&lt;200,"&lt;200",IF([1]!Table1[[#This Row],[Actual_price]]&lt;=500,"200–500","&gt;500"))</f>
        <v>&gt;500</v>
      </c>
      <c r="H1163" s="15">
        <v>0.06</v>
      </c>
      <c r="I1163" s="3">
        <v>3.8</v>
      </c>
      <c r="J1163" s="31">
        <v>2593</v>
      </c>
      <c r="K1163" s="31" t="str">
        <f t="shared" si="72"/>
        <v>low</v>
      </c>
      <c r="L1163" s="31">
        <f>ROUND([1]!Table1[[#This Row],[Rating]],0)</f>
        <v>4</v>
      </c>
      <c r="M1163" s="31">
        <f t="shared" si="73"/>
        <v>9853.4</v>
      </c>
      <c r="N1163" s="3" t="s">
        <v>16859</v>
      </c>
      <c r="O1163" s="3" t="s">
        <v>11063</v>
      </c>
      <c r="P1163" s="3">
        <f t="shared" si="74"/>
        <v>8</v>
      </c>
      <c r="Q1163" s="3" t="s">
        <v>11064</v>
      </c>
      <c r="R1163" s="3" t="s">
        <v>11065</v>
      </c>
      <c r="S1163" s="3">
        <f t="shared" si="75"/>
        <v>8</v>
      </c>
      <c r="T1163" s="3" t="s">
        <v>11066</v>
      </c>
      <c r="U1163" s="3" t="s">
        <v>11067</v>
      </c>
      <c r="V1163" s="3" t="s">
        <v>11068</v>
      </c>
      <c r="W1163" s="13" t="s">
        <v>16860</v>
      </c>
    </row>
    <row r="1164" spans="1:23">
      <c r="A1164" s="10" t="s">
        <v>11070</v>
      </c>
      <c r="B1164" s="14" t="s">
        <v>13605</v>
      </c>
      <c r="C1164" s="7" t="s">
        <v>15292</v>
      </c>
      <c r="D1164" s="1">
        <v>3711</v>
      </c>
      <c r="E1164" s="1">
        <v>4495</v>
      </c>
      <c r="F1164" s="1">
        <f>[1]!Table1[[#This Row],[Actual_price]]*[1]!Table1[[#This Row],[Rating_count]]</f>
        <v>1600220</v>
      </c>
      <c r="G1164" s="11" t="str">
        <f>IF([1]!Table1[[#This Row],[Actual_price]]&lt;200,"&lt;200",IF([1]!Table1[[#This Row],[Actual_price]]&lt;=500,"200–500","&gt;500"))</f>
        <v>&gt;500</v>
      </c>
      <c r="H1164" s="12">
        <v>0.17</v>
      </c>
      <c r="I1164" s="14">
        <v>4.3</v>
      </c>
      <c r="J1164" s="9">
        <v>356</v>
      </c>
      <c r="K1164" s="9" t="str">
        <f t="shared" si="72"/>
        <v>low</v>
      </c>
      <c r="L1164" s="9">
        <f>ROUND([1]!Table1[[#This Row],[Rating]],0)</f>
        <v>4</v>
      </c>
      <c r="M1164" s="9">
        <f t="shared" si="73"/>
        <v>1530.8</v>
      </c>
      <c r="N1164" s="14" t="s">
        <v>16861</v>
      </c>
      <c r="O1164" s="14" t="s">
        <v>11073</v>
      </c>
      <c r="P1164" s="14">
        <f t="shared" si="74"/>
        <v>8</v>
      </c>
      <c r="Q1164" s="14" t="s">
        <v>11074</v>
      </c>
      <c r="R1164" s="14" t="s">
        <v>11075</v>
      </c>
      <c r="S1164" s="14">
        <f t="shared" si="75"/>
        <v>8</v>
      </c>
      <c r="T1164" s="14" t="s">
        <v>11076</v>
      </c>
      <c r="U1164" s="14" t="s">
        <v>16862</v>
      </c>
      <c r="V1164" s="14" t="s">
        <v>11078</v>
      </c>
      <c r="W1164" s="5" t="s">
        <v>16863</v>
      </c>
    </row>
    <row r="1165" spans="1:23">
      <c r="A1165" s="2" t="s">
        <v>11080</v>
      </c>
      <c r="B1165" s="3" t="s">
        <v>13745</v>
      </c>
      <c r="C1165" s="3" t="s">
        <v>15292</v>
      </c>
      <c r="D1165" s="4">
        <v>799</v>
      </c>
      <c r="E1165" s="4">
        <v>2999</v>
      </c>
      <c r="F1165" s="4">
        <f>[1]!Table1[[#This Row],[Actual_price]]*[1]!Table1[[#This Row],[Rating_count]]</f>
        <v>188937</v>
      </c>
      <c r="G1165" s="6" t="str">
        <f>IF([1]!Table1[[#This Row],[Actual_price]]&lt;200,"&lt;200",IF([1]!Table1[[#This Row],[Actual_price]]&lt;=500,"200–500","&gt;500"))</f>
        <v>&gt;500</v>
      </c>
      <c r="H1165" s="15">
        <v>0.73</v>
      </c>
      <c r="I1165" s="3">
        <v>4.5</v>
      </c>
      <c r="J1165" s="31">
        <v>63</v>
      </c>
      <c r="K1165" s="31" t="str">
        <f t="shared" si="72"/>
        <v>High</v>
      </c>
      <c r="L1165" s="31">
        <f>ROUND([1]!Table1[[#This Row],[Rating]],0)</f>
        <v>5</v>
      </c>
      <c r="M1165" s="31">
        <f t="shared" si="73"/>
        <v>283.5</v>
      </c>
      <c r="N1165" s="3" t="s">
        <v>16864</v>
      </c>
      <c r="O1165" s="3" t="s">
        <v>11083</v>
      </c>
      <c r="P1165" s="3">
        <f t="shared" si="74"/>
        <v>8</v>
      </c>
      <c r="Q1165" s="3" t="s">
        <v>11084</v>
      </c>
      <c r="R1165" s="3" t="s">
        <v>11085</v>
      </c>
      <c r="S1165" s="3">
        <f t="shared" si="75"/>
        <v>8</v>
      </c>
      <c r="T1165" s="3" t="s">
        <v>11086</v>
      </c>
      <c r="U1165" s="3" t="s">
        <v>11087</v>
      </c>
      <c r="V1165" s="3" t="s">
        <v>11088</v>
      </c>
      <c r="W1165" s="13" t="s">
        <v>16865</v>
      </c>
    </row>
    <row r="1166" spans="1:23">
      <c r="A1166" s="10" t="s">
        <v>11090</v>
      </c>
      <c r="B1166" s="14" t="s">
        <v>13662</v>
      </c>
      <c r="C1166" s="14" t="s">
        <v>15292</v>
      </c>
      <c r="D1166" s="1">
        <v>980</v>
      </c>
      <c r="E1166" s="1">
        <v>980</v>
      </c>
      <c r="F1166" s="1">
        <f>[1]!Table1[[#This Row],[Actual_price]]*[1]!Table1[[#This Row],[Rating_count]]</f>
        <v>4645200</v>
      </c>
      <c r="G1166" s="11" t="str">
        <f>IF([1]!Table1[[#This Row],[Actual_price]]&lt;200,"&lt;200",IF([1]!Table1[[#This Row],[Actual_price]]&lt;=500,"200–500","&gt;500"))</f>
        <v>&gt;500</v>
      </c>
      <c r="H1166" s="12">
        <v>0</v>
      </c>
      <c r="I1166" s="14">
        <v>4.2</v>
      </c>
      <c r="J1166" s="9">
        <v>4740</v>
      </c>
      <c r="K1166" s="9" t="str">
        <f t="shared" si="72"/>
        <v>low</v>
      </c>
      <c r="L1166" s="9">
        <f>ROUND([1]!Table1[[#This Row],[Rating]],0)</f>
        <v>4</v>
      </c>
      <c r="M1166" s="9">
        <f t="shared" si="73"/>
        <v>19908</v>
      </c>
      <c r="N1166" s="14" t="s">
        <v>16866</v>
      </c>
      <c r="O1166" s="14" t="s">
        <v>11093</v>
      </c>
      <c r="P1166" s="14">
        <f t="shared" si="74"/>
        <v>8</v>
      </c>
      <c r="Q1166" s="14" t="s">
        <v>11094</v>
      </c>
      <c r="R1166" s="14" t="s">
        <v>11095</v>
      </c>
      <c r="S1166" s="14">
        <f t="shared" si="75"/>
        <v>8</v>
      </c>
      <c r="T1166" s="14" t="s">
        <v>11096</v>
      </c>
      <c r="U1166" s="14" t="s">
        <v>11097</v>
      </c>
      <c r="V1166" s="14" t="s">
        <v>11098</v>
      </c>
      <c r="W1166" s="5" t="s">
        <v>16867</v>
      </c>
    </row>
    <row r="1167" spans="1:23">
      <c r="A1167" s="2" t="s">
        <v>11100</v>
      </c>
      <c r="B1167" s="3" t="s">
        <v>16868</v>
      </c>
      <c r="C1167" s="3" t="s">
        <v>15292</v>
      </c>
      <c r="D1167" s="4">
        <v>351</v>
      </c>
      <c r="E1167" s="4">
        <v>899</v>
      </c>
      <c r="F1167" s="4">
        <f>[1]!Table1[[#This Row],[Actual_price]]*[1]!Table1[[#This Row],[Rating_count]]</f>
        <v>266104</v>
      </c>
      <c r="G1167" s="6" t="str">
        <f>IF([1]!Table1[[#This Row],[Actual_price]]&lt;200,"&lt;200",IF([1]!Table1[[#This Row],[Actual_price]]&lt;=500,"200–500","&gt;500"))</f>
        <v>&gt;500</v>
      </c>
      <c r="H1167" s="15">
        <v>0.61</v>
      </c>
      <c r="I1167" s="3">
        <v>3.9</v>
      </c>
      <c r="J1167" s="31">
        <v>296</v>
      </c>
      <c r="K1167" s="31" t="str">
        <f t="shared" si="72"/>
        <v>High</v>
      </c>
      <c r="L1167" s="31">
        <f>ROUND([1]!Table1[[#This Row],[Rating]],0)</f>
        <v>4</v>
      </c>
      <c r="M1167" s="31">
        <f t="shared" si="73"/>
        <v>1154.3999999999999</v>
      </c>
      <c r="N1167" s="3" t="s">
        <v>16869</v>
      </c>
      <c r="O1167" s="3" t="s">
        <v>11103</v>
      </c>
      <c r="P1167" s="3">
        <f t="shared" si="74"/>
        <v>8</v>
      </c>
      <c r="Q1167" s="3" t="s">
        <v>11104</v>
      </c>
      <c r="R1167" s="3" t="s">
        <v>11105</v>
      </c>
      <c r="S1167" s="3">
        <f t="shared" si="75"/>
        <v>8</v>
      </c>
      <c r="T1167" s="3" t="s">
        <v>11106</v>
      </c>
      <c r="U1167" s="3" t="s">
        <v>16870</v>
      </c>
      <c r="V1167" s="3" t="s">
        <v>11108</v>
      </c>
      <c r="W1167" s="13" t="s">
        <v>16871</v>
      </c>
    </row>
    <row r="1168" spans="1:23">
      <c r="A1168" s="10" t="s">
        <v>11110</v>
      </c>
      <c r="B1168" s="14" t="s">
        <v>13746</v>
      </c>
      <c r="C1168" s="14" t="s">
        <v>15292</v>
      </c>
      <c r="D1168" s="1">
        <v>229</v>
      </c>
      <c r="E1168" s="1">
        <v>499</v>
      </c>
      <c r="F1168" s="1">
        <f>[1]!Table1[[#This Row],[Actual_price]]*[1]!Table1[[#This Row],[Rating_count]]</f>
        <v>92315</v>
      </c>
      <c r="G1168" s="11" t="str">
        <f>IF([1]!Table1[[#This Row],[Actual_price]]&lt;200,"&lt;200",IF([1]!Table1[[#This Row],[Actual_price]]&lt;=500,"200–500","&gt;500"))</f>
        <v>200–500</v>
      </c>
      <c r="H1168" s="12">
        <v>0.54</v>
      </c>
      <c r="I1168" s="14">
        <v>3.5</v>
      </c>
      <c r="J1168" s="9">
        <v>185</v>
      </c>
      <c r="K1168" s="9" t="str">
        <f t="shared" si="72"/>
        <v>High</v>
      </c>
      <c r="L1168" s="9">
        <f>ROUND([1]!Table1[[#This Row],[Rating]],0)</f>
        <v>4</v>
      </c>
      <c r="M1168" s="9">
        <f t="shared" si="73"/>
        <v>647.5</v>
      </c>
      <c r="N1168" s="14" t="s">
        <v>16872</v>
      </c>
      <c r="O1168" s="14" t="s">
        <v>11114</v>
      </c>
      <c r="P1168" s="14">
        <f t="shared" si="74"/>
        <v>8</v>
      </c>
      <c r="Q1168" s="14" t="s">
        <v>11115</v>
      </c>
      <c r="R1168" s="14" t="s">
        <v>11116</v>
      </c>
      <c r="S1168" s="14">
        <f t="shared" si="75"/>
        <v>8</v>
      </c>
      <c r="T1168" s="14" t="s">
        <v>11117</v>
      </c>
      <c r="U1168" s="14" t="s">
        <v>16873</v>
      </c>
      <c r="V1168" s="14" t="s">
        <v>11119</v>
      </c>
      <c r="W1168" s="5" t="s">
        <v>16874</v>
      </c>
    </row>
    <row r="1169" spans="1:23">
      <c r="A1169" s="2" t="s">
        <v>11121</v>
      </c>
      <c r="B1169" s="3" t="s">
        <v>13737</v>
      </c>
      <c r="C1169" s="28" t="s">
        <v>15292</v>
      </c>
      <c r="D1169" s="4">
        <v>3349</v>
      </c>
      <c r="E1169" s="4">
        <v>3995</v>
      </c>
      <c r="F1169" s="4">
        <f>[1]!Table1[[#This Row],[Actual_price]]*[1]!Table1[[#This Row],[Rating_count]]</f>
        <v>7806230</v>
      </c>
      <c r="G1169" s="6" t="str">
        <f>IF([1]!Table1[[#This Row],[Actual_price]]&lt;200,"&lt;200",IF([1]!Table1[[#This Row],[Actual_price]]&lt;=500,"200–500","&gt;500"))</f>
        <v>&gt;500</v>
      </c>
      <c r="H1169" s="15">
        <v>0.16</v>
      </c>
      <c r="I1169" s="3">
        <v>4.3</v>
      </c>
      <c r="J1169" s="31">
        <v>1954</v>
      </c>
      <c r="K1169" s="31" t="str">
        <f t="shared" si="72"/>
        <v>low</v>
      </c>
      <c r="L1169" s="31">
        <f>ROUND([1]!Table1[[#This Row],[Rating]],0)</f>
        <v>4</v>
      </c>
      <c r="M1169" s="31">
        <f t="shared" si="73"/>
        <v>8402.1999999999989</v>
      </c>
      <c r="N1169" s="3" t="s">
        <v>16875</v>
      </c>
      <c r="O1169" s="3" t="s">
        <v>11124</v>
      </c>
      <c r="P1169" s="3">
        <f t="shared" si="74"/>
        <v>8</v>
      </c>
      <c r="Q1169" s="3" t="s">
        <v>11125</v>
      </c>
      <c r="R1169" s="3" t="s">
        <v>11126</v>
      </c>
      <c r="S1169" s="3">
        <f t="shared" si="75"/>
        <v>8</v>
      </c>
      <c r="T1169" s="3" t="s">
        <v>11127</v>
      </c>
      <c r="U1169" s="3" t="s">
        <v>11128</v>
      </c>
      <c r="V1169" s="3" t="s">
        <v>11129</v>
      </c>
      <c r="W1169" s="13" t="s">
        <v>16876</v>
      </c>
    </row>
    <row r="1170" spans="1:23">
      <c r="A1170" s="10" t="s">
        <v>11131</v>
      </c>
      <c r="B1170" s="14" t="s">
        <v>13608</v>
      </c>
      <c r="C1170" s="7" t="s">
        <v>15292</v>
      </c>
      <c r="D1170" s="1">
        <v>5499</v>
      </c>
      <c r="E1170" s="1">
        <v>11500</v>
      </c>
      <c r="F1170" s="1">
        <f>[1]!Table1[[#This Row],[Actual_price]]*[1]!Table1[[#This Row],[Rating_count]]</f>
        <v>11028500</v>
      </c>
      <c r="G1170" s="11" t="str">
        <f>IF([1]!Table1[[#This Row],[Actual_price]]&lt;200,"&lt;200",IF([1]!Table1[[#This Row],[Actual_price]]&lt;=500,"200–500","&gt;500"))</f>
        <v>&gt;500</v>
      </c>
      <c r="H1170" s="12">
        <v>0.52</v>
      </c>
      <c r="I1170" s="14">
        <v>3.9</v>
      </c>
      <c r="J1170" s="9">
        <v>959</v>
      </c>
      <c r="K1170" s="9" t="str">
        <f t="shared" si="72"/>
        <v>High</v>
      </c>
      <c r="L1170" s="9">
        <f>ROUND([1]!Table1[[#This Row],[Rating]],0)</f>
        <v>4</v>
      </c>
      <c r="M1170" s="9">
        <f t="shared" si="73"/>
        <v>3740.1</v>
      </c>
      <c r="N1170" s="14" t="s">
        <v>16877</v>
      </c>
      <c r="O1170" s="14" t="s">
        <v>11134</v>
      </c>
      <c r="P1170" s="14">
        <f t="shared" si="74"/>
        <v>8</v>
      </c>
      <c r="Q1170" s="14" t="s">
        <v>11135</v>
      </c>
      <c r="R1170" s="14" t="s">
        <v>11136</v>
      </c>
      <c r="S1170" s="14">
        <f t="shared" si="75"/>
        <v>8</v>
      </c>
      <c r="T1170" s="14" t="s">
        <v>11137</v>
      </c>
      <c r="U1170" s="14" t="s">
        <v>11138</v>
      </c>
      <c r="V1170" s="14" t="s">
        <v>11139</v>
      </c>
      <c r="W1170" s="5" t="s">
        <v>16878</v>
      </c>
    </row>
    <row r="1171" spans="1:23">
      <c r="A1171" s="2" t="s">
        <v>11141</v>
      </c>
      <c r="B1171" s="3" t="s">
        <v>13747</v>
      </c>
      <c r="C1171" s="3" t="s">
        <v>15292</v>
      </c>
      <c r="D1171" s="4">
        <v>299</v>
      </c>
      <c r="E1171" s="4">
        <v>499</v>
      </c>
      <c r="F1171" s="4">
        <f>[1]!Table1[[#This Row],[Actual_price]]*[1]!Table1[[#This Row],[Rating_count]]</f>
        <v>506485</v>
      </c>
      <c r="G1171" s="6" t="str">
        <f>IF([1]!Table1[[#This Row],[Actual_price]]&lt;200,"&lt;200",IF([1]!Table1[[#This Row],[Actual_price]]&lt;=500,"200–500","&gt;500"))</f>
        <v>200–500</v>
      </c>
      <c r="H1171" s="15">
        <v>0.4</v>
      </c>
      <c r="I1171" s="3">
        <v>3.9</v>
      </c>
      <c r="J1171" s="31">
        <v>1015</v>
      </c>
      <c r="K1171" s="31" t="str">
        <f t="shared" si="72"/>
        <v>low</v>
      </c>
      <c r="L1171" s="31">
        <f>ROUND([1]!Table1[[#This Row],[Rating]],0)</f>
        <v>4</v>
      </c>
      <c r="M1171" s="31">
        <f t="shared" si="73"/>
        <v>3958.5</v>
      </c>
      <c r="N1171" s="3" t="s">
        <v>16879</v>
      </c>
      <c r="O1171" s="3" t="s">
        <v>11144</v>
      </c>
      <c r="P1171" s="3">
        <f t="shared" si="74"/>
        <v>8</v>
      </c>
      <c r="Q1171" s="3" t="s">
        <v>11145</v>
      </c>
      <c r="R1171" s="3" t="s">
        <v>11146</v>
      </c>
      <c r="S1171" s="3">
        <f t="shared" si="75"/>
        <v>8</v>
      </c>
      <c r="T1171" s="3" t="s">
        <v>11147</v>
      </c>
      <c r="U1171" s="3" t="s">
        <v>11148</v>
      </c>
      <c r="V1171" s="3" t="s">
        <v>11149</v>
      </c>
      <c r="W1171" s="13" t="s">
        <v>16880</v>
      </c>
    </row>
    <row r="1172" spans="1:23">
      <c r="A1172" s="10" t="s">
        <v>11151</v>
      </c>
      <c r="B1172" s="14" t="s">
        <v>13748</v>
      </c>
      <c r="C1172" s="7" t="s">
        <v>15292</v>
      </c>
      <c r="D1172" s="1">
        <v>2249</v>
      </c>
      <c r="E1172" s="1">
        <v>3550</v>
      </c>
      <c r="F1172" s="1">
        <f>[1]!Table1[[#This Row],[Actual_price]]*[1]!Table1[[#This Row],[Rating_count]]</f>
        <v>14104150</v>
      </c>
      <c r="G1172" s="11" t="str">
        <f>IF([1]!Table1[[#This Row],[Actual_price]]&lt;200,"&lt;200",IF([1]!Table1[[#This Row],[Actual_price]]&lt;=500,"200–500","&gt;500"))</f>
        <v>&gt;500</v>
      </c>
      <c r="H1172" s="12">
        <v>0.37</v>
      </c>
      <c r="I1172" s="14">
        <v>4</v>
      </c>
      <c r="J1172" s="9">
        <v>3973</v>
      </c>
      <c r="K1172" s="9" t="str">
        <f t="shared" si="72"/>
        <v>low</v>
      </c>
      <c r="L1172" s="9">
        <f>ROUND([1]!Table1[[#This Row],[Rating]],0)</f>
        <v>4</v>
      </c>
      <c r="M1172" s="9">
        <f t="shared" si="73"/>
        <v>15892</v>
      </c>
      <c r="N1172" s="14" t="s">
        <v>16881</v>
      </c>
      <c r="O1172" s="14" t="s">
        <v>11155</v>
      </c>
      <c r="P1172" s="14">
        <f t="shared" si="74"/>
        <v>8</v>
      </c>
      <c r="Q1172" s="14" t="s">
        <v>11156</v>
      </c>
      <c r="R1172" s="14" t="s">
        <v>11157</v>
      </c>
      <c r="S1172" s="14">
        <f t="shared" si="75"/>
        <v>8</v>
      </c>
      <c r="T1172" s="14" t="s">
        <v>11158</v>
      </c>
      <c r="U1172" s="14" t="s">
        <v>16882</v>
      </c>
      <c r="V1172" s="14" t="s">
        <v>11160</v>
      </c>
      <c r="W1172" s="5" t="s">
        <v>16883</v>
      </c>
    </row>
    <row r="1173" spans="1:23">
      <c r="A1173" s="2" t="s">
        <v>11162</v>
      </c>
      <c r="B1173" s="3" t="s">
        <v>16884</v>
      </c>
      <c r="C1173" s="3" t="s">
        <v>15292</v>
      </c>
      <c r="D1173" s="4">
        <v>699</v>
      </c>
      <c r="E1173" s="4">
        <v>1599</v>
      </c>
      <c r="F1173" s="4">
        <f>[1]!Table1[[#This Row],[Actual_price]]*[1]!Table1[[#This Row],[Rating_count]]</f>
        <v>3677700</v>
      </c>
      <c r="G1173" s="6" t="str">
        <f>IF([1]!Table1[[#This Row],[Actual_price]]&lt;200,"&lt;200",IF([1]!Table1[[#This Row],[Actual_price]]&lt;=500,"200–500","&gt;500"))</f>
        <v>&gt;500</v>
      </c>
      <c r="H1173" s="15">
        <v>0.56000000000000005</v>
      </c>
      <c r="I1173" s="3">
        <v>4.7</v>
      </c>
      <c r="J1173" s="31">
        <v>2300</v>
      </c>
      <c r="K1173" s="31" t="str">
        <f t="shared" si="72"/>
        <v>High</v>
      </c>
      <c r="L1173" s="31">
        <f>ROUND([1]!Table1[[#This Row],[Rating]],0)</f>
        <v>5</v>
      </c>
      <c r="M1173" s="31">
        <f t="shared" si="73"/>
        <v>10810</v>
      </c>
      <c r="N1173" s="3" t="s">
        <v>11164</v>
      </c>
      <c r="O1173" s="3" t="s">
        <v>11165</v>
      </c>
      <c r="P1173" s="3">
        <f t="shared" si="74"/>
        <v>8</v>
      </c>
      <c r="Q1173" s="3" t="s">
        <v>11166</v>
      </c>
      <c r="R1173" s="3" t="s">
        <v>11167</v>
      </c>
      <c r="S1173" s="3">
        <f t="shared" si="75"/>
        <v>8</v>
      </c>
      <c r="T1173" s="3" t="s">
        <v>11168</v>
      </c>
      <c r="U1173" s="3" t="s">
        <v>11169</v>
      </c>
      <c r="V1173" s="3" t="s">
        <v>11170</v>
      </c>
      <c r="W1173" s="13" t="s">
        <v>16885</v>
      </c>
    </row>
    <row r="1174" spans="1:23">
      <c r="A1174" s="10" t="s">
        <v>11172</v>
      </c>
      <c r="B1174" s="14" t="s">
        <v>13643</v>
      </c>
      <c r="C1174" s="7" t="s">
        <v>15292</v>
      </c>
      <c r="D1174" s="1">
        <v>1235</v>
      </c>
      <c r="E1174" s="1">
        <v>1499</v>
      </c>
      <c r="F1174" s="1">
        <f>[1]!Table1[[#This Row],[Actual_price]]*[1]!Table1[[#This Row],[Rating_count]]</f>
        <v>304297</v>
      </c>
      <c r="G1174" s="11" t="str">
        <f>IF([1]!Table1[[#This Row],[Actual_price]]&lt;200,"&lt;200",IF([1]!Table1[[#This Row],[Actual_price]]&lt;=500,"200–500","&gt;500"))</f>
        <v>&gt;500</v>
      </c>
      <c r="H1174" s="12">
        <v>0.18</v>
      </c>
      <c r="I1174" s="14">
        <v>4.0999999999999996</v>
      </c>
      <c r="J1174" s="9">
        <v>203</v>
      </c>
      <c r="K1174" s="9" t="str">
        <f t="shared" si="72"/>
        <v>low</v>
      </c>
      <c r="L1174" s="9">
        <f>ROUND([1]!Table1[[#This Row],[Rating]],0)</f>
        <v>4</v>
      </c>
      <c r="M1174" s="9">
        <f t="shared" si="73"/>
        <v>832.3</v>
      </c>
      <c r="N1174" s="14" t="s">
        <v>16886</v>
      </c>
      <c r="O1174" s="14" t="s">
        <v>11175</v>
      </c>
      <c r="P1174" s="14">
        <f t="shared" si="74"/>
        <v>8</v>
      </c>
      <c r="Q1174" s="14" t="s">
        <v>11176</v>
      </c>
      <c r="R1174" s="14" t="s">
        <v>11177</v>
      </c>
      <c r="S1174" s="14">
        <f t="shared" si="75"/>
        <v>8</v>
      </c>
      <c r="T1174" s="14" t="s">
        <v>11178</v>
      </c>
      <c r="U1174" s="14" t="s">
        <v>11179</v>
      </c>
      <c r="V1174" s="14" t="s">
        <v>11180</v>
      </c>
      <c r="W1174" s="5" t="s">
        <v>16887</v>
      </c>
    </row>
    <row r="1175" spans="1:23">
      <c r="A1175" s="2" t="s">
        <v>11182</v>
      </c>
      <c r="B1175" s="3" t="s">
        <v>13749</v>
      </c>
      <c r="C1175" s="28" t="s">
        <v>15292</v>
      </c>
      <c r="D1175" s="4">
        <v>1349</v>
      </c>
      <c r="E1175" s="4">
        <v>2999</v>
      </c>
      <c r="F1175" s="4">
        <f>[1]!Table1[[#This Row],[Actual_price]]*[1]!Table1[[#This Row],[Rating_count]]</f>
        <v>1322559</v>
      </c>
      <c r="G1175" s="6" t="str">
        <f>IF([1]!Table1[[#This Row],[Actual_price]]&lt;200,"&lt;200",IF([1]!Table1[[#This Row],[Actual_price]]&lt;=500,"200–500","&gt;500"))</f>
        <v>&gt;500</v>
      </c>
      <c r="H1175" s="15">
        <v>0.55000000000000004</v>
      </c>
      <c r="I1175" s="3">
        <v>3.8</v>
      </c>
      <c r="J1175" s="31">
        <v>441</v>
      </c>
      <c r="K1175" s="31" t="str">
        <f t="shared" si="72"/>
        <v>High</v>
      </c>
      <c r="L1175" s="31">
        <f>ROUND([1]!Table1[[#This Row],[Rating]],0)</f>
        <v>4</v>
      </c>
      <c r="M1175" s="31">
        <f t="shared" si="73"/>
        <v>1675.8</v>
      </c>
      <c r="N1175" s="3" t="s">
        <v>16888</v>
      </c>
      <c r="O1175" s="3" t="s">
        <v>11185</v>
      </c>
      <c r="P1175" s="3">
        <f t="shared" si="74"/>
        <v>8</v>
      </c>
      <c r="Q1175" s="3" t="s">
        <v>11186</v>
      </c>
      <c r="R1175" s="3" t="s">
        <v>11187</v>
      </c>
      <c r="S1175" s="3">
        <f t="shared" si="75"/>
        <v>8</v>
      </c>
      <c r="T1175" s="3" t="s">
        <v>11188</v>
      </c>
      <c r="U1175" s="3" t="s">
        <v>11189</v>
      </c>
      <c r="V1175" s="3" t="s">
        <v>11190</v>
      </c>
      <c r="W1175" s="13" t="s">
        <v>16889</v>
      </c>
    </row>
    <row r="1176" spans="1:23">
      <c r="A1176" s="10" t="s">
        <v>11192</v>
      </c>
      <c r="B1176" s="14" t="s">
        <v>13750</v>
      </c>
      <c r="C1176" s="7" t="s">
        <v>15292</v>
      </c>
      <c r="D1176" s="1">
        <v>6800</v>
      </c>
      <c r="E1176" s="1">
        <v>11500</v>
      </c>
      <c r="F1176" s="1">
        <f>[1]!Table1[[#This Row],[Actual_price]]*[1]!Table1[[#This Row],[Rating_count]]</f>
        <v>118542000</v>
      </c>
      <c r="G1176" s="11" t="str">
        <f>IF([1]!Table1[[#This Row],[Actual_price]]&lt;200,"&lt;200",IF([1]!Table1[[#This Row],[Actual_price]]&lt;=500,"200–500","&gt;500"))</f>
        <v>&gt;500</v>
      </c>
      <c r="H1176" s="12">
        <v>0.41</v>
      </c>
      <c r="I1176" s="14">
        <v>4.0999999999999996</v>
      </c>
      <c r="J1176" s="9">
        <v>10308</v>
      </c>
      <c r="K1176" s="9" t="str">
        <f t="shared" si="72"/>
        <v>low</v>
      </c>
      <c r="L1176" s="9">
        <f>ROUND([1]!Table1[[#This Row],[Rating]],0)</f>
        <v>4</v>
      </c>
      <c r="M1176" s="9">
        <f t="shared" si="73"/>
        <v>42262.799999999996</v>
      </c>
      <c r="N1176" s="14" t="s">
        <v>16890</v>
      </c>
      <c r="O1176" s="14" t="s">
        <v>11195</v>
      </c>
      <c r="P1176" s="14">
        <f t="shared" si="74"/>
        <v>8</v>
      </c>
      <c r="Q1176" s="14" t="s">
        <v>11196</v>
      </c>
      <c r="R1176" s="14" t="s">
        <v>11197</v>
      </c>
      <c r="S1176" s="14">
        <f t="shared" si="75"/>
        <v>8</v>
      </c>
      <c r="T1176" s="14" t="s">
        <v>11198</v>
      </c>
      <c r="U1176" s="14" t="s">
        <v>11199</v>
      </c>
      <c r="V1176" s="14" t="s">
        <v>11200</v>
      </c>
      <c r="W1176" s="5" t="s">
        <v>16891</v>
      </c>
    </row>
    <row r="1177" spans="1:23">
      <c r="A1177" s="2" t="s">
        <v>11202</v>
      </c>
      <c r="B1177" s="3" t="s">
        <v>13642</v>
      </c>
      <c r="C1177" s="28" t="s">
        <v>15292</v>
      </c>
      <c r="D1177" s="4">
        <v>2099</v>
      </c>
      <c r="E1177" s="4">
        <v>2499</v>
      </c>
      <c r="F1177" s="4">
        <f>[1]!Table1[[#This Row],[Actual_price]]*[1]!Table1[[#This Row],[Rating_count]]</f>
        <v>2479008</v>
      </c>
      <c r="G1177" s="6" t="str">
        <f>IF([1]!Table1[[#This Row],[Actual_price]]&lt;200,"&lt;200",IF([1]!Table1[[#This Row],[Actual_price]]&lt;=500,"200–500","&gt;500"))</f>
        <v>&gt;500</v>
      </c>
      <c r="H1177" s="15">
        <v>0.16</v>
      </c>
      <c r="I1177" s="3">
        <v>0</v>
      </c>
      <c r="J1177" s="31">
        <v>992</v>
      </c>
      <c r="K1177" s="31" t="str">
        <f t="shared" si="72"/>
        <v>low</v>
      </c>
      <c r="L1177" s="31">
        <f>ROUND([1]!Table1[[#This Row],[Rating]],0)</f>
        <v>0</v>
      </c>
      <c r="M1177" s="31">
        <f t="shared" si="73"/>
        <v>0</v>
      </c>
      <c r="N1177" s="3" t="s">
        <v>16892</v>
      </c>
      <c r="O1177" s="3" t="s">
        <v>11206</v>
      </c>
      <c r="P1177" s="3">
        <f t="shared" si="74"/>
        <v>8</v>
      </c>
      <c r="Q1177" s="3" t="s">
        <v>11207</v>
      </c>
      <c r="R1177" s="3" t="s">
        <v>11208</v>
      </c>
      <c r="S1177" s="3">
        <f t="shared" si="75"/>
        <v>8</v>
      </c>
      <c r="T1177" s="3" t="s">
        <v>11209</v>
      </c>
      <c r="U1177" s="3" t="s">
        <v>11210</v>
      </c>
      <c r="V1177" s="3" t="s">
        <v>11211</v>
      </c>
      <c r="W1177" s="13" t="s">
        <v>16893</v>
      </c>
    </row>
    <row r="1178" spans="1:23">
      <c r="A1178" s="10" t="s">
        <v>11213</v>
      </c>
      <c r="B1178" s="14" t="s">
        <v>16894</v>
      </c>
      <c r="C1178" s="7" t="s">
        <v>15292</v>
      </c>
      <c r="D1178" s="1">
        <v>1699</v>
      </c>
      <c r="E1178" s="1">
        <v>1975</v>
      </c>
      <c r="F1178" s="1">
        <f>[1]!Table1[[#This Row],[Actual_price]]*[1]!Table1[[#This Row],[Rating_count]]</f>
        <v>9314100</v>
      </c>
      <c r="G1178" s="11" t="str">
        <f>IF([1]!Table1[[#This Row],[Actual_price]]&lt;200,"&lt;200",IF([1]!Table1[[#This Row],[Actual_price]]&lt;=500,"200–500","&gt;500"))</f>
        <v>&gt;500</v>
      </c>
      <c r="H1178" s="12">
        <v>0.14000000000000001</v>
      </c>
      <c r="I1178" s="14">
        <v>4.0999999999999996</v>
      </c>
      <c r="J1178" s="9">
        <v>4716</v>
      </c>
      <c r="K1178" s="9" t="str">
        <f t="shared" si="72"/>
        <v>low</v>
      </c>
      <c r="L1178" s="9">
        <f>ROUND([1]!Table1[[#This Row],[Rating]],0)</f>
        <v>4</v>
      </c>
      <c r="M1178" s="9">
        <f t="shared" si="73"/>
        <v>19335.599999999999</v>
      </c>
      <c r="N1178" s="14" t="s">
        <v>16895</v>
      </c>
      <c r="O1178" s="14" t="s">
        <v>11216</v>
      </c>
      <c r="P1178" s="14">
        <f t="shared" si="74"/>
        <v>8</v>
      </c>
      <c r="Q1178" s="14" t="s">
        <v>11217</v>
      </c>
      <c r="R1178" s="14" t="s">
        <v>11218</v>
      </c>
      <c r="S1178" s="14">
        <f t="shared" si="75"/>
        <v>8</v>
      </c>
      <c r="T1178" s="14" t="s">
        <v>11219</v>
      </c>
      <c r="U1178" s="14" t="s">
        <v>11220</v>
      </c>
      <c r="V1178" s="14" t="s">
        <v>11221</v>
      </c>
      <c r="W1178" s="5" t="s">
        <v>16896</v>
      </c>
    </row>
    <row r="1179" spans="1:23">
      <c r="A1179" s="2" t="s">
        <v>11223</v>
      </c>
      <c r="B1179" s="3" t="s">
        <v>13751</v>
      </c>
      <c r="C1179" s="28" t="s">
        <v>15292</v>
      </c>
      <c r="D1179" s="4">
        <v>1069</v>
      </c>
      <c r="E1179" s="4">
        <v>1699</v>
      </c>
      <c r="F1179" s="4">
        <f>[1]!Table1[[#This Row],[Actual_price]]*[1]!Table1[[#This Row],[Rating_count]]</f>
        <v>531787</v>
      </c>
      <c r="G1179" s="6" t="str">
        <f>IF([1]!Table1[[#This Row],[Actual_price]]&lt;200,"&lt;200",IF([1]!Table1[[#This Row],[Actual_price]]&lt;=500,"200–500","&gt;500"))</f>
        <v>&gt;500</v>
      </c>
      <c r="H1179" s="15">
        <v>0.37</v>
      </c>
      <c r="I1179" s="3">
        <v>3.9</v>
      </c>
      <c r="J1179" s="31">
        <v>313</v>
      </c>
      <c r="K1179" s="31" t="str">
        <f t="shared" si="72"/>
        <v>low</v>
      </c>
      <c r="L1179" s="31">
        <f>ROUND([1]!Table1[[#This Row],[Rating]],0)</f>
        <v>4</v>
      </c>
      <c r="M1179" s="31">
        <f t="shared" si="73"/>
        <v>1220.7</v>
      </c>
      <c r="N1179" s="3" t="s">
        <v>16897</v>
      </c>
      <c r="O1179" s="3" t="s">
        <v>11226</v>
      </c>
      <c r="P1179" s="3">
        <f t="shared" si="74"/>
        <v>8</v>
      </c>
      <c r="Q1179" s="3" t="s">
        <v>11227</v>
      </c>
      <c r="R1179" s="3" t="s">
        <v>11228</v>
      </c>
      <c r="S1179" s="3">
        <f t="shared" si="75"/>
        <v>8</v>
      </c>
      <c r="T1179" s="3" t="s">
        <v>11229</v>
      </c>
      <c r="U1179" s="3" t="s">
        <v>16898</v>
      </c>
      <c r="V1179" s="3" t="s">
        <v>11231</v>
      </c>
      <c r="W1179" s="13" t="s">
        <v>16899</v>
      </c>
    </row>
    <row r="1180" spans="1:23">
      <c r="A1180" s="10" t="s">
        <v>11233</v>
      </c>
      <c r="B1180" s="14" t="s">
        <v>13713</v>
      </c>
      <c r="C1180" s="7" t="s">
        <v>15292</v>
      </c>
      <c r="D1180" s="1">
        <v>1349</v>
      </c>
      <c r="E1180" s="1">
        <v>2495</v>
      </c>
      <c r="F1180" s="1">
        <f>[1]!Table1[[#This Row],[Actual_price]]*[1]!Table1[[#This Row],[Rating_count]]</f>
        <v>414170</v>
      </c>
      <c r="G1180" s="11" t="str">
        <f>IF([1]!Table1[[#This Row],[Actual_price]]&lt;200,"&lt;200",IF([1]!Table1[[#This Row],[Actual_price]]&lt;=500,"200–500","&gt;500"))</f>
        <v>&gt;500</v>
      </c>
      <c r="H1180" s="12">
        <v>0.46</v>
      </c>
      <c r="I1180" s="14">
        <v>3.8</v>
      </c>
      <c r="J1180" s="9">
        <v>166</v>
      </c>
      <c r="K1180" s="9" t="str">
        <f t="shared" si="72"/>
        <v>low</v>
      </c>
      <c r="L1180" s="9">
        <f>ROUND([1]!Table1[[#This Row],[Rating]],0)</f>
        <v>4</v>
      </c>
      <c r="M1180" s="9">
        <f t="shared" si="73"/>
        <v>630.79999999999995</v>
      </c>
      <c r="N1180" s="14" t="s">
        <v>16900</v>
      </c>
      <c r="O1180" s="14" t="s">
        <v>11236</v>
      </c>
      <c r="P1180" s="14">
        <f t="shared" si="74"/>
        <v>8</v>
      </c>
      <c r="Q1180" s="14" t="s">
        <v>11237</v>
      </c>
      <c r="R1180" s="14" t="s">
        <v>11238</v>
      </c>
      <c r="S1180" s="14">
        <f t="shared" si="75"/>
        <v>8</v>
      </c>
      <c r="T1180" s="14" t="s">
        <v>11239</v>
      </c>
      <c r="U1180" s="14" t="s">
        <v>11240</v>
      </c>
      <c r="V1180" s="14" t="s">
        <v>11241</v>
      </c>
      <c r="W1180" s="5" t="s">
        <v>16901</v>
      </c>
    </row>
    <row r="1181" spans="1:23">
      <c r="A1181" s="2" t="s">
        <v>11243</v>
      </c>
      <c r="B1181" s="3" t="s">
        <v>13752</v>
      </c>
      <c r="C1181" s="28" t="s">
        <v>15292</v>
      </c>
      <c r="D1181" s="4">
        <v>1499</v>
      </c>
      <c r="E1181" s="4">
        <v>3500</v>
      </c>
      <c r="F1181" s="4">
        <f>[1]!Table1[[#This Row],[Actual_price]]*[1]!Table1[[#This Row],[Rating_count]]</f>
        <v>1060500</v>
      </c>
      <c r="G1181" s="6" t="str">
        <f>IF([1]!Table1[[#This Row],[Actual_price]]&lt;200,"&lt;200",IF([1]!Table1[[#This Row],[Actual_price]]&lt;=500,"200–500","&gt;500"))</f>
        <v>&gt;500</v>
      </c>
      <c r="H1181" s="15">
        <v>0.56999999999999995</v>
      </c>
      <c r="I1181" s="3">
        <v>4.0999999999999996</v>
      </c>
      <c r="J1181" s="31">
        <v>303</v>
      </c>
      <c r="K1181" s="31" t="str">
        <f t="shared" si="72"/>
        <v>High</v>
      </c>
      <c r="L1181" s="31">
        <f>ROUND([1]!Table1[[#This Row],[Rating]],0)</f>
        <v>4</v>
      </c>
      <c r="M1181" s="31">
        <f t="shared" si="73"/>
        <v>1242.3</v>
      </c>
      <c r="N1181" s="3" t="s">
        <v>16902</v>
      </c>
      <c r="O1181" s="3" t="s">
        <v>11246</v>
      </c>
      <c r="P1181" s="3">
        <f t="shared" si="74"/>
        <v>8</v>
      </c>
      <c r="Q1181" s="3" t="s">
        <v>11247</v>
      </c>
      <c r="R1181" s="3" t="s">
        <v>11248</v>
      </c>
      <c r="S1181" s="3">
        <f t="shared" si="75"/>
        <v>8</v>
      </c>
      <c r="T1181" s="3" t="s">
        <v>11249</v>
      </c>
      <c r="U1181" s="3" t="s">
        <v>16903</v>
      </c>
      <c r="V1181" s="3" t="s">
        <v>11251</v>
      </c>
      <c r="W1181" s="13" t="s">
        <v>16904</v>
      </c>
    </row>
    <row r="1182" spans="1:23">
      <c r="A1182" s="10" t="s">
        <v>11253</v>
      </c>
      <c r="B1182" s="14" t="s">
        <v>16905</v>
      </c>
      <c r="C1182" s="7" t="s">
        <v>15292</v>
      </c>
      <c r="D1182" s="1">
        <v>2092</v>
      </c>
      <c r="E1182" s="1">
        <v>4600</v>
      </c>
      <c r="F1182" s="1">
        <f>[1]!Table1[[#This Row],[Actual_price]]*[1]!Table1[[#This Row],[Rating_count]]</f>
        <v>2585200</v>
      </c>
      <c r="G1182" s="11" t="str">
        <f>IF([1]!Table1[[#This Row],[Actual_price]]&lt;200,"&lt;200",IF([1]!Table1[[#This Row],[Actual_price]]&lt;=500,"200–500","&gt;500"))</f>
        <v>&gt;500</v>
      </c>
      <c r="H1182" s="12">
        <v>0.55000000000000004</v>
      </c>
      <c r="I1182" s="14">
        <v>4.3</v>
      </c>
      <c r="J1182" s="9">
        <v>562</v>
      </c>
      <c r="K1182" s="9" t="str">
        <f t="shared" si="72"/>
        <v>High</v>
      </c>
      <c r="L1182" s="9">
        <f>ROUND([1]!Table1[[#This Row],[Rating]],0)</f>
        <v>4</v>
      </c>
      <c r="M1182" s="9">
        <f t="shared" si="73"/>
        <v>2416.6</v>
      </c>
      <c r="N1182" s="14" t="s">
        <v>16906</v>
      </c>
      <c r="O1182" s="14" t="s">
        <v>11256</v>
      </c>
      <c r="P1182" s="14">
        <f t="shared" si="74"/>
        <v>8</v>
      </c>
      <c r="Q1182" s="14" t="s">
        <v>11257</v>
      </c>
      <c r="R1182" s="14" t="s">
        <v>11258</v>
      </c>
      <c r="S1182" s="14">
        <f t="shared" si="75"/>
        <v>8</v>
      </c>
      <c r="T1182" s="14" t="s">
        <v>16907</v>
      </c>
      <c r="U1182" s="14" t="s">
        <v>11260</v>
      </c>
      <c r="V1182" s="14" t="s">
        <v>11261</v>
      </c>
      <c r="W1182" s="5" t="s">
        <v>16908</v>
      </c>
    </row>
    <row r="1183" spans="1:23">
      <c r="A1183" s="2" t="s">
        <v>11263</v>
      </c>
      <c r="B1183" s="3" t="s">
        <v>13753</v>
      </c>
      <c r="C1183" s="28" t="s">
        <v>15292</v>
      </c>
      <c r="D1183" s="4">
        <v>3859</v>
      </c>
      <c r="E1183" s="4">
        <v>10295</v>
      </c>
      <c r="F1183" s="4">
        <f>[1]!Table1[[#This Row],[Actual_price]]*[1]!Table1[[#This Row],[Rating_count]]</f>
        <v>83338025</v>
      </c>
      <c r="G1183" s="6" t="str">
        <f>IF([1]!Table1[[#This Row],[Actual_price]]&lt;200,"&lt;200",IF([1]!Table1[[#This Row],[Actual_price]]&lt;=500,"200–500","&gt;500"))</f>
        <v>&gt;500</v>
      </c>
      <c r="H1183" s="15">
        <v>0.63</v>
      </c>
      <c r="I1183" s="3">
        <v>3.9</v>
      </c>
      <c r="J1183" s="31">
        <v>8095</v>
      </c>
      <c r="K1183" s="31" t="str">
        <f t="shared" si="72"/>
        <v>High</v>
      </c>
      <c r="L1183" s="31">
        <f>ROUND([1]!Table1[[#This Row],[Rating]],0)</f>
        <v>4</v>
      </c>
      <c r="M1183" s="31">
        <f t="shared" si="73"/>
        <v>31570.5</v>
      </c>
      <c r="N1183" s="3" t="s">
        <v>16909</v>
      </c>
      <c r="O1183" s="3" t="s">
        <v>11266</v>
      </c>
      <c r="P1183" s="3">
        <f t="shared" si="74"/>
        <v>8</v>
      </c>
      <c r="Q1183" s="3" t="s">
        <v>11267</v>
      </c>
      <c r="R1183" s="3" t="s">
        <v>11268</v>
      </c>
      <c r="S1183" s="3">
        <f t="shared" si="75"/>
        <v>8</v>
      </c>
      <c r="T1183" s="3" t="s">
        <v>11269</v>
      </c>
      <c r="U1183" s="3" t="s">
        <v>11270</v>
      </c>
      <c r="V1183" s="3" t="s">
        <v>11271</v>
      </c>
      <c r="W1183" s="13" t="s">
        <v>16910</v>
      </c>
    </row>
    <row r="1184" spans="1:23">
      <c r="A1184" s="10" t="s">
        <v>11273</v>
      </c>
      <c r="B1184" s="14" t="s">
        <v>13754</v>
      </c>
      <c r="C1184" s="14" t="s">
        <v>15292</v>
      </c>
      <c r="D1184" s="1">
        <v>499</v>
      </c>
      <c r="E1184" s="1">
        <v>2199</v>
      </c>
      <c r="F1184" s="1">
        <f>[1]!Table1[[#This Row],[Actual_price]]*[1]!Table1[[#This Row],[Rating_count]]</f>
        <v>239691</v>
      </c>
      <c r="G1184" s="11" t="str">
        <f>IF([1]!Table1[[#This Row],[Actual_price]]&lt;200,"&lt;200",IF([1]!Table1[[#This Row],[Actual_price]]&lt;=500,"200–500","&gt;500"))</f>
        <v>&gt;500</v>
      </c>
      <c r="H1184" s="12">
        <v>0.77</v>
      </c>
      <c r="I1184" s="14">
        <v>2.8</v>
      </c>
      <c r="J1184" s="9">
        <v>109</v>
      </c>
      <c r="K1184" s="9" t="str">
        <f t="shared" si="72"/>
        <v>High</v>
      </c>
      <c r="L1184" s="9">
        <f>ROUND([1]!Table1[[#This Row],[Rating]],0)</f>
        <v>3</v>
      </c>
      <c r="M1184" s="9">
        <f t="shared" si="73"/>
        <v>305.2</v>
      </c>
      <c r="N1184" s="14" t="s">
        <v>16911</v>
      </c>
      <c r="O1184" s="14" t="s">
        <v>11276</v>
      </c>
      <c r="P1184" s="14">
        <f t="shared" si="74"/>
        <v>8</v>
      </c>
      <c r="Q1184" s="14" t="s">
        <v>11277</v>
      </c>
      <c r="R1184" s="14" t="s">
        <v>11278</v>
      </c>
      <c r="S1184" s="14">
        <f t="shared" si="75"/>
        <v>8</v>
      </c>
      <c r="T1184" s="14" t="s">
        <v>11279</v>
      </c>
      <c r="U1184" s="14" t="s">
        <v>16912</v>
      </c>
      <c r="V1184" s="14" t="s">
        <v>11281</v>
      </c>
      <c r="W1184" s="5" t="s">
        <v>16913</v>
      </c>
    </row>
    <row r="1185" spans="1:23">
      <c r="A1185" s="2" t="s">
        <v>11283</v>
      </c>
      <c r="B1185" s="3" t="s">
        <v>13755</v>
      </c>
      <c r="C1185" s="28" t="s">
        <v>15292</v>
      </c>
      <c r="D1185" s="4">
        <v>1804</v>
      </c>
      <c r="E1185" s="4">
        <v>2380</v>
      </c>
      <c r="F1185" s="4">
        <f>[1]!Table1[[#This Row],[Actual_price]]*[1]!Table1[[#This Row],[Rating_count]]</f>
        <v>36609160</v>
      </c>
      <c r="G1185" s="6" t="str">
        <f>IF([1]!Table1[[#This Row],[Actual_price]]&lt;200,"&lt;200",IF([1]!Table1[[#This Row],[Actual_price]]&lt;=500,"200–500","&gt;500"))</f>
        <v>&gt;500</v>
      </c>
      <c r="H1185" s="15">
        <v>0.24</v>
      </c>
      <c r="I1185" s="3">
        <v>4</v>
      </c>
      <c r="J1185" s="31">
        <v>15382</v>
      </c>
      <c r="K1185" s="31" t="str">
        <f t="shared" si="72"/>
        <v>low</v>
      </c>
      <c r="L1185" s="31">
        <f>ROUND([1]!Table1[[#This Row],[Rating]],0)</f>
        <v>4</v>
      </c>
      <c r="M1185" s="31">
        <f t="shared" si="73"/>
        <v>61528</v>
      </c>
      <c r="N1185" s="3" t="s">
        <v>16914</v>
      </c>
      <c r="O1185" s="3" t="s">
        <v>11286</v>
      </c>
      <c r="P1185" s="3">
        <f t="shared" si="74"/>
        <v>8</v>
      </c>
      <c r="Q1185" s="3" t="s">
        <v>11287</v>
      </c>
      <c r="R1185" s="3" t="s">
        <v>11288</v>
      </c>
      <c r="S1185" s="3">
        <f t="shared" si="75"/>
        <v>8</v>
      </c>
      <c r="T1185" s="3" t="s">
        <v>11289</v>
      </c>
      <c r="U1185" s="3" t="s">
        <v>11290</v>
      </c>
      <c r="V1185" s="3" t="s">
        <v>11291</v>
      </c>
      <c r="W1185" s="13" t="s">
        <v>16915</v>
      </c>
    </row>
    <row r="1186" spans="1:23">
      <c r="A1186" s="10" t="s">
        <v>11293</v>
      </c>
      <c r="B1186" s="14" t="s">
        <v>13732</v>
      </c>
      <c r="C1186" s="7" t="s">
        <v>15292</v>
      </c>
      <c r="D1186" s="1">
        <v>6525</v>
      </c>
      <c r="E1186" s="1">
        <v>8820</v>
      </c>
      <c r="F1186" s="1">
        <f>[1]!Table1[[#This Row],[Actual_price]]*[1]!Table1[[#This Row],[Rating_count]]</f>
        <v>45308340</v>
      </c>
      <c r="G1186" s="11" t="str">
        <f>IF([1]!Table1[[#This Row],[Actual_price]]&lt;200,"&lt;200",IF([1]!Table1[[#This Row],[Actual_price]]&lt;=500,"200–500","&gt;500"))</f>
        <v>&gt;500</v>
      </c>
      <c r="H1186" s="12">
        <v>0.26</v>
      </c>
      <c r="I1186" s="14">
        <v>4.5</v>
      </c>
      <c r="J1186" s="9">
        <v>5137</v>
      </c>
      <c r="K1186" s="9" t="str">
        <f t="shared" si="72"/>
        <v>low</v>
      </c>
      <c r="L1186" s="9">
        <f>ROUND([1]!Table1[[#This Row],[Rating]],0)</f>
        <v>5</v>
      </c>
      <c r="M1186" s="9">
        <f t="shared" si="73"/>
        <v>23116.5</v>
      </c>
      <c r="N1186" s="14" t="s">
        <v>16916</v>
      </c>
      <c r="O1186" s="14" t="s">
        <v>11296</v>
      </c>
      <c r="P1186" s="14">
        <f t="shared" si="74"/>
        <v>8</v>
      </c>
      <c r="Q1186" s="14" t="s">
        <v>11297</v>
      </c>
      <c r="R1186" s="14" t="s">
        <v>11298</v>
      </c>
      <c r="S1186" s="14">
        <f t="shared" si="75"/>
        <v>8</v>
      </c>
      <c r="T1186" s="14" t="s">
        <v>11299</v>
      </c>
      <c r="U1186" s="14" t="s">
        <v>16917</v>
      </c>
      <c r="V1186" s="14" t="s">
        <v>11301</v>
      </c>
      <c r="W1186" s="5" t="s">
        <v>16918</v>
      </c>
    </row>
    <row r="1187" spans="1:23">
      <c r="A1187" s="2" t="s">
        <v>11303</v>
      </c>
      <c r="B1187" s="3" t="s">
        <v>13756</v>
      </c>
      <c r="C1187" s="28" t="s">
        <v>15292</v>
      </c>
      <c r="D1187" s="4">
        <v>4999</v>
      </c>
      <c r="E1187" s="4">
        <v>24999</v>
      </c>
      <c r="F1187" s="4">
        <f>[1]!Table1[[#This Row],[Actual_price]]*[1]!Table1[[#This Row],[Rating_count]]</f>
        <v>3099876</v>
      </c>
      <c r="G1187" s="6" t="str">
        <f>IF([1]!Table1[[#This Row],[Actual_price]]&lt;200,"&lt;200",IF([1]!Table1[[#This Row],[Actual_price]]&lt;=500,"200–500","&gt;500"))</f>
        <v>&gt;500</v>
      </c>
      <c r="H1187" s="15">
        <v>0.8</v>
      </c>
      <c r="I1187" s="3">
        <v>4.5999999999999996</v>
      </c>
      <c r="J1187" s="31">
        <v>124</v>
      </c>
      <c r="K1187" s="31" t="str">
        <f t="shared" si="72"/>
        <v>High</v>
      </c>
      <c r="L1187" s="31">
        <f>ROUND([1]!Table1[[#This Row],[Rating]],0)</f>
        <v>5</v>
      </c>
      <c r="M1187" s="31">
        <f t="shared" si="73"/>
        <v>570.4</v>
      </c>
      <c r="N1187" s="3" t="s">
        <v>16919</v>
      </c>
      <c r="O1187" s="3" t="s">
        <v>11306</v>
      </c>
      <c r="P1187" s="3">
        <f t="shared" si="74"/>
        <v>8</v>
      </c>
      <c r="Q1187" s="3" t="s">
        <v>11307</v>
      </c>
      <c r="R1187" s="3" t="s">
        <v>11308</v>
      </c>
      <c r="S1187" s="3">
        <f t="shared" si="75"/>
        <v>8</v>
      </c>
      <c r="T1187" s="3" t="s">
        <v>16920</v>
      </c>
      <c r="U1187" s="3" t="s">
        <v>11310</v>
      </c>
      <c r="V1187" s="3" t="s">
        <v>11311</v>
      </c>
      <c r="W1187" s="13" t="s">
        <v>16921</v>
      </c>
    </row>
    <row r="1188" spans="1:23">
      <c r="A1188" s="10" t="s">
        <v>11313</v>
      </c>
      <c r="B1188" s="14" t="s">
        <v>13110</v>
      </c>
      <c r="C1188" s="7" t="s">
        <v>15292</v>
      </c>
      <c r="D1188" s="1">
        <v>1189</v>
      </c>
      <c r="E1188" s="1">
        <v>2400</v>
      </c>
      <c r="F1188" s="1">
        <f>[1]!Table1[[#This Row],[Actual_price]]*[1]!Table1[[#This Row],[Rating_count]]</f>
        <v>1483200</v>
      </c>
      <c r="G1188" s="11" t="str">
        <f>IF([1]!Table1[[#This Row],[Actual_price]]&lt;200,"&lt;200",IF([1]!Table1[[#This Row],[Actual_price]]&lt;=500,"200–500","&gt;500"))</f>
        <v>&gt;500</v>
      </c>
      <c r="H1188" s="12">
        <v>0.5</v>
      </c>
      <c r="I1188" s="14">
        <v>4.0999999999999996</v>
      </c>
      <c r="J1188" s="9">
        <v>618</v>
      </c>
      <c r="K1188" s="9" t="str">
        <f t="shared" si="72"/>
        <v>High</v>
      </c>
      <c r="L1188" s="9">
        <f>ROUND([1]!Table1[[#This Row],[Rating]],0)</f>
        <v>4</v>
      </c>
      <c r="M1188" s="9">
        <f t="shared" si="73"/>
        <v>2533.7999999999997</v>
      </c>
      <c r="N1188" s="14" t="s">
        <v>16922</v>
      </c>
      <c r="O1188" s="14" t="s">
        <v>11316</v>
      </c>
      <c r="P1188" s="14">
        <f t="shared" si="74"/>
        <v>8</v>
      </c>
      <c r="Q1188" s="14" t="s">
        <v>11317</v>
      </c>
      <c r="R1188" s="14" t="s">
        <v>11318</v>
      </c>
      <c r="S1188" s="14">
        <f t="shared" si="75"/>
        <v>8</v>
      </c>
      <c r="T1188" s="14" t="s">
        <v>11319</v>
      </c>
      <c r="U1188" s="14" t="s">
        <v>11320</v>
      </c>
      <c r="V1188" s="14" t="s">
        <v>11321</v>
      </c>
      <c r="W1188" s="5" t="s">
        <v>16923</v>
      </c>
    </row>
    <row r="1189" spans="1:23">
      <c r="A1189" s="2" t="s">
        <v>11323</v>
      </c>
      <c r="B1189" s="3" t="s">
        <v>13652</v>
      </c>
      <c r="C1189" s="28" t="s">
        <v>15292</v>
      </c>
      <c r="D1189" s="4">
        <v>2590</v>
      </c>
      <c r="E1189" s="4">
        <v>4200</v>
      </c>
      <c r="F1189" s="4">
        <f>[1]!Table1[[#This Row],[Actual_price]]*[1]!Table1[[#This Row],[Rating_count]]</f>
        <v>264600</v>
      </c>
      <c r="G1189" s="6" t="str">
        <f>IF([1]!Table1[[#This Row],[Actual_price]]&lt;200,"&lt;200",IF([1]!Table1[[#This Row],[Actual_price]]&lt;=500,"200–500","&gt;500"))</f>
        <v>&gt;500</v>
      </c>
      <c r="H1189" s="15">
        <v>0.38</v>
      </c>
      <c r="I1189" s="3">
        <v>4.0999999999999996</v>
      </c>
      <c r="J1189" s="31">
        <v>63</v>
      </c>
      <c r="K1189" s="31" t="str">
        <f t="shared" si="72"/>
        <v>low</v>
      </c>
      <c r="L1189" s="31">
        <f>ROUND([1]!Table1[[#This Row],[Rating]],0)</f>
        <v>4</v>
      </c>
      <c r="M1189" s="31">
        <f t="shared" si="73"/>
        <v>258.29999999999995</v>
      </c>
      <c r="N1189" s="3" t="s">
        <v>16924</v>
      </c>
      <c r="O1189" s="3" t="s">
        <v>11326</v>
      </c>
      <c r="P1189" s="3">
        <f t="shared" si="74"/>
        <v>8</v>
      </c>
      <c r="Q1189" s="3" t="s">
        <v>11327</v>
      </c>
      <c r="R1189" s="3" t="s">
        <v>11328</v>
      </c>
      <c r="S1189" s="3">
        <f t="shared" si="75"/>
        <v>8</v>
      </c>
      <c r="T1189" s="3" t="s">
        <v>11329</v>
      </c>
      <c r="U1189" s="3" t="s">
        <v>11330</v>
      </c>
      <c r="V1189" s="3" t="s">
        <v>11331</v>
      </c>
      <c r="W1189" s="13" t="s">
        <v>16925</v>
      </c>
    </row>
    <row r="1190" spans="1:23">
      <c r="A1190" s="10" t="s">
        <v>11333</v>
      </c>
      <c r="B1190" s="14" t="s">
        <v>16926</v>
      </c>
      <c r="C1190" s="14" t="s">
        <v>15292</v>
      </c>
      <c r="D1190" s="1">
        <v>899</v>
      </c>
      <c r="E1190" s="1">
        <v>1599</v>
      </c>
      <c r="F1190" s="1">
        <f>[1]!Table1[[#This Row],[Actual_price]]*[1]!Table1[[#This Row],[Rating_count]]</f>
        <v>23985</v>
      </c>
      <c r="G1190" s="11" t="str">
        <f>IF([1]!Table1[[#This Row],[Actual_price]]&lt;200,"&lt;200",IF([1]!Table1[[#This Row],[Actual_price]]&lt;=500,"200–500","&gt;500"))</f>
        <v>&gt;500</v>
      </c>
      <c r="H1190" s="12">
        <v>0.44</v>
      </c>
      <c r="I1190" s="14">
        <v>3.4</v>
      </c>
      <c r="J1190" s="9">
        <v>15</v>
      </c>
      <c r="K1190" s="9" t="str">
        <f t="shared" si="72"/>
        <v>low</v>
      </c>
      <c r="L1190" s="9">
        <f>ROUND([1]!Table1[[#This Row],[Rating]],0)</f>
        <v>3</v>
      </c>
      <c r="M1190" s="9">
        <f t="shared" si="73"/>
        <v>51</v>
      </c>
      <c r="N1190" s="14" t="s">
        <v>16927</v>
      </c>
      <c r="O1190" s="14" t="s">
        <v>11336</v>
      </c>
      <c r="P1190" s="14">
        <f t="shared" si="74"/>
        <v>8</v>
      </c>
      <c r="Q1190" s="14" t="s">
        <v>11337</v>
      </c>
      <c r="R1190" s="14" t="s">
        <v>11338</v>
      </c>
      <c r="S1190" s="14">
        <f t="shared" si="75"/>
        <v>8</v>
      </c>
      <c r="T1190" s="14" t="s">
        <v>11339</v>
      </c>
      <c r="U1190" s="14" t="s">
        <v>16928</v>
      </c>
      <c r="V1190" s="14" t="s">
        <v>11341</v>
      </c>
      <c r="W1190" s="5" t="s">
        <v>16929</v>
      </c>
    </row>
    <row r="1191" spans="1:23">
      <c r="A1191" s="2" t="s">
        <v>11343</v>
      </c>
      <c r="B1191" s="3" t="s">
        <v>16930</v>
      </c>
      <c r="C1191" s="3" t="s">
        <v>15292</v>
      </c>
      <c r="D1191" s="4">
        <v>998</v>
      </c>
      <c r="E1191" s="4">
        <v>2999</v>
      </c>
      <c r="F1191" s="4">
        <f>[1]!Table1[[#This Row],[Actual_price]]*[1]!Table1[[#This Row],[Rating_count]]</f>
        <v>26991</v>
      </c>
      <c r="G1191" s="6" t="str">
        <f>IF([1]!Table1[[#This Row],[Actual_price]]&lt;200,"&lt;200",IF([1]!Table1[[#This Row],[Actual_price]]&lt;=500,"200–500","&gt;500"))</f>
        <v>&gt;500</v>
      </c>
      <c r="H1191" s="15">
        <v>0.67</v>
      </c>
      <c r="I1191" s="3">
        <v>4.5999999999999996</v>
      </c>
      <c r="J1191" s="31">
        <v>9</v>
      </c>
      <c r="K1191" s="31" t="str">
        <f t="shared" si="72"/>
        <v>High</v>
      </c>
      <c r="L1191" s="31">
        <f>ROUND([1]!Table1[[#This Row],[Rating]],0)</f>
        <v>5</v>
      </c>
      <c r="M1191" s="31">
        <f t="shared" si="73"/>
        <v>41.4</v>
      </c>
      <c r="N1191" s="3" t="s">
        <v>16931</v>
      </c>
      <c r="O1191" s="3" t="s">
        <v>11346</v>
      </c>
      <c r="P1191" s="3">
        <f t="shared" si="74"/>
        <v>7</v>
      </c>
      <c r="Q1191" s="3" t="s">
        <v>11347</v>
      </c>
      <c r="R1191" s="3" t="s">
        <v>11348</v>
      </c>
      <c r="S1191" s="3">
        <f t="shared" si="75"/>
        <v>7</v>
      </c>
      <c r="T1191" s="3" t="s">
        <v>16932</v>
      </c>
      <c r="U1191" s="3" t="s">
        <v>16933</v>
      </c>
      <c r="V1191" s="3" t="s">
        <v>11351</v>
      </c>
      <c r="W1191" s="13" t="s">
        <v>16934</v>
      </c>
    </row>
    <row r="1192" spans="1:23">
      <c r="A1192" s="10" t="s">
        <v>11353</v>
      </c>
      <c r="B1192" s="14" t="s">
        <v>13757</v>
      </c>
      <c r="C1192" s="14" t="s">
        <v>15292</v>
      </c>
      <c r="D1192" s="1">
        <v>998.06</v>
      </c>
      <c r="E1192" s="1">
        <v>1282</v>
      </c>
      <c r="F1192" s="1">
        <f>[1]!Table1[[#This Row],[Actual_price]]*[1]!Table1[[#This Row],[Rating_count]]</f>
        <v>9325268</v>
      </c>
      <c r="G1192" s="11" t="str">
        <f>IF([1]!Table1[[#This Row],[Actual_price]]&lt;200,"&lt;200",IF([1]!Table1[[#This Row],[Actual_price]]&lt;=500,"200–500","&gt;500"))</f>
        <v>&gt;500</v>
      </c>
      <c r="H1192" s="12">
        <v>0.22</v>
      </c>
      <c r="I1192" s="14">
        <v>4.2</v>
      </c>
      <c r="J1192" s="9">
        <v>7274</v>
      </c>
      <c r="K1192" s="9" t="str">
        <f t="shared" si="72"/>
        <v>low</v>
      </c>
      <c r="L1192" s="9">
        <f>ROUND([1]!Table1[[#This Row],[Rating]],0)</f>
        <v>4</v>
      </c>
      <c r="M1192" s="9">
        <f t="shared" si="73"/>
        <v>30550.800000000003</v>
      </c>
      <c r="N1192" s="14" t="s">
        <v>16935</v>
      </c>
      <c r="O1192" s="14" t="s">
        <v>11356</v>
      </c>
      <c r="P1192" s="14">
        <f t="shared" si="74"/>
        <v>8</v>
      </c>
      <c r="Q1192" s="14" t="s">
        <v>11357</v>
      </c>
      <c r="R1192" s="14" t="s">
        <v>11358</v>
      </c>
      <c r="S1192" s="14">
        <f t="shared" si="75"/>
        <v>8</v>
      </c>
      <c r="T1192" s="14" t="s">
        <v>11359</v>
      </c>
      <c r="U1192" s="14" t="s">
        <v>11360</v>
      </c>
      <c r="V1192" s="14" t="s">
        <v>11361</v>
      </c>
      <c r="W1192" s="5" t="s">
        <v>16936</v>
      </c>
    </row>
    <row r="1193" spans="1:23">
      <c r="A1193" s="2" t="s">
        <v>11363</v>
      </c>
      <c r="B1193" s="3" t="s">
        <v>16937</v>
      </c>
      <c r="C1193" s="28" t="s">
        <v>15292</v>
      </c>
      <c r="D1193" s="4">
        <v>1099</v>
      </c>
      <c r="E1193" s="4">
        <v>1990</v>
      </c>
      <c r="F1193" s="4">
        <f>[1]!Table1[[#This Row],[Actual_price]]*[1]!Table1[[#This Row],[Rating_count]]</f>
        <v>11762890</v>
      </c>
      <c r="G1193" s="6" t="str">
        <f>IF([1]!Table1[[#This Row],[Actual_price]]&lt;200,"&lt;200",IF([1]!Table1[[#This Row],[Actual_price]]&lt;=500,"200–500","&gt;500"))</f>
        <v>&gt;500</v>
      </c>
      <c r="H1193" s="15">
        <v>0.45</v>
      </c>
      <c r="I1193" s="3">
        <v>3.9</v>
      </c>
      <c r="J1193" s="31">
        <v>5911</v>
      </c>
      <c r="K1193" s="31" t="str">
        <f t="shared" si="72"/>
        <v>low</v>
      </c>
      <c r="L1193" s="31">
        <f>ROUND([1]!Table1[[#This Row],[Rating]],0)</f>
        <v>4</v>
      </c>
      <c r="M1193" s="31">
        <f t="shared" si="73"/>
        <v>23052.899999999998</v>
      </c>
      <c r="N1193" s="3" t="s">
        <v>16938</v>
      </c>
      <c r="O1193" s="3" t="s">
        <v>11366</v>
      </c>
      <c r="P1193" s="3">
        <f t="shared" si="74"/>
        <v>8</v>
      </c>
      <c r="Q1193" s="3" t="s">
        <v>11367</v>
      </c>
      <c r="R1193" s="3" t="s">
        <v>11368</v>
      </c>
      <c r="S1193" s="3">
        <f t="shared" si="75"/>
        <v>8</v>
      </c>
      <c r="T1193" s="3" t="s">
        <v>11369</v>
      </c>
      <c r="U1193" s="3" t="s">
        <v>11370</v>
      </c>
      <c r="V1193" s="3" t="s">
        <v>11371</v>
      </c>
      <c r="W1193" s="13" t="s">
        <v>16939</v>
      </c>
    </row>
    <row r="1194" spans="1:23">
      <c r="A1194" s="10" t="s">
        <v>11373</v>
      </c>
      <c r="B1194" s="14" t="s">
        <v>13758</v>
      </c>
      <c r="C1194" s="7" t="s">
        <v>15292</v>
      </c>
      <c r="D1194" s="1">
        <v>5999</v>
      </c>
      <c r="E1194" s="1">
        <v>9999</v>
      </c>
      <c r="F1194" s="1">
        <f>[1]!Table1[[#This Row],[Actual_price]]*[1]!Table1[[#This Row],[Rating_count]]</f>
        <v>1699830</v>
      </c>
      <c r="G1194" s="11" t="str">
        <f>IF([1]!Table1[[#This Row],[Actual_price]]&lt;200,"&lt;200",IF([1]!Table1[[#This Row],[Actual_price]]&lt;=500,"200–500","&gt;500"))</f>
        <v>&gt;500</v>
      </c>
      <c r="H1194" s="12">
        <v>0.4</v>
      </c>
      <c r="I1194" s="14">
        <v>4.2</v>
      </c>
      <c r="J1194" s="9">
        <v>170</v>
      </c>
      <c r="K1194" s="9" t="str">
        <f t="shared" si="72"/>
        <v>low</v>
      </c>
      <c r="L1194" s="9">
        <f>ROUND([1]!Table1[[#This Row],[Rating]],0)</f>
        <v>4</v>
      </c>
      <c r="M1194" s="9">
        <f t="shared" si="73"/>
        <v>714</v>
      </c>
      <c r="N1194" s="14" t="s">
        <v>16940</v>
      </c>
      <c r="O1194" s="14" t="s">
        <v>11376</v>
      </c>
      <c r="P1194" s="14">
        <f t="shared" si="74"/>
        <v>8</v>
      </c>
      <c r="Q1194" s="14" t="s">
        <v>11377</v>
      </c>
      <c r="R1194" s="14" t="s">
        <v>11378</v>
      </c>
      <c r="S1194" s="14">
        <f t="shared" si="75"/>
        <v>8</v>
      </c>
      <c r="T1194" s="14" t="s">
        <v>11379</v>
      </c>
      <c r="U1194" s="14" t="s">
        <v>16941</v>
      </c>
      <c r="V1194" s="14" t="s">
        <v>11381</v>
      </c>
      <c r="W1194" s="5" t="s">
        <v>16942</v>
      </c>
    </row>
    <row r="1195" spans="1:23">
      <c r="A1195" s="2" t="s">
        <v>11383</v>
      </c>
      <c r="B1195" s="3" t="s">
        <v>16943</v>
      </c>
      <c r="C1195" s="28" t="s">
        <v>15292</v>
      </c>
      <c r="D1195" s="4">
        <v>8886</v>
      </c>
      <c r="E1195" s="4">
        <v>11850</v>
      </c>
      <c r="F1195" s="4">
        <f>[1]!Table1[[#This Row],[Actual_price]]*[1]!Table1[[#This Row],[Rating_count]]</f>
        <v>36320250</v>
      </c>
      <c r="G1195" s="6" t="str">
        <f>IF([1]!Table1[[#This Row],[Actual_price]]&lt;200,"&lt;200",IF([1]!Table1[[#This Row],[Actual_price]]&lt;=500,"200–500","&gt;500"))</f>
        <v>&gt;500</v>
      </c>
      <c r="H1195" s="15">
        <v>0.25</v>
      </c>
      <c r="I1195" s="3">
        <v>4.2</v>
      </c>
      <c r="J1195" s="31">
        <v>3065</v>
      </c>
      <c r="K1195" s="31" t="str">
        <f t="shared" si="72"/>
        <v>low</v>
      </c>
      <c r="L1195" s="31">
        <f>ROUND([1]!Table1[[#This Row],[Rating]],0)</f>
        <v>4</v>
      </c>
      <c r="M1195" s="31">
        <f t="shared" si="73"/>
        <v>12873</v>
      </c>
      <c r="N1195" s="3" t="s">
        <v>16944</v>
      </c>
      <c r="O1195" s="3" t="s">
        <v>11386</v>
      </c>
      <c r="P1195" s="3">
        <f t="shared" si="74"/>
        <v>8</v>
      </c>
      <c r="Q1195" s="3" t="s">
        <v>11387</v>
      </c>
      <c r="R1195" s="3" t="s">
        <v>11388</v>
      </c>
      <c r="S1195" s="3">
        <f t="shared" si="75"/>
        <v>8</v>
      </c>
      <c r="T1195" s="3" t="s">
        <v>11389</v>
      </c>
      <c r="U1195" s="3" t="s">
        <v>16945</v>
      </c>
      <c r="V1195" s="3" t="s">
        <v>11391</v>
      </c>
      <c r="W1195" s="13" t="s">
        <v>16946</v>
      </c>
    </row>
    <row r="1196" spans="1:23">
      <c r="A1196" s="10" t="s">
        <v>11393</v>
      </c>
      <c r="B1196" s="14" t="s">
        <v>13759</v>
      </c>
      <c r="C1196" s="14" t="s">
        <v>15292</v>
      </c>
      <c r="D1196" s="1">
        <v>475</v>
      </c>
      <c r="E1196" s="1">
        <v>999</v>
      </c>
      <c r="F1196" s="1">
        <f>[1]!Table1[[#This Row],[Actual_price]]*[1]!Table1[[#This Row],[Rating_count]]</f>
        <v>1019979</v>
      </c>
      <c r="G1196" s="11" t="str">
        <f>IF([1]!Table1[[#This Row],[Actual_price]]&lt;200,"&lt;200",IF([1]!Table1[[#This Row],[Actual_price]]&lt;=500,"200–500","&gt;500"))</f>
        <v>&gt;500</v>
      </c>
      <c r="H1196" s="12">
        <v>0.52</v>
      </c>
      <c r="I1196" s="14">
        <v>4.0999999999999996</v>
      </c>
      <c r="J1196" s="9">
        <v>1021</v>
      </c>
      <c r="K1196" s="9" t="str">
        <f t="shared" si="72"/>
        <v>High</v>
      </c>
      <c r="L1196" s="9">
        <f>ROUND([1]!Table1[[#This Row],[Rating]],0)</f>
        <v>4</v>
      </c>
      <c r="M1196" s="9">
        <f t="shared" si="73"/>
        <v>4186.0999999999995</v>
      </c>
      <c r="N1196" s="14" t="s">
        <v>16947</v>
      </c>
      <c r="O1196" s="14" t="s">
        <v>11396</v>
      </c>
      <c r="P1196" s="14">
        <f t="shared" si="74"/>
        <v>8</v>
      </c>
      <c r="Q1196" s="14" t="s">
        <v>11397</v>
      </c>
      <c r="R1196" s="14" t="s">
        <v>11398</v>
      </c>
      <c r="S1196" s="14">
        <f t="shared" si="75"/>
        <v>8</v>
      </c>
      <c r="T1196" s="14" t="s">
        <v>11399</v>
      </c>
      <c r="U1196" s="14" t="s">
        <v>11400</v>
      </c>
      <c r="V1196" s="14" t="s">
        <v>11401</v>
      </c>
      <c r="W1196" s="5" t="s">
        <v>16948</v>
      </c>
    </row>
    <row r="1197" spans="1:23">
      <c r="A1197" s="2" t="s">
        <v>11403</v>
      </c>
      <c r="B1197" s="3" t="s">
        <v>13760</v>
      </c>
      <c r="C1197" s="28" t="s">
        <v>15292</v>
      </c>
      <c r="D1197" s="4">
        <v>4995</v>
      </c>
      <c r="E1197" s="4">
        <v>20049</v>
      </c>
      <c r="F1197" s="4">
        <f>[1]!Table1[[#This Row],[Actual_price]]*[1]!Table1[[#This Row],[Rating_count]]</f>
        <v>79474236</v>
      </c>
      <c r="G1197" s="6" t="str">
        <f>IF([1]!Table1[[#This Row],[Actual_price]]&lt;200,"&lt;200",IF([1]!Table1[[#This Row],[Actual_price]]&lt;=500,"200–500","&gt;500"))</f>
        <v>&gt;500</v>
      </c>
      <c r="H1197" s="15">
        <v>0.75</v>
      </c>
      <c r="I1197" s="3">
        <v>4.8</v>
      </c>
      <c r="J1197" s="31">
        <v>3964</v>
      </c>
      <c r="K1197" s="31" t="str">
        <f t="shared" si="72"/>
        <v>High</v>
      </c>
      <c r="L1197" s="31">
        <f>ROUND([1]!Table1[[#This Row],[Rating]],0)</f>
        <v>5</v>
      </c>
      <c r="M1197" s="31">
        <f t="shared" si="73"/>
        <v>19027.2</v>
      </c>
      <c r="N1197" s="3" t="s">
        <v>16949</v>
      </c>
      <c r="O1197" s="3" t="s">
        <v>11406</v>
      </c>
      <c r="P1197" s="3">
        <f t="shared" si="74"/>
        <v>8</v>
      </c>
      <c r="Q1197" s="3" t="s">
        <v>11407</v>
      </c>
      <c r="R1197" s="3" t="s">
        <v>11408</v>
      </c>
      <c r="S1197" s="3">
        <f t="shared" si="75"/>
        <v>8</v>
      </c>
      <c r="T1197" s="3" t="s">
        <v>11409</v>
      </c>
      <c r="U1197" s="3" t="s">
        <v>16950</v>
      </c>
      <c r="V1197" s="3" t="s">
        <v>11411</v>
      </c>
      <c r="W1197" s="13" t="s">
        <v>16951</v>
      </c>
    </row>
    <row r="1198" spans="1:23">
      <c r="A1198" s="10" t="s">
        <v>11413</v>
      </c>
      <c r="B1198" s="14" t="s">
        <v>13662</v>
      </c>
      <c r="C1198" s="7" t="s">
        <v>15292</v>
      </c>
      <c r="D1198" s="1">
        <v>13999</v>
      </c>
      <c r="E1198" s="1">
        <v>24850</v>
      </c>
      <c r="F1198" s="1">
        <f>[1]!Table1[[#This Row],[Actual_price]]*[1]!Table1[[#This Row],[Rating_count]]</f>
        <v>222357800</v>
      </c>
      <c r="G1198" s="11" t="str">
        <f>IF([1]!Table1[[#This Row],[Actual_price]]&lt;200,"&lt;200",IF([1]!Table1[[#This Row],[Actual_price]]&lt;=500,"200–500","&gt;500"))</f>
        <v>&gt;500</v>
      </c>
      <c r="H1198" s="12">
        <v>0.44</v>
      </c>
      <c r="I1198" s="14">
        <v>4.4000000000000004</v>
      </c>
      <c r="J1198" s="9">
        <v>8948</v>
      </c>
      <c r="K1198" s="9" t="str">
        <f t="shared" si="72"/>
        <v>low</v>
      </c>
      <c r="L1198" s="9">
        <f>ROUND([1]!Table1[[#This Row],[Rating]],0)</f>
        <v>4</v>
      </c>
      <c r="M1198" s="9">
        <f t="shared" si="73"/>
        <v>39371.200000000004</v>
      </c>
      <c r="N1198" s="14" t="s">
        <v>16952</v>
      </c>
      <c r="O1198" s="14" t="s">
        <v>11416</v>
      </c>
      <c r="P1198" s="14">
        <f t="shared" si="74"/>
        <v>8</v>
      </c>
      <c r="Q1198" s="14" t="s">
        <v>11417</v>
      </c>
      <c r="R1198" s="14" t="s">
        <v>11418</v>
      </c>
      <c r="S1198" s="14">
        <f t="shared" si="75"/>
        <v>8</v>
      </c>
      <c r="T1198" s="14" t="s">
        <v>11419</v>
      </c>
      <c r="U1198" s="14" t="s">
        <v>16953</v>
      </c>
      <c r="V1198" s="14" t="s">
        <v>11421</v>
      </c>
      <c r="W1198" s="5" t="s">
        <v>16954</v>
      </c>
    </row>
    <row r="1199" spans="1:23">
      <c r="A1199" s="2" t="s">
        <v>11423</v>
      </c>
      <c r="B1199" s="3" t="s">
        <v>13761</v>
      </c>
      <c r="C1199" s="28" t="s">
        <v>15292</v>
      </c>
      <c r="D1199" s="4">
        <v>8499</v>
      </c>
      <c r="E1199" s="4">
        <v>16490</v>
      </c>
      <c r="F1199" s="4">
        <f>[1]!Table1[[#This Row],[Actual_price]]*[1]!Table1[[#This Row],[Rating_count]]</f>
        <v>1599530</v>
      </c>
      <c r="G1199" s="6" t="str">
        <f>IF([1]!Table1[[#This Row],[Actual_price]]&lt;200,"&lt;200",IF([1]!Table1[[#This Row],[Actual_price]]&lt;=500,"200–500","&gt;500"))</f>
        <v>&gt;500</v>
      </c>
      <c r="H1199" s="15">
        <v>0.48</v>
      </c>
      <c r="I1199" s="3">
        <v>4.3</v>
      </c>
      <c r="J1199" s="31">
        <v>97</v>
      </c>
      <c r="K1199" s="31" t="str">
        <f t="shared" si="72"/>
        <v>low</v>
      </c>
      <c r="L1199" s="31">
        <f>ROUND([1]!Table1[[#This Row],[Rating]],0)</f>
        <v>4</v>
      </c>
      <c r="M1199" s="31">
        <f t="shared" si="73"/>
        <v>417.09999999999997</v>
      </c>
      <c r="N1199" s="3" t="s">
        <v>16955</v>
      </c>
      <c r="O1199" s="3" t="s">
        <v>11426</v>
      </c>
      <c r="P1199" s="3">
        <f t="shared" si="74"/>
        <v>8</v>
      </c>
      <c r="Q1199" s="3" t="s">
        <v>11427</v>
      </c>
      <c r="R1199" s="3" t="s">
        <v>11428</v>
      </c>
      <c r="S1199" s="3">
        <f t="shared" si="75"/>
        <v>8</v>
      </c>
      <c r="T1199" s="3" t="s">
        <v>11429</v>
      </c>
      <c r="U1199" s="3" t="s">
        <v>11430</v>
      </c>
      <c r="V1199" s="3" t="s">
        <v>11431</v>
      </c>
      <c r="W1199" s="13" t="s">
        <v>16956</v>
      </c>
    </row>
    <row r="1200" spans="1:23">
      <c r="A1200" s="10" t="s">
        <v>11433</v>
      </c>
      <c r="B1200" s="14" t="s">
        <v>16957</v>
      </c>
      <c r="C1200" s="14" t="s">
        <v>15292</v>
      </c>
      <c r="D1200" s="1">
        <v>949</v>
      </c>
      <c r="E1200" s="1">
        <v>975</v>
      </c>
      <c r="F1200" s="1">
        <f>[1]!Table1[[#This Row],[Actual_price]]*[1]!Table1[[#This Row],[Rating_count]]</f>
        <v>7042425</v>
      </c>
      <c r="G1200" s="11" t="str">
        <f>IF([1]!Table1[[#This Row],[Actual_price]]&lt;200,"&lt;200",IF([1]!Table1[[#This Row],[Actual_price]]&lt;=500,"200–500","&gt;500"))</f>
        <v>&gt;500</v>
      </c>
      <c r="H1200" s="12">
        <v>0.03</v>
      </c>
      <c r="I1200" s="14">
        <v>4.3</v>
      </c>
      <c r="J1200" s="9">
        <v>7223</v>
      </c>
      <c r="K1200" s="9" t="str">
        <f t="shared" si="72"/>
        <v>low</v>
      </c>
      <c r="L1200" s="9">
        <f>ROUND([1]!Table1[[#This Row],[Rating]],0)</f>
        <v>4</v>
      </c>
      <c r="M1200" s="9">
        <f t="shared" si="73"/>
        <v>31058.899999999998</v>
      </c>
      <c r="N1200" s="14" t="s">
        <v>16958</v>
      </c>
      <c r="O1200" s="14" t="s">
        <v>11436</v>
      </c>
      <c r="P1200" s="14">
        <f t="shared" si="74"/>
        <v>8</v>
      </c>
      <c r="Q1200" s="14" t="s">
        <v>11437</v>
      </c>
      <c r="R1200" s="14" t="s">
        <v>11438</v>
      </c>
      <c r="S1200" s="14">
        <f t="shared" si="75"/>
        <v>8</v>
      </c>
      <c r="T1200" s="14" t="s">
        <v>11439</v>
      </c>
      <c r="U1200" s="14" t="s">
        <v>11440</v>
      </c>
      <c r="V1200" s="14" t="s">
        <v>11441</v>
      </c>
      <c r="W1200" s="5" t="s">
        <v>16959</v>
      </c>
    </row>
    <row r="1201" spans="1:23">
      <c r="A1201" s="2" t="s">
        <v>11443</v>
      </c>
      <c r="B1201" s="3" t="s">
        <v>13654</v>
      </c>
      <c r="C1201" s="3" t="s">
        <v>15292</v>
      </c>
      <c r="D1201" s="4">
        <v>395</v>
      </c>
      <c r="E1201" s="4">
        <v>499</v>
      </c>
      <c r="F1201" s="4">
        <f>[1]!Table1[[#This Row],[Actual_price]]*[1]!Table1[[#This Row],[Rating_count]]</f>
        <v>164670</v>
      </c>
      <c r="G1201" s="6" t="str">
        <f>IF([1]!Table1[[#This Row],[Actual_price]]&lt;200,"&lt;200",IF([1]!Table1[[#This Row],[Actual_price]]&lt;=500,"200–500","&gt;500"))</f>
        <v>200–500</v>
      </c>
      <c r="H1201" s="15">
        <v>0.21</v>
      </c>
      <c r="I1201" s="3">
        <v>4</v>
      </c>
      <c r="J1201" s="31">
        <v>330</v>
      </c>
      <c r="K1201" s="31" t="str">
        <f t="shared" si="72"/>
        <v>low</v>
      </c>
      <c r="L1201" s="31">
        <f>ROUND([1]!Table1[[#This Row],[Rating]],0)</f>
        <v>4</v>
      </c>
      <c r="M1201" s="31">
        <f t="shared" si="73"/>
        <v>1320</v>
      </c>
      <c r="N1201" s="3" t="s">
        <v>16960</v>
      </c>
      <c r="O1201" s="3" t="s">
        <v>11446</v>
      </c>
      <c r="P1201" s="3">
        <f t="shared" si="74"/>
        <v>8</v>
      </c>
      <c r="Q1201" s="3" t="s">
        <v>11447</v>
      </c>
      <c r="R1201" s="3" t="s">
        <v>11448</v>
      </c>
      <c r="S1201" s="3">
        <f t="shared" si="75"/>
        <v>8</v>
      </c>
      <c r="T1201" s="3" t="s">
        <v>11449</v>
      </c>
      <c r="U1201" s="3" t="s">
        <v>11450</v>
      </c>
      <c r="V1201" s="3" t="s">
        <v>11451</v>
      </c>
      <c r="W1201" s="13" t="s">
        <v>16961</v>
      </c>
    </row>
    <row r="1202" spans="1:23">
      <c r="A1202" s="10" t="s">
        <v>11453</v>
      </c>
      <c r="B1202" s="14" t="s">
        <v>16962</v>
      </c>
      <c r="C1202" s="14" t="s">
        <v>15292</v>
      </c>
      <c r="D1202" s="1">
        <v>635</v>
      </c>
      <c r="E1202" s="1">
        <v>635</v>
      </c>
      <c r="F1202" s="1">
        <f>[1]!Table1[[#This Row],[Actual_price]]*[1]!Table1[[#This Row],[Rating_count]]</f>
        <v>2901950</v>
      </c>
      <c r="G1202" s="11" t="str">
        <f>IF([1]!Table1[[#This Row],[Actual_price]]&lt;200,"&lt;200",IF([1]!Table1[[#This Row],[Actual_price]]&lt;=500,"200–500","&gt;500"))</f>
        <v>&gt;500</v>
      </c>
      <c r="H1202" s="12">
        <v>0</v>
      </c>
      <c r="I1202" s="14">
        <v>4.3</v>
      </c>
      <c r="J1202" s="9">
        <v>4570</v>
      </c>
      <c r="K1202" s="9" t="str">
        <f t="shared" si="72"/>
        <v>low</v>
      </c>
      <c r="L1202" s="9">
        <f>ROUND([1]!Table1[[#This Row],[Rating]],0)</f>
        <v>4</v>
      </c>
      <c r="M1202" s="9">
        <f t="shared" si="73"/>
        <v>19651</v>
      </c>
      <c r="N1202" s="14" t="s">
        <v>16963</v>
      </c>
      <c r="O1202" s="14" t="s">
        <v>11457</v>
      </c>
      <c r="P1202" s="14">
        <f t="shared" si="74"/>
        <v>8</v>
      </c>
      <c r="Q1202" s="14" t="s">
        <v>11458</v>
      </c>
      <c r="R1202" s="14" t="s">
        <v>11459</v>
      </c>
      <c r="S1202" s="14">
        <f t="shared" si="75"/>
        <v>8</v>
      </c>
      <c r="T1202" s="14" t="s">
        <v>11460</v>
      </c>
      <c r="U1202" s="14" t="s">
        <v>11461</v>
      </c>
      <c r="V1202" s="14" t="s">
        <v>11462</v>
      </c>
      <c r="W1202" s="5" t="s">
        <v>16964</v>
      </c>
    </row>
    <row r="1203" spans="1:23">
      <c r="A1203" s="2" t="s">
        <v>11464</v>
      </c>
      <c r="B1203" s="3" t="s">
        <v>13762</v>
      </c>
      <c r="C1203" s="3" t="s">
        <v>15292</v>
      </c>
      <c r="D1203" s="4">
        <v>717</v>
      </c>
      <c r="E1203" s="4">
        <v>1390</v>
      </c>
      <c r="F1203" s="4">
        <f>[1]!Table1[[#This Row],[Actual_price]]*[1]!Table1[[#This Row],[Rating_count]]</f>
        <v>6765130</v>
      </c>
      <c r="G1203" s="6" t="str">
        <f>IF([1]!Table1[[#This Row],[Actual_price]]&lt;200,"&lt;200",IF([1]!Table1[[#This Row],[Actual_price]]&lt;=500,"200–500","&gt;500"))</f>
        <v>&gt;500</v>
      </c>
      <c r="H1203" s="15">
        <v>0.48</v>
      </c>
      <c r="I1203" s="3">
        <v>4</v>
      </c>
      <c r="J1203" s="31">
        <v>4867</v>
      </c>
      <c r="K1203" s="31" t="str">
        <f t="shared" si="72"/>
        <v>low</v>
      </c>
      <c r="L1203" s="31">
        <f>ROUND([1]!Table1[[#This Row],[Rating]],0)</f>
        <v>4</v>
      </c>
      <c r="M1203" s="31">
        <f t="shared" si="73"/>
        <v>19468</v>
      </c>
      <c r="N1203" s="3" t="s">
        <v>16965</v>
      </c>
      <c r="O1203" s="3" t="s">
        <v>11467</v>
      </c>
      <c r="P1203" s="3">
        <f t="shared" si="74"/>
        <v>8</v>
      </c>
      <c r="Q1203" s="3" t="s">
        <v>11468</v>
      </c>
      <c r="R1203" s="3" t="s">
        <v>11469</v>
      </c>
      <c r="S1203" s="3">
        <f t="shared" si="75"/>
        <v>8</v>
      </c>
      <c r="T1203" s="3" t="s">
        <v>11470</v>
      </c>
      <c r="U1203" s="3" t="s">
        <v>16966</v>
      </c>
      <c r="V1203" s="3" t="s">
        <v>11472</v>
      </c>
      <c r="W1203" s="13" t="s">
        <v>16967</v>
      </c>
    </row>
    <row r="1204" spans="1:23">
      <c r="A1204" s="10" t="s">
        <v>11474</v>
      </c>
      <c r="B1204" s="14" t="s">
        <v>13763</v>
      </c>
      <c r="C1204" s="7" t="s">
        <v>15292</v>
      </c>
      <c r="D1204" s="1">
        <v>27900</v>
      </c>
      <c r="E1204" s="1">
        <v>59900</v>
      </c>
      <c r="F1204" s="1">
        <f>[1]!Table1[[#This Row],[Actual_price]]*[1]!Table1[[#This Row],[Rating_count]]</f>
        <v>317350200</v>
      </c>
      <c r="G1204" s="11" t="str">
        <f>IF([1]!Table1[[#This Row],[Actual_price]]&lt;200,"&lt;200",IF([1]!Table1[[#This Row],[Actual_price]]&lt;=500,"200–500","&gt;500"))</f>
        <v>&gt;500</v>
      </c>
      <c r="H1204" s="12">
        <v>0.53</v>
      </c>
      <c r="I1204" s="14">
        <v>4.4000000000000004</v>
      </c>
      <c r="J1204" s="9">
        <v>5298</v>
      </c>
      <c r="K1204" s="9" t="str">
        <f t="shared" si="72"/>
        <v>High</v>
      </c>
      <c r="L1204" s="9">
        <f>ROUND([1]!Table1[[#This Row],[Rating]],0)</f>
        <v>4</v>
      </c>
      <c r="M1204" s="9">
        <f t="shared" si="73"/>
        <v>23311.200000000001</v>
      </c>
      <c r="N1204" s="14" t="s">
        <v>16968</v>
      </c>
      <c r="O1204" s="14" t="s">
        <v>11478</v>
      </c>
      <c r="P1204" s="14">
        <f t="shared" si="74"/>
        <v>2</v>
      </c>
      <c r="Q1204" s="14" t="s">
        <v>11479</v>
      </c>
      <c r="R1204" s="14" t="s">
        <v>11480</v>
      </c>
      <c r="S1204" s="14">
        <f t="shared" si="75"/>
        <v>2</v>
      </c>
      <c r="T1204" s="14" t="s">
        <v>16969</v>
      </c>
      <c r="U1204" s="14" t="s">
        <v>11482</v>
      </c>
      <c r="V1204" s="14" t="s">
        <v>11483</v>
      </c>
      <c r="W1204" s="5" t="s">
        <v>16970</v>
      </c>
    </row>
    <row r="1205" spans="1:23">
      <c r="A1205" s="2" t="s">
        <v>11485</v>
      </c>
      <c r="B1205" s="3" t="s">
        <v>16971</v>
      </c>
      <c r="C1205" s="3" t="s">
        <v>15292</v>
      </c>
      <c r="D1205" s="4">
        <v>649</v>
      </c>
      <c r="E1205" s="4">
        <v>670</v>
      </c>
      <c r="F1205" s="4">
        <f>[1]!Table1[[#This Row],[Actual_price]]*[1]!Table1[[#This Row],[Rating_count]]</f>
        <v>5216620</v>
      </c>
      <c r="G1205" s="6" t="str">
        <f>IF([1]!Table1[[#This Row],[Actual_price]]&lt;200,"&lt;200",IF([1]!Table1[[#This Row],[Actual_price]]&lt;=500,"200–500","&gt;500"))</f>
        <v>&gt;500</v>
      </c>
      <c r="H1205" s="15">
        <v>0.03</v>
      </c>
      <c r="I1205" s="3">
        <v>4.0999999999999996</v>
      </c>
      <c r="J1205" s="31">
        <v>7786</v>
      </c>
      <c r="K1205" s="31" t="str">
        <f t="shared" si="72"/>
        <v>low</v>
      </c>
      <c r="L1205" s="31">
        <f>ROUND([1]!Table1[[#This Row],[Rating]],0)</f>
        <v>4</v>
      </c>
      <c r="M1205" s="31">
        <f t="shared" si="73"/>
        <v>31922.6</v>
      </c>
      <c r="N1205" s="3" t="s">
        <v>16972</v>
      </c>
      <c r="O1205" s="3" t="s">
        <v>11488</v>
      </c>
      <c r="P1205" s="3">
        <f t="shared" si="74"/>
        <v>8</v>
      </c>
      <c r="Q1205" s="3" t="s">
        <v>11489</v>
      </c>
      <c r="R1205" s="3" t="s">
        <v>11490</v>
      </c>
      <c r="S1205" s="3">
        <f t="shared" si="75"/>
        <v>8</v>
      </c>
      <c r="T1205" s="3" t="s">
        <v>11491</v>
      </c>
      <c r="U1205" s="3" t="s">
        <v>16973</v>
      </c>
      <c r="V1205" s="3" t="s">
        <v>11493</v>
      </c>
      <c r="W1205" s="13" t="s">
        <v>16974</v>
      </c>
    </row>
    <row r="1206" spans="1:23">
      <c r="A1206" s="10" t="s">
        <v>11495</v>
      </c>
      <c r="B1206" s="14" t="s">
        <v>13764</v>
      </c>
      <c r="C1206" s="14" t="s">
        <v>15292</v>
      </c>
      <c r="D1206" s="1">
        <v>193</v>
      </c>
      <c r="E1206" s="1">
        <v>399</v>
      </c>
      <c r="F1206" s="1">
        <f>[1]!Table1[[#This Row],[Actual_price]]*[1]!Table1[[#This Row],[Rating_count]]</f>
        <v>14763</v>
      </c>
      <c r="G1206" s="11" t="str">
        <f>IF([1]!Table1[[#This Row],[Actual_price]]&lt;200,"&lt;200",IF([1]!Table1[[#This Row],[Actual_price]]&lt;=500,"200–500","&gt;500"))</f>
        <v>200–500</v>
      </c>
      <c r="H1206" s="12">
        <v>0.52</v>
      </c>
      <c r="I1206" s="14">
        <v>3.6</v>
      </c>
      <c r="J1206" s="9">
        <v>37</v>
      </c>
      <c r="K1206" s="9" t="str">
        <f t="shared" si="72"/>
        <v>High</v>
      </c>
      <c r="L1206" s="9">
        <f>ROUND([1]!Table1[[#This Row],[Rating]],0)</f>
        <v>4</v>
      </c>
      <c r="M1206" s="9">
        <f t="shared" si="73"/>
        <v>133.20000000000002</v>
      </c>
      <c r="N1206" s="14" t="s">
        <v>16975</v>
      </c>
      <c r="O1206" s="14" t="s">
        <v>11498</v>
      </c>
      <c r="P1206" s="14">
        <f t="shared" si="74"/>
        <v>8</v>
      </c>
      <c r="Q1206" s="14" t="s">
        <v>11499</v>
      </c>
      <c r="R1206" s="14" t="s">
        <v>11500</v>
      </c>
      <c r="S1206" s="14">
        <f t="shared" si="75"/>
        <v>8</v>
      </c>
      <c r="T1206" s="14" t="s">
        <v>11501</v>
      </c>
      <c r="U1206" s="14" t="s">
        <v>16976</v>
      </c>
      <c r="V1206" s="14" t="s">
        <v>11503</v>
      </c>
      <c r="W1206" s="5" t="s">
        <v>16977</v>
      </c>
    </row>
    <row r="1207" spans="1:23">
      <c r="A1207" s="2" t="s">
        <v>11505</v>
      </c>
      <c r="B1207" s="3" t="s">
        <v>13765</v>
      </c>
      <c r="C1207" s="28" t="s">
        <v>15292</v>
      </c>
      <c r="D1207" s="4">
        <v>1299</v>
      </c>
      <c r="E1207" s="4">
        <v>2495</v>
      </c>
      <c r="F1207" s="4">
        <f>[1]!Table1[[#This Row],[Actual_price]]*[1]!Table1[[#This Row],[Rating_count]]</f>
        <v>4990</v>
      </c>
      <c r="G1207" s="6" t="str">
        <f>IF([1]!Table1[[#This Row],[Actual_price]]&lt;200,"&lt;200",IF([1]!Table1[[#This Row],[Actual_price]]&lt;=500,"200–500","&gt;500"))</f>
        <v>&gt;500</v>
      </c>
      <c r="H1207" s="15">
        <v>0.48</v>
      </c>
      <c r="I1207" s="3">
        <v>2</v>
      </c>
      <c r="J1207" s="31">
        <v>2</v>
      </c>
      <c r="K1207" s="31" t="str">
        <f t="shared" si="72"/>
        <v>low</v>
      </c>
      <c r="L1207" s="31">
        <f>ROUND([1]!Table1[[#This Row],[Rating]],0)</f>
        <v>2</v>
      </c>
      <c r="M1207" s="31">
        <f t="shared" si="73"/>
        <v>4</v>
      </c>
      <c r="N1207" s="3" t="s">
        <v>16978</v>
      </c>
      <c r="O1207" s="3" t="s">
        <v>11508</v>
      </c>
      <c r="P1207" s="3">
        <f t="shared" si="74"/>
        <v>2</v>
      </c>
      <c r="Q1207" s="3" t="s">
        <v>11509</v>
      </c>
      <c r="R1207" s="3" t="s">
        <v>11510</v>
      </c>
      <c r="S1207" s="3">
        <f t="shared" si="75"/>
        <v>2</v>
      </c>
      <c r="T1207" s="3" t="s">
        <v>11511</v>
      </c>
      <c r="U1207" s="3" t="s">
        <v>11512</v>
      </c>
      <c r="V1207" s="3" t="s">
        <v>11513</v>
      </c>
      <c r="W1207" s="13" t="s">
        <v>16979</v>
      </c>
    </row>
    <row r="1208" spans="1:23">
      <c r="A1208" s="10" t="s">
        <v>11515</v>
      </c>
      <c r="B1208" s="14" t="s">
        <v>13766</v>
      </c>
      <c r="C1208" s="7" t="s">
        <v>15292</v>
      </c>
      <c r="D1208" s="1">
        <v>2449</v>
      </c>
      <c r="E1208" s="1">
        <v>3390</v>
      </c>
      <c r="F1208" s="1">
        <f>[1]!Table1[[#This Row],[Actual_price]]*[1]!Table1[[#This Row],[Rating_count]]</f>
        <v>17648340</v>
      </c>
      <c r="G1208" s="11" t="str">
        <f>IF([1]!Table1[[#This Row],[Actual_price]]&lt;200,"&lt;200",IF([1]!Table1[[#This Row],[Actual_price]]&lt;=500,"200–500","&gt;500"))</f>
        <v>&gt;500</v>
      </c>
      <c r="H1208" s="12">
        <v>0.28000000000000003</v>
      </c>
      <c r="I1208" s="14">
        <v>4</v>
      </c>
      <c r="J1208" s="9">
        <v>5206</v>
      </c>
      <c r="K1208" s="9" t="str">
        <f t="shared" si="72"/>
        <v>low</v>
      </c>
      <c r="L1208" s="9">
        <f>ROUND([1]!Table1[[#This Row],[Rating]],0)</f>
        <v>4</v>
      </c>
      <c r="M1208" s="9">
        <f t="shared" si="73"/>
        <v>20824</v>
      </c>
      <c r="N1208" s="14" t="s">
        <v>16980</v>
      </c>
      <c r="O1208" s="14" t="s">
        <v>11518</v>
      </c>
      <c r="P1208" s="14">
        <f t="shared" si="74"/>
        <v>8</v>
      </c>
      <c r="Q1208" s="14" t="s">
        <v>11519</v>
      </c>
      <c r="R1208" s="14" t="s">
        <v>11520</v>
      </c>
      <c r="S1208" s="14">
        <f t="shared" si="75"/>
        <v>8</v>
      </c>
      <c r="T1208" s="14" t="s">
        <v>11521</v>
      </c>
      <c r="U1208" s="14" t="s">
        <v>11522</v>
      </c>
      <c r="V1208" s="14" t="s">
        <v>11523</v>
      </c>
      <c r="W1208" s="5" t="s">
        <v>16981</v>
      </c>
    </row>
    <row r="1209" spans="1:23">
      <c r="A1209" s="2" t="s">
        <v>11525</v>
      </c>
      <c r="B1209" s="3" t="s">
        <v>16840</v>
      </c>
      <c r="C1209" s="28" t="s">
        <v>15292</v>
      </c>
      <c r="D1209" s="4">
        <v>1049</v>
      </c>
      <c r="E1209" s="4">
        <v>2499</v>
      </c>
      <c r="F1209" s="4">
        <f>[1]!Table1[[#This Row],[Actual_price]]*[1]!Table1[[#This Row],[Rating_count]]</f>
        <v>1594362</v>
      </c>
      <c r="G1209" s="6" t="str">
        <f>IF([1]!Table1[[#This Row],[Actual_price]]&lt;200,"&lt;200",IF([1]!Table1[[#This Row],[Actual_price]]&lt;=500,"200–500","&gt;500"))</f>
        <v>&gt;500</v>
      </c>
      <c r="H1209" s="15">
        <v>0.57999999999999996</v>
      </c>
      <c r="I1209" s="3">
        <v>3.7</v>
      </c>
      <c r="J1209" s="31">
        <v>638</v>
      </c>
      <c r="K1209" s="31" t="str">
        <f t="shared" si="72"/>
        <v>High</v>
      </c>
      <c r="L1209" s="31">
        <f>ROUND([1]!Table1[[#This Row],[Rating]],0)</f>
        <v>4</v>
      </c>
      <c r="M1209" s="31">
        <f t="shared" si="73"/>
        <v>2360.6</v>
      </c>
      <c r="N1209" s="3" t="s">
        <v>16841</v>
      </c>
      <c r="O1209" s="3" t="s">
        <v>11527</v>
      </c>
      <c r="P1209" s="3">
        <f t="shared" si="74"/>
        <v>8</v>
      </c>
      <c r="Q1209" s="3" t="s">
        <v>11528</v>
      </c>
      <c r="R1209" s="3" t="s">
        <v>11529</v>
      </c>
      <c r="S1209" s="3">
        <f t="shared" si="75"/>
        <v>8</v>
      </c>
      <c r="T1209" s="3" t="s">
        <v>11530</v>
      </c>
      <c r="U1209" s="3" t="s">
        <v>11531</v>
      </c>
      <c r="V1209" s="3" t="s">
        <v>11532</v>
      </c>
      <c r="W1209" s="13" t="s">
        <v>16982</v>
      </c>
    </row>
    <row r="1210" spans="1:23">
      <c r="A1210" s="10" t="s">
        <v>11534</v>
      </c>
      <c r="B1210" s="14" t="s">
        <v>13767</v>
      </c>
      <c r="C1210" s="7" t="s">
        <v>15292</v>
      </c>
      <c r="D1210" s="1">
        <v>2399</v>
      </c>
      <c r="E1210" s="1">
        <v>4200</v>
      </c>
      <c r="F1210" s="1">
        <f>[1]!Table1[[#This Row],[Actual_price]]*[1]!Table1[[#This Row],[Rating_count]]</f>
        <v>1667400</v>
      </c>
      <c r="G1210" s="11" t="str">
        <f>IF([1]!Table1[[#This Row],[Actual_price]]&lt;200,"&lt;200",IF([1]!Table1[[#This Row],[Actual_price]]&lt;=500,"200–500","&gt;500"))</f>
        <v>&gt;500</v>
      </c>
      <c r="H1210" s="12">
        <v>0.43</v>
      </c>
      <c r="I1210" s="14">
        <v>3.8</v>
      </c>
      <c r="J1210" s="9">
        <v>397</v>
      </c>
      <c r="K1210" s="9" t="str">
        <f t="shared" si="72"/>
        <v>low</v>
      </c>
      <c r="L1210" s="9">
        <f>ROUND([1]!Table1[[#This Row],[Rating]],0)</f>
        <v>4</v>
      </c>
      <c r="M1210" s="9">
        <f t="shared" si="73"/>
        <v>1508.6</v>
      </c>
      <c r="N1210" s="14" t="s">
        <v>16983</v>
      </c>
      <c r="O1210" s="14" t="s">
        <v>11537</v>
      </c>
      <c r="P1210" s="14">
        <f t="shared" si="74"/>
        <v>8</v>
      </c>
      <c r="Q1210" s="14" t="s">
        <v>11538</v>
      </c>
      <c r="R1210" s="14" t="s">
        <v>11539</v>
      </c>
      <c r="S1210" s="14">
        <f t="shared" si="75"/>
        <v>8</v>
      </c>
      <c r="T1210" s="14" t="s">
        <v>11540</v>
      </c>
      <c r="U1210" s="14" t="s">
        <v>11541</v>
      </c>
      <c r="V1210" s="14" t="s">
        <v>11542</v>
      </c>
      <c r="W1210" s="5" t="s">
        <v>16984</v>
      </c>
    </row>
    <row r="1211" spans="1:23">
      <c r="A1211" s="2" t="s">
        <v>11544</v>
      </c>
      <c r="B1211" s="3" t="s">
        <v>13768</v>
      </c>
      <c r="C1211" s="28" t="s">
        <v>15292</v>
      </c>
      <c r="D1211" s="4">
        <v>2286</v>
      </c>
      <c r="E1211" s="4">
        <v>4495</v>
      </c>
      <c r="F1211" s="4">
        <f>[1]!Table1[[#This Row],[Actual_price]]*[1]!Table1[[#This Row],[Rating_count]]</f>
        <v>1465370</v>
      </c>
      <c r="G1211" s="6" t="str">
        <f>IF([1]!Table1[[#This Row],[Actual_price]]&lt;200,"&lt;200",IF([1]!Table1[[#This Row],[Actual_price]]&lt;=500,"200–500","&gt;500"))</f>
        <v>&gt;500</v>
      </c>
      <c r="H1211" s="15">
        <v>0.49</v>
      </c>
      <c r="I1211" s="3">
        <v>3.9</v>
      </c>
      <c r="J1211" s="31">
        <v>326</v>
      </c>
      <c r="K1211" s="31" t="str">
        <f t="shared" si="72"/>
        <v>low</v>
      </c>
      <c r="L1211" s="31">
        <f>ROUND([1]!Table1[[#This Row],[Rating]],0)</f>
        <v>4</v>
      </c>
      <c r="M1211" s="31">
        <f t="shared" si="73"/>
        <v>1271.3999999999999</v>
      </c>
      <c r="N1211" s="3" t="s">
        <v>16985</v>
      </c>
      <c r="O1211" s="3" t="s">
        <v>11547</v>
      </c>
      <c r="P1211" s="3">
        <f t="shared" si="74"/>
        <v>8</v>
      </c>
      <c r="Q1211" s="3" t="s">
        <v>11548</v>
      </c>
      <c r="R1211" s="3" t="s">
        <v>11549</v>
      </c>
      <c r="S1211" s="3">
        <f t="shared" si="75"/>
        <v>8</v>
      </c>
      <c r="T1211" s="3" t="s">
        <v>11550</v>
      </c>
      <c r="U1211" s="3" t="s">
        <v>16986</v>
      </c>
      <c r="V1211" s="3" t="s">
        <v>11552</v>
      </c>
      <c r="W1211" s="13" t="s">
        <v>16987</v>
      </c>
    </row>
    <row r="1212" spans="1:23">
      <c r="A1212" s="10" t="s">
        <v>11554</v>
      </c>
      <c r="B1212" s="14" t="s">
        <v>13711</v>
      </c>
      <c r="C1212" s="14" t="s">
        <v>15292</v>
      </c>
      <c r="D1212" s="1">
        <v>499</v>
      </c>
      <c r="E1212" s="1">
        <v>2199</v>
      </c>
      <c r="F1212" s="1">
        <f>[1]!Table1[[#This Row],[Actual_price]]*[1]!Table1[[#This Row],[Rating_count]]</f>
        <v>7755873</v>
      </c>
      <c r="G1212" s="11" t="str">
        <f>IF([1]!Table1[[#This Row],[Actual_price]]&lt;200,"&lt;200",IF([1]!Table1[[#This Row],[Actual_price]]&lt;=500,"200–500","&gt;500"))</f>
        <v>&gt;500</v>
      </c>
      <c r="H1212" s="12">
        <v>0.77</v>
      </c>
      <c r="I1212" s="14">
        <v>3.1</v>
      </c>
      <c r="J1212" s="9">
        <v>3527</v>
      </c>
      <c r="K1212" s="9" t="str">
        <f t="shared" si="72"/>
        <v>High</v>
      </c>
      <c r="L1212" s="9">
        <f>ROUND([1]!Table1[[#This Row],[Rating]],0)</f>
        <v>3</v>
      </c>
      <c r="M1212" s="9">
        <f t="shared" si="73"/>
        <v>10933.7</v>
      </c>
      <c r="N1212" s="14" t="s">
        <v>16988</v>
      </c>
      <c r="O1212" s="14" t="s">
        <v>11557</v>
      </c>
      <c r="P1212" s="14">
        <f t="shared" si="74"/>
        <v>8</v>
      </c>
      <c r="Q1212" s="14" t="s">
        <v>11558</v>
      </c>
      <c r="R1212" s="14" t="s">
        <v>11559</v>
      </c>
      <c r="S1212" s="14">
        <f t="shared" si="75"/>
        <v>8</v>
      </c>
      <c r="T1212" s="14" t="s">
        <v>11560</v>
      </c>
      <c r="U1212" s="14" t="s">
        <v>11561</v>
      </c>
      <c r="V1212" s="14" t="s">
        <v>11562</v>
      </c>
      <c r="W1212" s="5" t="s">
        <v>16989</v>
      </c>
    </row>
    <row r="1213" spans="1:23">
      <c r="A1213" s="2" t="s">
        <v>11564</v>
      </c>
      <c r="B1213" s="3" t="s">
        <v>13769</v>
      </c>
      <c r="C1213" s="3" t="s">
        <v>15292</v>
      </c>
      <c r="D1213" s="4">
        <v>429</v>
      </c>
      <c r="E1213" s="4">
        <v>999</v>
      </c>
      <c r="F1213" s="4">
        <f>[1]!Table1[[#This Row],[Actual_price]]*[1]!Table1[[#This Row],[Rating_count]]</f>
        <v>616383</v>
      </c>
      <c r="G1213" s="6" t="str">
        <f>IF([1]!Table1[[#This Row],[Actual_price]]&lt;200,"&lt;200",IF([1]!Table1[[#This Row],[Actual_price]]&lt;=500,"200–500","&gt;500"))</f>
        <v>&gt;500</v>
      </c>
      <c r="H1213" s="15">
        <v>0.56999999999999995</v>
      </c>
      <c r="I1213" s="3">
        <v>3</v>
      </c>
      <c r="J1213" s="31">
        <v>617</v>
      </c>
      <c r="K1213" s="31" t="str">
        <f t="shared" si="72"/>
        <v>High</v>
      </c>
      <c r="L1213" s="31">
        <f>ROUND([1]!Table1[[#This Row],[Rating]],0)</f>
        <v>3</v>
      </c>
      <c r="M1213" s="31">
        <f t="shared" si="73"/>
        <v>1851</v>
      </c>
      <c r="N1213" s="3" t="s">
        <v>16990</v>
      </c>
      <c r="O1213" s="3" t="s">
        <v>11567</v>
      </c>
      <c r="P1213" s="3">
        <f t="shared" si="74"/>
        <v>8</v>
      </c>
      <c r="Q1213" s="3" t="s">
        <v>11568</v>
      </c>
      <c r="R1213" s="3" t="s">
        <v>11569</v>
      </c>
      <c r="S1213" s="3">
        <f t="shared" si="75"/>
        <v>8</v>
      </c>
      <c r="T1213" s="3" t="s">
        <v>11570</v>
      </c>
      <c r="U1213" s="3" t="s">
        <v>16991</v>
      </c>
      <c r="V1213" s="3" t="s">
        <v>11572</v>
      </c>
      <c r="W1213" s="13" t="s">
        <v>16992</v>
      </c>
    </row>
    <row r="1214" spans="1:23">
      <c r="A1214" s="10" t="s">
        <v>11574</v>
      </c>
      <c r="B1214" s="14" t="s">
        <v>16993</v>
      </c>
      <c r="C1214" s="14" t="s">
        <v>15292</v>
      </c>
      <c r="D1214" s="1">
        <v>299</v>
      </c>
      <c r="E1214" s="1">
        <v>595</v>
      </c>
      <c r="F1214" s="1">
        <f>[1]!Table1[[#This Row],[Actual_price]]*[1]!Table1[[#This Row],[Rating_count]]</f>
        <v>186830</v>
      </c>
      <c r="G1214" s="11" t="str">
        <f>IF([1]!Table1[[#This Row],[Actual_price]]&lt;200,"&lt;200",IF([1]!Table1[[#This Row],[Actual_price]]&lt;=500,"200–500","&gt;500"))</f>
        <v>&gt;500</v>
      </c>
      <c r="H1214" s="12">
        <v>0.5</v>
      </c>
      <c r="I1214" s="14">
        <v>4</v>
      </c>
      <c r="J1214" s="9">
        <v>314</v>
      </c>
      <c r="K1214" s="9" t="str">
        <f t="shared" si="72"/>
        <v>High</v>
      </c>
      <c r="L1214" s="9">
        <f>ROUND([1]!Table1[[#This Row],[Rating]],0)</f>
        <v>4</v>
      </c>
      <c r="M1214" s="9">
        <f t="shared" si="73"/>
        <v>1256</v>
      </c>
      <c r="N1214" s="14" t="s">
        <v>16994</v>
      </c>
      <c r="O1214" s="14" t="s">
        <v>11577</v>
      </c>
      <c r="P1214" s="14">
        <f t="shared" si="74"/>
        <v>8</v>
      </c>
      <c r="Q1214" s="14" t="s">
        <v>11578</v>
      </c>
      <c r="R1214" s="14" t="s">
        <v>11579</v>
      </c>
      <c r="S1214" s="14">
        <f t="shared" si="75"/>
        <v>8</v>
      </c>
      <c r="T1214" s="14" t="s">
        <v>11580</v>
      </c>
      <c r="U1214" s="14" t="s">
        <v>11581</v>
      </c>
      <c r="V1214" s="14" t="s">
        <v>11582</v>
      </c>
      <c r="W1214" s="5" t="s">
        <v>16995</v>
      </c>
    </row>
    <row r="1215" spans="1:23">
      <c r="A1215" s="2" t="s">
        <v>11584</v>
      </c>
      <c r="B1215" s="3" t="s">
        <v>16996</v>
      </c>
      <c r="C1215" s="28" t="s">
        <v>15292</v>
      </c>
      <c r="D1215" s="4">
        <v>5395</v>
      </c>
      <c r="E1215" s="4">
        <v>19990</v>
      </c>
      <c r="F1215" s="4">
        <f>[1]!Table1[[#This Row],[Actual_price]]*[1]!Table1[[#This Row],[Rating_count]]</f>
        <v>10694650</v>
      </c>
      <c r="G1215" s="6" t="str">
        <f>IF([1]!Table1[[#This Row],[Actual_price]]&lt;200,"&lt;200",IF([1]!Table1[[#This Row],[Actual_price]]&lt;=500,"200–500","&gt;500"))</f>
        <v>&gt;500</v>
      </c>
      <c r="H1215" s="15">
        <v>0.73</v>
      </c>
      <c r="I1215" s="3">
        <v>4.4000000000000004</v>
      </c>
      <c r="J1215" s="31">
        <v>535</v>
      </c>
      <c r="K1215" s="31" t="str">
        <f t="shared" si="72"/>
        <v>High</v>
      </c>
      <c r="L1215" s="31">
        <f>ROUND([1]!Table1[[#This Row],[Rating]],0)</f>
        <v>4</v>
      </c>
      <c r="M1215" s="31">
        <f t="shared" si="73"/>
        <v>2354</v>
      </c>
      <c r="N1215" s="3" t="s">
        <v>16997</v>
      </c>
      <c r="O1215" s="3" t="s">
        <v>11587</v>
      </c>
      <c r="P1215" s="3">
        <f t="shared" si="74"/>
        <v>8</v>
      </c>
      <c r="Q1215" s="3" t="s">
        <v>11588</v>
      </c>
      <c r="R1215" s="3" t="s">
        <v>11589</v>
      </c>
      <c r="S1215" s="3">
        <f t="shared" si="75"/>
        <v>8</v>
      </c>
      <c r="T1215" s="3" t="s">
        <v>11590</v>
      </c>
      <c r="U1215" s="3" t="s">
        <v>11591</v>
      </c>
      <c r="V1215" s="3" t="s">
        <v>11592</v>
      </c>
      <c r="W1215" s="13" t="s">
        <v>16998</v>
      </c>
    </row>
    <row r="1216" spans="1:23">
      <c r="A1216" s="10" t="s">
        <v>11594</v>
      </c>
      <c r="B1216" s="14" t="s">
        <v>13605</v>
      </c>
      <c r="C1216" s="14" t="s">
        <v>15292</v>
      </c>
      <c r="D1216" s="1">
        <v>559</v>
      </c>
      <c r="E1216" s="1">
        <v>1010</v>
      </c>
      <c r="F1216" s="1">
        <f>[1]!Table1[[#This Row],[Actual_price]]*[1]!Table1[[#This Row],[Rating_count]]</f>
        <v>17498250</v>
      </c>
      <c r="G1216" s="11" t="str">
        <f>IF([1]!Table1[[#This Row],[Actual_price]]&lt;200,"&lt;200",IF([1]!Table1[[#This Row],[Actual_price]]&lt;=500,"200–500","&gt;500"))</f>
        <v>&gt;500</v>
      </c>
      <c r="H1216" s="12">
        <v>0.45</v>
      </c>
      <c r="I1216" s="14">
        <v>4.0999999999999996</v>
      </c>
      <c r="J1216" s="9">
        <v>17325</v>
      </c>
      <c r="K1216" s="9" t="str">
        <f t="shared" si="72"/>
        <v>low</v>
      </c>
      <c r="L1216" s="9">
        <f>ROUND([1]!Table1[[#This Row],[Rating]],0)</f>
        <v>4</v>
      </c>
      <c r="M1216" s="9">
        <f t="shared" si="73"/>
        <v>71032.5</v>
      </c>
      <c r="N1216" s="14" t="s">
        <v>16999</v>
      </c>
      <c r="O1216" s="14" t="s">
        <v>11597</v>
      </c>
      <c r="P1216" s="14">
        <f t="shared" si="74"/>
        <v>8</v>
      </c>
      <c r="Q1216" s="14" t="s">
        <v>11598</v>
      </c>
      <c r="R1216" s="14" t="s">
        <v>11599</v>
      </c>
      <c r="S1216" s="14">
        <f t="shared" si="75"/>
        <v>8</v>
      </c>
      <c r="T1216" s="14" t="s">
        <v>11600</v>
      </c>
      <c r="U1216" s="14" t="s">
        <v>11601</v>
      </c>
      <c r="V1216" s="14" t="s">
        <v>11602</v>
      </c>
      <c r="W1216" s="5" t="s">
        <v>17000</v>
      </c>
    </row>
    <row r="1217" spans="1:23">
      <c r="A1217" s="2" t="s">
        <v>11604</v>
      </c>
      <c r="B1217" s="3" t="s">
        <v>13660</v>
      </c>
      <c r="C1217" s="3" t="s">
        <v>15292</v>
      </c>
      <c r="D1217" s="4">
        <v>660</v>
      </c>
      <c r="E1217" s="4">
        <v>1100</v>
      </c>
      <c r="F1217" s="4">
        <f>[1]!Table1[[#This Row],[Actual_price]]*[1]!Table1[[#This Row],[Rating_count]]</f>
        <v>100100</v>
      </c>
      <c r="G1217" s="6" t="str">
        <f>IF([1]!Table1[[#This Row],[Actual_price]]&lt;200,"&lt;200",IF([1]!Table1[[#This Row],[Actual_price]]&lt;=500,"200–500","&gt;500"))</f>
        <v>&gt;500</v>
      </c>
      <c r="H1217" s="15">
        <v>0.4</v>
      </c>
      <c r="I1217" s="3">
        <v>3.6</v>
      </c>
      <c r="J1217" s="31">
        <v>91</v>
      </c>
      <c r="K1217" s="31" t="str">
        <f t="shared" si="72"/>
        <v>low</v>
      </c>
      <c r="L1217" s="31">
        <f>ROUND([1]!Table1[[#This Row],[Rating]],0)</f>
        <v>4</v>
      </c>
      <c r="M1217" s="31">
        <f t="shared" si="73"/>
        <v>327.60000000000002</v>
      </c>
      <c r="N1217" s="3" t="s">
        <v>11606</v>
      </c>
      <c r="O1217" s="3" t="s">
        <v>11607</v>
      </c>
      <c r="P1217" s="3">
        <f t="shared" si="74"/>
        <v>8</v>
      </c>
      <c r="Q1217" s="3" t="s">
        <v>11608</v>
      </c>
      <c r="R1217" s="3" t="s">
        <v>11609</v>
      </c>
      <c r="S1217" s="3">
        <f t="shared" si="75"/>
        <v>8</v>
      </c>
      <c r="T1217" s="3" t="s">
        <v>11610</v>
      </c>
      <c r="U1217" s="3" t="s">
        <v>11611</v>
      </c>
      <c r="V1217" s="3" t="s">
        <v>11612</v>
      </c>
      <c r="W1217" s="13" t="s">
        <v>17001</v>
      </c>
    </row>
    <row r="1218" spans="1:23">
      <c r="A1218" s="10" t="s">
        <v>11614</v>
      </c>
      <c r="B1218" s="14" t="s">
        <v>13770</v>
      </c>
      <c r="C1218" s="14" t="s">
        <v>15292</v>
      </c>
      <c r="D1218" s="1">
        <v>419</v>
      </c>
      <c r="E1218" s="1">
        <v>999</v>
      </c>
      <c r="F1218" s="1">
        <f>[1]!Table1[[#This Row],[Actual_price]]*[1]!Table1[[#This Row],[Rating_count]]</f>
        <v>226773</v>
      </c>
      <c r="G1218" s="11" t="str">
        <f>IF([1]!Table1[[#This Row],[Actual_price]]&lt;200,"&lt;200",IF([1]!Table1[[#This Row],[Actual_price]]&lt;=500,"200–500","&gt;500"))</f>
        <v>&gt;500</v>
      </c>
      <c r="H1218" s="12">
        <v>0.57999999999999996</v>
      </c>
      <c r="I1218" s="14">
        <v>4.4000000000000004</v>
      </c>
      <c r="J1218" s="9">
        <v>227</v>
      </c>
      <c r="K1218" s="9" t="str">
        <f t="shared" ref="K1218:K1281" si="76">IF(H1218&gt;=0.5,"High","low")</f>
        <v>High</v>
      </c>
      <c r="L1218" s="9">
        <f>ROUND([1]!Table1[[#This Row],[Rating]],0)</f>
        <v>4</v>
      </c>
      <c r="M1218" s="9">
        <f t="shared" ref="M1218:M1281" si="77">I1218*J1218</f>
        <v>998.80000000000007</v>
      </c>
      <c r="N1218" s="14" t="s">
        <v>17002</v>
      </c>
      <c r="O1218" s="14" t="s">
        <v>11617</v>
      </c>
      <c r="P1218" s="14">
        <f t="shared" ref="P1218:P1281" si="78">LEN(O1218)-LEN(SUBSTITUTE(O1218,",",""))+1</f>
        <v>8</v>
      </c>
      <c r="Q1218" s="14" t="s">
        <v>11618</v>
      </c>
      <c r="R1218" s="14" t="s">
        <v>11619</v>
      </c>
      <c r="S1218" s="14">
        <f t="shared" ref="S1218:S1281" si="79">LEN(R1218)-LEN(SUBSTITUTE(R1218,",",""))+1</f>
        <v>8</v>
      </c>
      <c r="T1218" s="14" t="s">
        <v>11620</v>
      </c>
      <c r="U1218" s="14" t="s">
        <v>17003</v>
      </c>
      <c r="V1218" s="14" t="s">
        <v>11622</v>
      </c>
      <c r="W1218" s="5" t="s">
        <v>17004</v>
      </c>
    </row>
    <row r="1219" spans="1:23">
      <c r="A1219" s="2" t="s">
        <v>11624</v>
      </c>
      <c r="B1219" s="3" t="s">
        <v>13771</v>
      </c>
      <c r="C1219" s="28" t="s">
        <v>15292</v>
      </c>
      <c r="D1219" s="4">
        <v>7349</v>
      </c>
      <c r="E1219" s="4">
        <v>10900</v>
      </c>
      <c r="F1219" s="4">
        <f>[1]!Table1[[#This Row],[Actual_price]]*[1]!Table1[[#This Row],[Rating_count]]</f>
        <v>130331300</v>
      </c>
      <c r="G1219" s="6" t="str">
        <f>IF([1]!Table1[[#This Row],[Actual_price]]&lt;200,"&lt;200",IF([1]!Table1[[#This Row],[Actual_price]]&lt;=500,"200–500","&gt;500"))</f>
        <v>&gt;500</v>
      </c>
      <c r="H1219" s="15">
        <v>0.33</v>
      </c>
      <c r="I1219" s="3">
        <v>4.2</v>
      </c>
      <c r="J1219" s="31">
        <v>11957</v>
      </c>
      <c r="K1219" s="31" t="str">
        <f t="shared" si="76"/>
        <v>low</v>
      </c>
      <c r="L1219" s="31">
        <f>ROUND([1]!Table1[[#This Row],[Rating]],0)</f>
        <v>4</v>
      </c>
      <c r="M1219" s="31">
        <f t="shared" si="77"/>
        <v>50219.4</v>
      </c>
      <c r="N1219" s="3" t="s">
        <v>17005</v>
      </c>
      <c r="O1219" s="3" t="s">
        <v>11627</v>
      </c>
      <c r="P1219" s="3">
        <f t="shared" si="78"/>
        <v>8</v>
      </c>
      <c r="Q1219" s="3" t="s">
        <v>11628</v>
      </c>
      <c r="R1219" s="3" t="s">
        <v>11629</v>
      </c>
      <c r="S1219" s="3">
        <f t="shared" si="79"/>
        <v>8</v>
      </c>
      <c r="T1219" s="3" t="s">
        <v>11630</v>
      </c>
      <c r="U1219" s="3" t="s">
        <v>17006</v>
      </c>
      <c r="V1219" s="3" t="s">
        <v>11632</v>
      </c>
      <c r="W1219" s="13" t="s">
        <v>17007</v>
      </c>
    </row>
    <row r="1220" spans="1:23">
      <c r="A1220" s="10" t="s">
        <v>11634</v>
      </c>
      <c r="B1220" s="14" t="s">
        <v>13772</v>
      </c>
      <c r="C1220" s="7" t="s">
        <v>15292</v>
      </c>
      <c r="D1220" s="1">
        <v>2899</v>
      </c>
      <c r="E1220" s="1">
        <v>4005</v>
      </c>
      <c r="F1220" s="1">
        <f>[1]!Table1[[#This Row],[Actual_price]]*[1]!Table1[[#This Row],[Rating_count]]</f>
        <v>28595700</v>
      </c>
      <c r="G1220" s="11" t="str">
        <f>IF([1]!Table1[[#This Row],[Actual_price]]&lt;200,"&lt;200",IF([1]!Table1[[#This Row],[Actual_price]]&lt;=500,"200–500","&gt;500"))</f>
        <v>&gt;500</v>
      </c>
      <c r="H1220" s="12">
        <v>0.28000000000000003</v>
      </c>
      <c r="I1220" s="14">
        <v>4.3</v>
      </c>
      <c r="J1220" s="9">
        <v>7140</v>
      </c>
      <c r="K1220" s="9" t="str">
        <f t="shared" si="76"/>
        <v>low</v>
      </c>
      <c r="L1220" s="9">
        <f>ROUND([1]!Table1[[#This Row],[Rating]],0)</f>
        <v>4</v>
      </c>
      <c r="M1220" s="9">
        <f t="shared" si="77"/>
        <v>30702</v>
      </c>
      <c r="N1220" s="14" t="s">
        <v>17008</v>
      </c>
      <c r="O1220" s="14" t="s">
        <v>11637</v>
      </c>
      <c r="P1220" s="14">
        <f t="shared" si="78"/>
        <v>8</v>
      </c>
      <c r="Q1220" s="14" t="s">
        <v>11638</v>
      </c>
      <c r="R1220" s="14" t="s">
        <v>11639</v>
      </c>
      <c r="S1220" s="14">
        <f t="shared" si="79"/>
        <v>8</v>
      </c>
      <c r="T1220" s="14" t="s">
        <v>11640</v>
      </c>
      <c r="U1220" s="14" t="s">
        <v>17009</v>
      </c>
      <c r="V1220" s="14" t="s">
        <v>11642</v>
      </c>
      <c r="W1220" s="5" t="s">
        <v>17010</v>
      </c>
    </row>
    <row r="1221" spans="1:23">
      <c r="A1221" s="2" t="s">
        <v>11644</v>
      </c>
      <c r="B1221" s="3" t="s">
        <v>13773</v>
      </c>
      <c r="C1221" s="28" t="s">
        <v>15292</v>
      </c>
      <c r="D1221" s="4">
        <v>1799</v>
      </c>
      <c r="E1221" s="4">
        <v>3295</v>
      </c>
      <c r="F1221" s="4">
        <f>[1]!Table1[[#This Row],[Actual_price]]*[1]!Table1[[#This Row],[Rating_count]]</f>
        <v>2263665</v>
      </c>
      <c r="G1221" s="6" t="str">
        <f>IF([1]!Table1[[#This Row],[Actual_price]]&lt;200,"&lt;200",IF([1]!Table1[[#This Row],[Actual_price]]&lt;=500,"200–500","&gt;500"))</f>
        <v>&gt;500</v>
      </c>
      <c r="H1221" s="15">
        <v>0.45</v>
      </c>
      <c r="I1221" s="3">
        <v>3.8</v>
      </c>
      <c r="J1221" s="31">
        <v>687</v>
      </c>
      <c r="K1221" s="31" t="str">
        <f t="shared" si="76"/>
        <v>low</v>
      </c>
      <c r="L1221" s="31">
        <f>ROUND([1]!Table1[[#This Row],[Rating]],0)</f>
        <v>4</v>
      </c>
      <c r="M1221" s="31">
        <f t="shared" si="77"/>
        <v>2610.6</v>
      </c>
      <c r="N1221" s="3" t="s">
        <v>17011</v>
      </c>
      <c r="O1221" s="3" t="s">
        <v>11647</v>
      </c>
      <c r="P1221" s="3">
        <f t="shared" si="78"/>
        <v>8</v>
      </c>
      <c r="Q1221" s="3" t="s">
        <v>11648</v>
      </c>
      <c r="R1221" s="3" t="s">
        <v>11649</v>
      </c>
      <c r="S1221" s="3">
        <f t="shared" si="79"/>
        <v>8</v>
      </c>
      <c r="T1221" s="3" t="s">
        <v>11650</v>
      </c>
      <c r="U1221" s="3" t="s">
        <v>11651</v>
      </c>
      <c r="V1221" s="3" t="s">
        <v>11652</v>
      </c>
      <c r="W1221" s="13" t="s">
        <v>17012</v>
      </c>
    </row>
    <row r="1222" spans="1:23">
      <c r="A1222" s="10" t="s">
        <v>11654</v>
      </c>
      <c r="B1222" s="14" t="s">
        <v>17013</v>
      </c>
      <c r="C1222" s="7" t="s">
        <v>15292</v>
      </c>
      <c r="D1222" s="1">
        <v>1474</v>
      </c>
      <c r="E1222" s="1">
        <v>4650</v>
      </c>
      <c r="F1222" s="1">
        <f>[1]!Table1[[#This Row],[Actual_price]]*[1]!Table1[[#This Row],[Rating_count]]</f>
        <v>4859250</v>
      </c>
      <c r="G1222" s="11" t="str">
        <f>IF([1]!Table1[[#This Row],[Actual_price]]&lt;200,"&lt;200",IF([1]!Table1[[#This Row],[Actual_price]]&lt;=500,"200–500","&gt;500"))</f>
        <v>&gt;500</v>
      </c>
      <c r="H1222" s="12">
        <v>0.68</v>
      </c>
      <c r="I1222" s="14">
        <v>4.0999999999999996</v>
      </c>
      <c r="J1222" s="9">
        <v>1045</v>
      </c>
      <c r="K1222" s="9" t="str">
        <f t="shared" si="76"/>
        <v>High</v>
      </c>
      <c r="L1222" s="9">
        <f>ROUND([1]!Table1[[#This Row],[Rating]],0)</f>
        <v>4</v>
      </c>
      <c r="M1222" s="9">
        <f t="shared" si="77"/>
        <v>4284.5</v>
      </c>
      <c r="N1222" s="14" t="s">
        <v>17014</v>
      </c>
      <c r="O1222" s="14" t="s">
        <v>11657</v>
      </c>
      <c r="P1222" s="14">
        <f t="shared" si="78"/>
        <v>8</v>
      </c>
      <c r="Q1222" s="14" t="s">
        <v>11658</v>
      </c>
      <c r="R1222" s="14" t="s">
        <v>11659</v>
      </c>
      <c r="S1222" s="14">
        <f t="shared" si="79"/>
        <v>8</v>
      </c>
      <c r="T1222" s="14" t="s">
        <v>11660</v>
      </c>
      <c r="U1222" s="14" t="s">
        <v>11661</v>
      </c>
      <c r="V1222" s="14" t="s">
        <v>11662</v>
      </c>
      <c r="W1222" s="5" t="s">
        <v>17015</v>
      </c>
    </row>
    <row r="1223" spans="1:23">
      <c r="A1223" s="2" t="s">
        <v>11664</v>
      </c>
      <c r="B1223" s="3" t="s">
        <v>13774</v>
      </c>
      <c r="C1223" s="28" t="s">
        <v>15292</v>
      </c>
      <c r="D1223" s="4">
        <v>15999</v>
      </c>
      <c r="E1223" s="4">
        <v>24500</v>
      </c>
      <c r="F1223" s="4">
        <f>[1]!Table1[[#This Row],[Actual_price]]*[1]!Table1[[#This Row],[Rating_count]]</f>
        <v>274547000</v>
      </c>
      <c r="G1223" s="6" t="str">
        <f>IF([1]!Table1[[#This Row],[Actual_price]]&lt;200,"&lt;200",IF([1]!Table1[[#This Row],[Actual_price]]&lt;=500,"200–500","&gt;500"))</f>
        <v>&gt;500</v>
      </c>
      <c r="H1223" s="15">
        <v>0.35</v>
      </c>
      <c r="I1223" s="3">
        <v>4</v>
      </c>
      <c r="J1223" s="31">
        <v>11206</v>
      </c>
      <c r="K1223" s="31" t="str">
        <f t="shared" si="76"/>
        <v>low</v>
      </c>
      <c r="L1223" s="31">
        <f>ROUND([1]!Table1[[#This Row],[Rating]],0)</f>
        <v>4</v>
      </c>
      <c r="M1223" s="31">
        <f t="shared" si="77"/>
        <v>44824</v>
      </c>
      <c r="N1223" s="3" t="s">
        <v>17016</v>
      </c>
      <c r="O1223" s="3" t="s">
        <v>11667</v>
      </c>
      <c r="P1223" s="3">
        <f t="shared" si="78"/>
        <v>8</v>
      </c>
      <c r="Q1223" s="3" t="s">
        <v>11668</v>
      </c>
      <c r="R1223" s="3" t="s">
        <v>11669</v>
      </c>
      <c r="S1223" s="3">
        <f t="shared" si="79"/>
        <v>8</v>
      </c>
      <c r="T1223" s="3" t="s">
        <v>11670</v>
      </c>
      <c r="U1223" s="3" t="s">
        <v>11671</v>
      </c>
      <c r="V1223" s="3" t="s">
        <v>11672</v>
      </c>
      <c r="W1223" s="13" t="s">
        <v>17017</v>
      </c>
    </row>
    <row r="1224" spans="1:23">
      <c r="A1224" s="10" t="s">
        <v>11674</v>
      </c>
      <c r="B1224" s="14" t="s">
        <v>13604</v>
      </c>
      <c r="C1224" s="7" t="s">
        <v>15292</v>
      </c>
      <c r="D1224" s="1">
        <v>3645</v>
      </c>
      <c r="E1224" s="1">
        <v>6070</v>
      </c>
      <c r="F1224" s="1">
        <f>[1]!Table1[[#This Row],[Actual_price]]*[1]!Table1[[#This Row],[Rating_count]]</f>
        <v>3405270</v>
      </c>
      <c r="G1224" s="11" t="str">
        <f>IF([1]!Table1[[#This Row],[Actual_price]]&lt;200,"&lt;200",IF([1]!Table1[[#This Row],[Actual_price]]&lt;=500,"200–500","&gt;500"))</f>
        <v>&gt;500</v>
      </c>
      <c r="H1224" s="12">
        <v>0.4</v>
      </c>
      <c r="I1224" s="14">
        <v>4.2</v>
      </c>
      <c r="J1224" s="9">
        <v>561</v>
      </c>
      <c r="K1224" s="9" t="str">
        <f t="shared" si="76"/>
        <v>low</v>
      </c>
      <c r="L1224" s="9">
        <f>ROUND([1]!Table1[[#This Row],[Rating]],0)</f>
        <v>4</v>
      </c>
      <c r="M1224" s="9">
        <f t="shared" si="77"/>
        <v>2356.2000000000003</v>
      </c>
      <c r="N1224" s="14" t="s">
        <v>17018</v>
      </c>
      <c r="O1224" s="14" t="s">
        <v>11677</v>
      </c>
      <c r="P1224" s="14">
        <f t="shared" si="78"/>
        <v>8</v>
      </c>
      <c r="Q1224" s="14" t="s">
        <v>11678</v>
      </c>
      <c r="R1224" s="14" t="s">
        <v>11679</v>
      </c>
      <c r="S1224" s="14">
        <f t="shared" si="79"/>
        <v>8</v>
      </c>
      <c r="T1224" s="14" t="s">
        <v>11680</v>
      </c>
      <c r="U1224" s="14" t="s">
        <v>17019</v>
      </c>
      <c r="V1224" s="14" t="s">
        <v>11682</v>
      </c>
      <c r="W1224" s="5" t="s">
        <v>17020</v>
      </c>
    </row>
    <row r="1225" spans="1:23">
      <c r="A1225" s="2" t="s">
        <v>11684</v>
      </c>
      <c r="B1225" s="3" t="s">
        <v>17021</v>
      </c>
      <c r="C1225" s="3" t="s">
        <v>15292</v>
      </c>
      <c r="D1225" s="4">
        <v>375</v>
      </c>
      <c r="E1225" s="4">
        <v>999</v>
      </c>
      <c r="F1225" s="4">
        <f>[1]!Table1[[#This Row],[Actual_price]]*[1]!Table1[[#This Row],[Rating_count]]</f>
        <v>1986012</v>
      </c>
      <c r="G1225" s="6" t="str">
        <f>IF([1]!Table1[[#This Row],[Actual_price]]&lt;200,"&lt;200",IF([1]!Table1[[#This Row],[Actual_price]]&lt;=500,"200–500","&gt;500"))</f>
        <v>&gt;500</v>
      </c>
      <c r="H1225" s="15">
        <v>0.62</v>
      </c>
      <c r="I1225" s="3">
        <v>3.6</v>
      </c>
      <c r="J1225" s="31">
        <v>1988</v>
      </c>
      <c r="K1225" s="31" t="str">
        <f t="shared" si="76"/>
        <v>High</v>
      </c>
      <c r="L1225" s="31">
        <f>ROUND([1]!Table1[[#This Row],[Rating]],0)</f>
        <v>4</v>
      </c>
      <c r="M1225" s="31">
        <f t="shared" si="77"/>
        <v>7156.8</v>
      </c>
      <c r="N1225" s="3" t="s">
        <v>17022</v>
      </c>
      <c r="O1225" s="3" t="s">
        <v>11687</v>
      </c>
      <c r="P1225" s="3">
        <f t="shared" si="78"/>
        <v>8</v>
      </c>
      <c r="Q1225" s="3" t="s">
        <v>11688</v>
      </c>
      <c r="R1225" s="3" t="s">
        <v>11689</v>
      </c>
      <c r="S1225" s="3">
        <f t="shared" si="79"/>
        <v>8</v>
      </c>
      <c r="T1225" s="3" t="s">
        <v>11690</v>
      </c>
      <c r="U1225" s="3" t="s">
        <v>11691</v>
      </c>
      <c r="V1225" s="3" t="s">
        <v>11692</v>
      </c>
      <c r="W1225" s="13" t="s">
        <v>17023</v>
      </c>
    </row>
    <row r="1226" spans="1:23">
      <c r="A1226" s="10" t="s">
        <v>11694</v>
      </c>
      <c r="B1226" s="14" t="s">
        <v>17024</v>
      </c>
      <c r="C1226" s="7" t="s">
        <v>15292</v>
      </c>
      <c r="D1226" s="1">
        <v>2976</v>
      </c>
      <c r="E1226" s="1">
        <v>3945</v>
      </c>
      <c r="F1226" s="1">
        <f>[1]!Table1[[#This Row],[Actual_price]]*[1]!Table1[[#This Row],[Rating_count]]</f>
        <v>14754300</v>
      </c>
      <c r="G1226" s="11" t="str">
        <f>IF([1]!Table1[[#This Row],[Actual_price]]&lt;200,"&lt;200",IF([1]!Table1[[#This Row],[Actual_price]]&lt;=500,"200–500","&gt;500"))</f>
        <v>&gt;500</v>
      </c>
      <c r="H1226" s="12">
        <v>0.25</v>
      </c>
      <c r="I1226" s="14">
        <v>4.2</v>
      </c>
      <c r="J1226" s="9">
        <v>3740</v>
      </c>
      <c r="K1226" s="9" t="str">
        <f t="shared" si="76"/>
        <v>low</v>
      </c>
      <c r="L1226" s="9">
        <f>ROUND([1]!Table1[[#This Row],[Rating]],0)</f>
        <v>4</v>
      </c>
      <c r="M1226" s="9">
        <f t="shared" si="77"/>
        <v>15708</v>
      </c>
      <c r="N1226" s="14" t="s">
        <v>17025</v>
      </c>
      <c r="O1226" s="14" t="s">
        <v>11697</v>
      </c>
      <c r="P1226" s="14">
        <f t="shared" si="78"/>
        <v>8</v>
      </c>
      <c r="Q1226" s="14" t="s">
        <v>11698</v>
      </c>
      <c r="R1226" s="14" t="s">
        <v>11699</v>
      </c>
      <c r="S1226" s="14">
        <f t="shared" si="79"/>
        <v>8</v>
      </c>
      <c r="T1226" s="14" t="s">
        <v>11700</v>
      </c>
      <c r="U1226" s="14" t="s">
        <v>11701</v>
      </c>
      <c r="V1226" s="14" t="s">
        <v>11702</v>
      </c>
      <c r="W1226" s="5" t="s">
        <v>17026</v>
      </c>
    </row>
    <row r="1227" spans="1:23">
      <c r="A1227" s="2" t="s">
        <v>11704</v>
      </c>
      <c r="B1227" s="3" t="s">
        <v>13775</v>
      </c>
      <c r="C1227" s="28" t="s">
        <v>15292</v>
      </c>
      <c r="D1227" s="4">
        <v>1099</v>
      </c>
      <c r="E1227" s="4">
        <v>1499</v>
      </c>
      <c r="F1227" s="4">
        <f>[1]!Table1[[#This Row],[Actual_price]]*[1]!Table1[[#This Row],[Rating_count]]</f>
        <v>6597099</v>
      </c>
      <c r="G1227" s="6" t="str">
        <f>IF([1]!Table1[[#This Row],[Actual_price]]&lt;200,"&lt;200",IF([1]!Table1[[#This Row],[Actual_price]]&lt;=500,"200–500","&gt;500"))</f>
        <v>&gt;500</v>
      </c>
      <c r="H1227" s="15">
        <v>0.27</v>
      </c>
      <c r="I1227" s="3">
        <v>4.0999999999999996</v>
      </c>
      <c r="J1227" s="31">
        <v>4401</v>
      </c>
      <c r="K1227" s="31" t="str">
        <f t="shared" si="76"/>
        <v>low</v>
      </c>
      <c r="L1227" s="31">
        <f>ROUND([1]!Table1[[#This Row],[Rating]],0)</f>
        <v>4</v>
      </c>
      <c r="M1227" s="31">
        <f t="shared" si="77"/>
        <v>18044.099999999999</v>
      </c>
      <c r="N1227" s="3" t="s">
        <v>17027</v>
      </c>
      <c r="O1227" s="3" t="s">
        <v>11707</v>
      </c>
      <c r="P1227" s="3">
        <f t="shared" si="78"/>
        <v>8</v>
      </c>
      <c r="Q1227" s="3" t="s">
        <v>11708</v>
      </c>
      <c r="R1227" s="3" t="s">
        <v>11709</v>
      </c>
      <c r="S1227" s="3">
        <f t="shared" si="79"/>
        <v>8</v>
      </c>
      <c r="T1227" s="3" t="s">
        <v>11710</v>
      </c>
      <c r="U1227" s="3" t="s">
        <v>11711</v>
      </c>
      <c r="V1227" s="3" t="s">
        <v>11712</v>
      </c>
      <c r="W1227" s="13" t="s">
        <v>17028</v>
      </c>
    </row>
    <row r="1228" spans="1:23">
      <c r="A1228" s="10" t="s">
        <v>11714</v>
      </c>
      <c r="B1228" s="14" t="s">
        <v>13776</v>
      </c>
      <c r="C1228" s="7" t="s">
        <v>15292</v>
      </c>
      <c r="D1228" s="1">
        <v>2575</v>
      </c>
      <c r="E1228" s="1">
        <v>6700</v>
      </c>
      <c r="F1228" s="1">
        <f>[1]!Table1[[#This Row],[Actual_price]]*[1]!Table1[[#This Row],[Rating_count]]</f>
        <v>4093700</v>
      </c>
      <c r="G1228" s="11" t="str">
        <f>IF([1]!Table1[[#This Row],[Actual_price]]&lt;200,"&lt;200",IF([1]!Table1[[#This Row],[Actual_price]]&lt;=500,"200–500","&gt;500"))</f>
        <v>&gt;500</v>
      </c>
      <c r="H1228" s="12">
        <v>0.62</v>
      </c>
      <c r="I1228" s="14">
        <v>4.2</v>
      </c>
      <c r="J1228" s="9">
        <v>611</v>
      </c>
      <c r="K1228" s="9" t="str">
        <f t="shared" si="76"/>
        <v>High</v>
      </c>
      <c r="L1228" s="9">
        <f>ROUND([1]!Table1[[#This Row],[Rating]],0)</f>
        <v>4</v>
      </c>
      <c r="M1228" s="9">
        <f t="shared" si="77"/>
        <v>2566.2000000000003</v>
      </c>
      <c r="N1228" s="14" t="s">
        <v>17029</v>
      </c>
      <c r="O1228" s="14" t="s">
        <v>11717</v>
      </c>
      <c r="P1228" s="14">
        <f t="shared" si="78"/>
        <v>8</v>
      </c>
      <c r="Q1228" s="14" t="s">
        <v>11718</v>
      </c>
      <c r="R1228" s="14" t="s">
        <v>11719</v>
      </c>
      <c r="S1228" s="14">
        <f t="shared" si="79"/>
        <v>8</v>
      </c>
      <c r="T1228" s="14" t="s">
        <v>11720</v>
      </c>
      <c r="U1228" s="14" t="s">
        <v>11721</v>
      </c>
      <c r="V1228" s="14" t="s">
        <v>11722</v>
      </c>
      <c r="W1228" s="5" t="s">
        <v>17030</v>
      </c>
    </row>
    <row r="1229" spans="1:23">
      <c r="A1229" s="2" t="s">
        <v>11724</v>
      </c>
      <c r="B1229" s="3" t="s">
        <v>13777</v>
      </c>
      <c r="C1229" s="28" t="s">
        <v>15292</v>
      </c>
      <c r="D1229" s="4">
        <v>1649</v>
      </c>
      <c r="E1229" s="4">
        <v>2800</v>
      </c>
      <c r="F1229" s="4">
        <f>[1]!Table1[[#This Row],[Actual_price]]*[1]!Table1[[#This Row],[Rating_count]]</f>
        <v>6053600</v>
      </c>
      <c r="G1229" s="6" t="str">
        <f>IF([1]!Table1[[#This Row],[Actual_price]]&lt;200,"&lt;200",IF([1]!Table1[[#This Row],[Actual_price]]&lt;=500,"200–500","&gt;500"))</f>
        <v>&gt;500</v>
      </c>
      <c r="H1229" s="15">
        <v>0.41</v>
      </c>
      <c r="I1229" s="3">
        <v>3.9</v>
      </c>
      <c r="J1229" s="31">
        <v>2162</v>
      </c>
      <c r="K1229" s="31" t="str">
        <f t="shared" si="76"/>
        <v>low</v>
      </c>
      <c r="L1229" s="31">
        <f>ROUND([1]!Table1[[#This Row],[Rating]],0)</f>
        <v>4</v>
      </c>
      <c r="M1229" s="31">
        <f t="shared" si="77"/>
        <v>8431.7999999999993</v>
      </c>
      <c r="N1229" s="3" t="s">
        <v>17031</v>
      </c>
      <c r="O1229" s="3" t="s">
        <v>11727</v>
      </c>
      <c r="P1229" s="3">
        <f t="shared" si="78"/>
        <v>8</v>
      </c>
      <c r="Q1229" s="3" t="s">
        <v>11728</v>
      </c>
      <c r="R1229" s="3" t="s">
        <v>11729</v>
      </c>
      <c r="S1229" s="3">
        <f t="shared" si="79"/>
        <v>8</v>
      </c>
      <c r="T1229" s="3" t="s">
        <v>17032</v>
      </c>
      <c r="U1229" s="3" t="s">
        <v>11731</v>
      </c>
      <c r="V1229" s="3" t="s">
        <v>11732</v>
      </c>
      <c r="W1229" s="13" t="s">
        <v>17033</v>
      </c>
    </row>
    <row r="1230" spans="1:23">
      <c r="A1230" s="10" t="s">
        <v>11734</v>
      </c>
      <c r="B1230" s="14" t="s">
        <v>13110</v>
      </c>
      <c r="C1230" s="14" t="s">
        <v>15292</v>
      </c>
      <c r="D1230" s="1">
        <v>799</v>
      </c>
      <c r="E1230" s="1">
        <v>1699</v>
      </c>
      <c r="F1230" s="1">
        <f>[1]!Table1[[#This Row],[Actual_price]]*[1]!Table1[[#This Row],[Rating_count]]</f>
        <v>164803</v>
      </c>
      <c r="G1230" s="11" t="str">
        <f>IF([1]!Table1[[#This Row],[Actual_price]]&lt;200,"&lt;200",IF([1]!Table1[[#This Row],[Actual_price]]&lt;=500,"200–500","&gt;500"))</f>
        <v>&gt;500</v>
      </c>
      <c r="H1230" s="12">
        <v>0.53</v>
      </c>
      <c r="I1230" s="14">
        <v>4</v>
      </c>
      <c r="J1230" s="9">
        <v>97</v>
      </c>
      <c r="K1230" s="9" t="str">
        <f t="shared" si="76"/>
        <v>High</v>
      </c>
      <c r="L1230" s="9">
        <f>ROUND([1]!Table1[[#This Row],[Rating]],0)</f>
        <v>4</v>
      </c>
      <c r="M1230" s="9">
        <f t="shared" si="77"/>
        <v>388</v>
      </c>
      <c r="N1230" s="14" t="s">
        <v>17034</v>
      </c>
      <c r="O1230" s="14" t="s">
        <v>11737</v>
      </c>
      <c r="P1230" s="14">
        <f t="shared" si="78"/>
        <v>8</v>
      </c>
      <c r="Q1230" s="14" t="s">
        <v>11738</v>
      </c>
      <c r="R1230" s="14" t="s">
        <v>11739</v>
      </c>
      <c r="S1230" s="14">
        <f t="shared" si="79"/>
        <v>8</v>
      </c>
      <c r="T1230" s="14" t="s">
        <v>11740</v>
      </c>
      <c r="U1230" s="14" t="s">
        <v>11741</v>
      </c>
      <c r="V1230" s="14" t="s">
        <v>11742</v>
      </c>
      <c r="W1230" s="5" t="s">
        <v>17035</v>
      </c>
    </row>
    <row r="1231" spans="1:23">
      <c r="A1231" s="2" t="s">
        <v>11744</v>
      </c>
      <c r="B1231" s="3" t="s">
        <v>16449</v>
      </c>
      <c r="C1231" s="3" t="s">
        <v>15292</v>
      </c>
      <c r="D1231" s="4">
        <v>765</v>
      </c>
      <c r="E1231" s="4">
        <v>970</v>
      </c>
      <c r="F1231" s="4">
        <f>[1]!Table1[[#This Row],[Actual_price]]*[1]!Table1[[#This Row],[Rating_count]]</f>
        <v>5873350</v>
      </c>
      <c r="G1231" s="6" t="str">
        <f>IF([1]!Table1[[#This Row],[Actual_price]]&lt;200,"&lt;200",IF([1]!Table1[[#This Row],[Actual_price]]&lt;=500,"200–500","&gt;500"))</f>
        <v>&gt;500</v>
      </c>
      <c r="H1231" s="15">
        <v>0.21</v>
      </c>
      <c r="I1231" s="3">
        <v>4.2</v>
      </c>
      <c r="J1231" s="31">
        <v>6055</v>
      </c>
      <c r="K1231" s="31" t="str">
        <f t="shared" si="76"/>
        <v>low</v>
      </c>
      <c r="L1231" s="31">
        <f>ROUND([1]!Table1[[#This Row],[Rating]],0)</f>
        <v>4</v>
      </c>
      <c r="M1231" s="31">
        <f t="shared" si="77"/>
        <v>25431</v>
      </c>
      <c r="N1231" s="3" t="s">
        <v>17036</v>
      </c>
      <c r="O1231" s="3" t="s">
        <v>11747</v>
      </c>
      <c r="P1231" s="3">
        <f t="shared" si="78"/>
        <v>8</v>
      </c>
      <c r="Q1231" s="3" t="s">
        <v>11748</v>
      </c>
      <c r="R1231" s="3" t="s">
        <v>11749</v>
      </c>
      <c r="S1231" s="3">
        <f t="shared" si="79"/>
        <v>8</v>
      </c>
      <c r="T1231" s="3" t="s">
        <v>11750</v>
      </c>
      <c r="U1231" s="3" t="s">
        <v>11751</v>
      </c>
      <c r="V1231" s="3" t="s">
        <v>11752</v>
      </c>
      <c r="W1231" s="13" t="s">
        <v>17037</v>
      </c>
    </row>
    <row r="1232" spans="1:23">
      <c r="A1232" s="10" t="s">
        <v>11754</v>
      </c>
      <c r="B1232" s="14" t="s">
        <v>13778</v>
      </c>
      <c r="C1232" s="14" t="s">
        <v>15292</v>
      </c>
      <c r="D1232" s="1">
        <v>999</v>
      </c>
      <c r="E1232" s="1">
        <v>1500</v>
      </c>
      <c r="F1232" s="1">
        <f>[1]!Table1[[#This Row],[Actual_price]]*[1]!Table1[[#This Row],[Rating_count]]</f>
        <v>579000</v>
      </c>
      <c r="G1232" s="11" t="str">
        <f>IF([1]!Table1[[#This Row],[Actual_price]]&lt;200,"&lt;200",IF([1]!Table1[[#This Row],[Actual_price]]&lt;=500,"200–500","&gt;500"))</f>
        <v>&gt;500</v>
      </c>
      <c r="H1232" s="12">
        <v>0.33</v>
      </c>
      <c r="I1232" s="14">
        <v>4.2</v>
      </c>
      <c r="J1232" s="9">
        <v>386</v>
      </c>
      <c r="K1232" s="9" t="str">
        <f t="shared" si="76"/>
        <v>low</v>
      </c>
      <c r="L1232" s="9">
        <f>ROUND([1]!Table1[[#This Row],[Rating]],0)</f>
        <v>4</v>
      </c>
      <c r="M1232" s="9">
        <f t="shared" si="77"/>
        <v>1621.2</v>
      </c>
      <c r="N1232" s="14" t="s">
        <v>17038</v>
      </c>
      <c r="O1232" s="14" t="s">
        <v>11757</v>
      </c>
      <c r="P1232" s="14">
        <f t="shared" si="78"/>
        <v>8</v>
      </c>
      <c r="Q1232" s="14" t="s">
        <v>11758</v>
      </c>
      <c r="R1232" s="14" t="s">
        <v>11759</v>
      </c>
      <c r="S1232" s="14">
        <f t="shared" si="79"/>
        <v>8</v>
      </c>
      <c r="T1232" s="14" t="s">
        <v>11760</v>
      </c>
      <c r="U1232" s="14" t="s">
        <v>11761</v>
      </c>
      <c r="V1232" s="14" t="s">
        <v>11762</v>
      </c>
      <c r="W1232" s="5" t="s">
        <v>17039</v>
      </c>
    </row>
    <row r="1233" spans="1:23">
      <c r="A1233" s="2" t="s">
        <v>11764</v>
      </c>
      <c r="B1233" s="3" t="s">
        <v>13779</v>
      </c>
      <c r="C1233" s="3" t="s">
        <v>15292</v>
      </c>
      <c r="D1233" s="4">
        <v>587</v>
      </c>
      <c r="E1233" s="4">
        <v>1295</v>
      </c>
      <c r="F1233" s="4">
        <f>[1]!Table1[[#This Row],[Actual_price]]*[1]!Table1[[#This Row],[Rating_count]]</f>
        <v>721315</v>
      </c>
      <c r="G1233" s="6" t="str">
        <f>IF([1]!Table1[[#This Row],[Actual_price]]&lt;200,"&lt;200",IF([1]!Table1[[#This Row],[Actual_price]]&lt;=500,"200–500","&gt;500"))</f>
        <v>&gt;500</v>
      </c>
      <c r="H1233" s="15">
        <v>0.55000000000000004</v>
      </c>
      <c r="I1233" s="3">
        <v>4.0999999999999996</v>
      </c>
      <c r="J1233" s="31">
        <v>557</v>
      </c>
      <c r="K1233" s="31" t="str">
        <f t="shared" si="76"/>
        <v>High</v>
      </c>
      <c r="L1233" s="31">
        <f>ROUND([1]!Table1[[#This Row],[Rating]],0)</f>
        <v>4</v>
      </c>
      <c r="M1233" s="31">
        <f t="shared" si="77"/>
        <v>2283.6999999999998</v>
      </c>
      <c r="N1233" s="3" t="s">
        <v>17040</v>
      </c>
      <c r="O1233" s="3" t="s">
        <v>11768</v>
      </c>
      <c r="P1233" s="3">
        <f t="shared" si="78"/>
        <v>8</v>
      </c>
      <c r="Q1233" s="3" t="s">
        <v>11769</v>
      </c>
      <c r="R1233" s="3" t="s">
        <v>11770</v>
      </c>
      <c r="S1233" s="3">
        <f t="shared" si="79"/>
        <v>8</v>
      </c>
      <c r="T1233" s="3" t="s">
        <v>11771</v>
      </c>
      <c r="U1233" s="3" t="s">
        <v>11772</v>
      </c>
      <c r="V1233" s="3" t="s">
        <v>11773</v>
      </c>
      <c r="W1233" s="13" t="s">
        <v>17041</v>
      </c>
    </row>
    <row r="1234" spans="1:23">
      <c r="A1234" s="10" t="s">
        <v>11775</v>
      </c>
      <c r="B1234" s="14" t="s">
        <v>13780</v>
      </c>
      <c r="C1234" s="7" t="s">
        <v>15292</v>
      </c>
      <c r="D1234" s="1">
        <v>12609</v>
      </c>
      <c r="E1234" s="1">
        <v>23999</v>
      </c>
      <c r="F1234" s="1">
        <f>[1]!Table1[[#This Row],[Actual_price]]*[1]!Table1[[#This Row],[Rating_count]]</f>
        <v>54909712</v>
      </c>
      <c r="G1234" s="11" t="str">
        <f>IF([1]!Table1[[#This Row],[Actual_price]]&lt;200,"&lt;200",IF([1]!Table1[[#This Row],[Actual_price]]&lt;=500,"200–500","&gt;500"))</f>
        <v>&gt;500</v>
      </c>
      <c r="H1234" s="12">
        <v>0.47</v>
      </c>
      <c r="I1234" s="14">
        <v>4.4000000000000004</v>
      </c>
      <c r="J1234" s="9">
        <v>2288</v>
      </c>
      <c r="K1234" s="9" t="str">
        <f t="shared" si="76"/>
        <v>low</v>
      </c>
      <c r="L1234" s="9">
        <f>ROUND([1]!Table1[[#This Row],[Rating]],0)</f>
        <v>4</v>
      </c>
      <c r="M1234" s="9">
        <f t="shared" si="77"/>
        <v>10067.200000000001</v>
      </c>
      <c r="N1234" s="14" t="s">
        <v>17042</v>
      </c>
      <c r="O1234" s="14" t="s">
        <v>11779</v>
      </c>
      <c r="P1234" s="14">
        <f t="shared" si="78"/>
        <v>8</v>
      </c>
      <c r="Q1234" s="14" t="s">
        <v>11780</v>
      </c>
      <c r="R1234" s="14" t="s">
        <v>11781</v>
      </c>
      <c r="S1234" s="14">
        <f t="shared" si="79"/>
        <v>8</v>
      </c>
      <c r="T1234" s="14" t="s">
        <v>11782</v>
      </c>
      <c r="U1234" s="14" t="s">
        <v>11783</v>
      </c>
      <c r="V1234" s="14" t="s">
        <v>11784</v>
      </c>
      <c r="W1234" s="5" t="s">
        <v>17043</v>
      </c>
    </row>
    <row r="1235" spans="1:23">
      <c r="A1235" s="2" t="s">
        <v>11786</v>
      </c>
      <c r="B1235" s="3" t="s">
        <v>13781</v>
      </c>
      <c r="C1235" s="3" t="s">
        <v>15292</v>
      </c>
      <c r="D1235" s="4">
        <v>699</v>
      </c>
      <c r="E1235" s="4">
        <v>850</v>
      </c>
      <c r="F1235" s="4">
        <f>[1]!Table1[[#This Row],[Actual_price]]*[1]!Table1[[#This Row],[Rating_count]]</f>
        <v>940100</v>
      </c>
      <c r="G1235" s="6" t="str">
        <f>IF([1]!Table1[[#This Row],[Actual_price]]&lt;200,"&lt;200",IF([1]!Table1[[#This Row],[Actual_price]]&lt;=500,"200–500","&gt;500"))</f>
        <v>&gt;500</v>
      </c>
      <c r="H1235" s="15">
        <v>0.18</v>
      </c>
      <c r="I1235" s="3">
        <v>4.0999999999999996</v>
      </c>
      <c r="J1235" s="31">
        <v>1106</v>
      </c>
      <c r="K1235" s="31" t="str">
        <f t="shared" si="76"/>
        <v>low</v>
      </c>
      <c r="L1235" s="31">
        <f>ROUND([1]!Table1[[#This Row],[Rating]],0)</f>
        <v>4</v>
      </c>
      <c r="M1235" s="31">
        <f t="shared" si="77"/>
        <v>4534.5999999999995</v>
      </c>
      <c r="N1235" s="3" t="s">
        <v>17044</v>
      </c>
      <c r="O1235" s="3" t="s">
        <v>11789</v>
      </c>
      <c r="P1235" s="3">
        <f t="shared" si="78"/>
        <v>8</v>
      </c>
      <c r="Q1235" s="3" t="s">
        <v>11790</v>
      </c>
      <c r="R1235" s="3" t="s">
        <v>11791</v>
      </c>
      <c r="S1235" s="3">
        <f t="shared" si="79"/>
        <v>8</v>
      </c>
      <c r="T1235" s="3" t="s">
        <v>11792</v>
      </c>
      <c r="U1235" s="3" t="s">
        <v>11793</v>
      </c>
      <c r="V1235" s="3" t="s">
        <v>11794</v>
      </c>
      <c r="W1235" s="13" t="s">
        <v>17045</v>
      </c>
    </row>
    <row r="1236" spans="1:23">
      <c r="A1236" s="10" t="s">
        <v>11796</v>
      </c>
      <c r="B1236" s="14" t="s">
        <v>13782</v>
      </c>
      <c r="C1236" s="7" t="s">
        <v>15292</v>
      </c>
      <c r="D1236" s="1">
        <v>3799</v>
      </c>
      <c r="E1236" s="1">
        <v>6000</v>
      </c>
      <c r="F1236" s="1">
        <f>[1]!Table1[[#This Row],[Actual_price]]*[1]!Table1[[#This Row],[Rating_count]]</f>
        <v>71610000</v>
      </c>
      <c r="G1236" s="11" t="str">
        <f>IF([1]!Table1[[#This Row],[Actual_price]]&lt;200,"&lt;200",IF([1]!Table1[[#This Row],[Actual_price]]&lt;=500,"200–500","&gt;500"))</f>
        <v>&gt;500</v>
      </c>
      <c r="H1236" s="12">
        <v>0.37</v>
      </c>
      <c r="I1236" s="14">
        <v>4.2</v>
      </c>
      <c r="J1236" s="9">
        <v>11935</v>
      </c>
      <c r="K1236" s="9" t="str">
        <f t="shared" si="76"/>
        <v>low</v>
      </c>
      <c r="L1236" s="9">
        <f>ROUND([1]!Table1[[#This Row],[Rating]],0)</f>
        <v>4</v>
      </c>
      <c r="M1236" s="9">
        <f t="shared" si="77"/>
        <v>50127</v>
      </c>
      <c r="N1236" s="14" t="s">
        <v>17046</v>
      </c>
      <c r="O1236" s="14" t="s">
        <v>11799</v>
      </c>
      <c r="P1236" s="14">
        <f t="shared" si="78"/>
        <v>8</v>
      </c>
      <c r="Q1236" s="14" t="s">
        <v>11800</v>
      </c>
      <c r="R1236" s="14" t="s">
        <v>11801</v>
      </c>
      <c r="S1236" s="14">
        <f t="shared" si="79"/>
        <v>8</v>
      </c>
      <c r="T1236" s="14" t="s">
        <v>11802</v>
      </c>
      <c r="U1236" s="14" t="s">
        <v>17047</v>
      </c>
      <c r="V1236" s="14" t="s">
        <v>11804</v>
      </c>
      <c r="W1236" s="5" t="s">
        <v>17048</v>
      </c>
    </row>
    <row r="1237" spans="1:23">
      <c r="A1237" s="2" t="s">
        <v>11806</v>
      </c>
      <c r="B1237" s="3" t="s">
        <v>13670</v>
      </c>
      <c r="C1237" s="3" t="s">
        <v>15292</v>
      </c>
      <c r="D1237" s="4">
        <v>640</v>
      </c>
      <c r="E1237" s="4">
        <v>1020</v>
      </c>
      <c r="F1237" s="4">
        <f>[1]!Table1[[#This Row],[Actual_price]]*[1]!Table1[[#This Row],[Rating_count]]</f>
        <v>5160180</v>
      </c>
      <c r="G1237" s="6" t="str">
        <f>IF([1]!Table1[[#This Row],[Actual_price]]&lt;200,"&lt;200",IF([1]!Table1[[#This Row],[Actual_price]]&lt;=500,"200–500","&gt;500"))</f>
        <v>&gt;500</v>
      </c>
      <c r="H1237" s="15">
        <v>0.37</v>
      </c>
      <c r="I1237" s="3">
        <v>4.0999999999999996</v>
      </c>
      <c r="J1237" s="31">
        <v>5059</v>
      </c>
      <c r="K1237" s="31" t="str">
        <f t="shared" si="76"/>
        <v>low</v>
      </c>
      <c r="L1237" s="31">
        <f>ROUND([1]!Table1[[#This Row],[Rating]],0)</f>
        <v>4</v>
      </c>
      <c r="M1237" s="31">
        <f t="shared" si="77"/>
        <v>20741.899999999998</v>
      </c>
      <c r="N1237" s="3" t="s">
        <v>11808</v>
      </c>
      <c r="O1237" s="3" t="s">
        <v>11809</v>
      </c>
      <c r="P1237" s="3">
        <f t="shared" si="78"/>
        <v>8</v>
      </c>
      <c r="Q1237" s="3" t="s">
        <v>11810</v>
      </c>
      <c r="R1237" s="3" t="s">
        <v>11811</v>
      </c>
      <c r="S1237" s="3">
        <f t="shared" si="79"/>
        <v>8</v>
      </c>
      <c r="T1237" s="3" t="s">
        <v>11812</v>
      </c>
      <c r="U1237" s="3" t="s">
        <v>17049</v>
      </c>
      <c r="V1237" s="3" t="s">
        <v>11814</v>
      </c>
      <c r="W1237" s="13" t="s">
        <v>17050</v>
      </c>
    </row>
    <row r="1238" spans="1:23">
      <c r="A1238" s="10" t="s">
        <v>11816</v>
      </c>
      <c r="B1238" s="14" t="s">
        <v>13783</v>
      </c>
      <c r="C1238" s="14" t="s">
        <v>15292</v>
      </c>
      <c r="D1238" s="1">
        <v>979</v>
      </c>
      <c r="E1238" s="1">
        <v>1999</v>
      </c>
      <c r="F1238" s="1">
        <f>[1]!Table1[[#This Row],[Actual_price]]*[1]!Table1[[#This Row],[Rating_count]]</f>
        <v>313843</v>
      </c>
      <c r="G1238" s="11" t="str">
        <f>IF([1]!Table1[[#This Row],[Actual_price]]&lt;200,"&lt;200",IF([1]!Table1[[#This Row],[Actual_price]]&lt;=500,"200–500","&gt;500"))</f>
        <v>&gt;500</v>
      </c>
      <c r="H1238" s="12">
        <v>0.51</v>
      </c>
      <c r="I1238" s="14">
        <v>3.9</v>
      </c>
      <c r="J1238" s="9">
        <v>157</v>
      </c>
      <c r="K1238" s="9" t="str">
        <f t="shared" si="76"/>
        <v>High</v>
      </c>
      <c r="L1238" s="9">
        <f>ROUND([1]!Table1[[#This Row],[Rating]],0)</f>
        <v>4</v>
      </c>
      <c r="M1238" s="9">
        <f t="shared" si="77"/>
        <v>612.29999999999995</v>
      </c>
      <c r="N1238" s="14" t="s">
        <v>17051</v>
      </c>
      <c r="O1238" s="14" t="s">
        <v>11819</v>
      </c>
      <c r="P1238" s="14">
        <f t="shared" si="78"/>
        <v>8</v>
      </c>
      <c r="Q1238" s="14" t="s">
        <v>11820</v>
      </c>
      <c r="R1238" s="14" t="s">
        <v>11821</v>
      </c>
      <c r="S1238" s="14">
        <f t="shared" si="79"/>
        <v>8</v>
      </c>
      <c r="T1238" s="14" t="s">
        <v>11822</v>
      </c>
      <c r="U1238" s="14" t="s">
        <v>11823</v>
      </c>
      <c r="V1238" s="14" t="s">
        <v>11824</v>
      </c>
      <c r="W1238" s="5" t="s">
        <v>17052</v>
      </c>
    </row>
    <row r="1239" spans="1:23">
      <c r="A1239" s="2" t="s">
        <v>11826</v>
      </c>
      <c r="B1239" s="3" t="s">
        <v>13609</v>
      </c>
      <c r="C1239" s="28" t="s">
        <v>15292</v>
      </c>
      <c r="D1239" s="4">
        <v>5365</v>
      </c>
      <c r="E1239" s="4">
        <v>7445</v>
      </c>
      <c r="F1239" s="4">
        <f>[1]!Table1[[#This Row],[Actual_price]]*[1]!Table1[[#This Row],[Rating_count]]</f>
        <v>26682880</v>
      </c>
      <c r="G1239" s="6" t="str">
        <f>IF([1]!Table1[[#This Row],[Actual_price]]&lt;200,"&lt;200",IF([1]!Table1[[#This Row],[Actual_price]]&lt;=500,"200–500","&gt;500"))</f>
        <v>&gt;500</v>
      </c>
      <c r="H1239" s="15">
        <v>0.28000000000000003</v>
      </c>
      <c r="I1239" s="3">
        <v>3.9</v>
      </c>
      <c r="J1239" s="31">
        <v>3584</v>
      </c>
      <c r="K1239" s="31" t="str">
        <f t="shared" si="76"/>
        <v>low</v>
      </c>
      <c r="L1239" s="31">
        <f>ROUND([1]!Table1[[#This Row],[Rating]],0)</f>
        <v>4</v>
      </c>
      <c r="M1239" s="31">
        <f t="shared" si="77"/>
        <v>13977.6</v>
      </c>
      <c r="N1239" s="3" t="s">
        <v>11828</v>
      </c>
      <c r="O1239" s="3" t="s">
        <v>11829</v>
      </c>
      <c r="P1239" s="3">
        <f t="shared" si="78"/>
        <v>8</v>
      </c>
      <c r="Q1239" s="3" t="s">
        <v>11830</v>
      </c>
      <c r="R1239" s="3" t="s">
        <v>11831</v>
      </c>
      <c r="S1239" s="3">
        <f t="shared" si="79"/>
        <v>8</v>
      </c>
      <c r="T1239" s="3" t="s">
        <v>11832</v>
      </c>
      <c r="U1239" s="3" t="s">
        <v>11833</v>
      </c>
      <c r="V1239" s="3" t="s">
        <v>11834</v>
      </c>
      <c r="W1239" s="13" t="s">
        <v>17053</v>
      </c>
    </row>
    <row r="1240" spans="1:23">
      <c r="A1240" s="10" t="s">
        <v>11836</v>
      </c>
      <c r="B1240" s="14" t="s">
        <v>17054</v>
      </c>
      <c r="C1240" s="7" t="s">
        <v>15292</v>
      </c>
      <c r="D1240" s="1">
        <v>3199</v>
      </c>
      <c r="E1240" s="1">
        <v>3500</v>
      </c>
      <c r="F1240" s="1">
        <f>[1]!Table1[[#This Row],[Actual_price]]*[1]!Table1[[#This Row],[Rating_count]]</f>
        <v>6646500</v>
      </c>
      <c r="G1240" s="11" t="str">
        <f>IF([1]!Table1[[#This Row],[Actual_price]]&lt;200,"&lt;200",IF([1]!Table1[[#This Row],[Actual_price]]&lt;=500,"200–500","&gt;500"))</f>
        <v>&gt;500</v>
      </c>
      <c r="H1240" s="12">
        <v>0.09</v>
      </c>
      <c r="I1240" s="14">
        <v>4.2</v>
      </c>
      <c r="J1240" s="9">
        <v>1899</v>
      </c>
      <c r="K1240" s="9" t="str">
        <f t="shared" si="76"/>
        <v>low</v>
      </c>
      <c r="L1240" s="9">
        <f>ROUND([1]!Table1[[#This Row],[Rating]],0)</f>
        <v>4</v>
      </c>
      <c r="M1240" s="9">
        <f t="shared" si="77"/>
        <v>7975.8</v>
      </c>
      <c r="N1240" s="14" t="s">
        <v>17055</v>
      </c>
      <c r="O1240" s="14" t="s">
        <v>11839</v>
      </c>
      <c r="P1240" s="14">
        <f t="shared" si="78"/>
        <v>8</v>
      </c>
      <c r="Q1240" s="14" t="s">
        <v>11840</v>
      </c>
      <c r="R1240" s="14" t="s">
        <v>11841</v>
      </c>
      <c r="S1240" s="14">
        <f t="shared" si="79"/>
        <v>8</v>
      </c>
      <c r="T1240" s="14" t="s">
        <v>11842</v>
      </c>
      <c r="U1240" s="14" t="s">
        <v>11843</v>
      </c>
      <c r="V1240" s="14" t="s">
        <v>11844</v>
      </c>
      <c r="W1240" s="5" t="s">
        <v>17056</v>
      </c>
    </row>
    <row r="1241" spans="1:23">
      <c r="A1241" s="2" t="s">
        <v>11846</v>
      </c>
      <c r="B1241" s="3" t="s">
        <v>13784</v>
      </c>
      <c r="C1241" s="3" t="s">
        <v>15292</v>
      </c>
      <c r="D1241" s="4">
        <v>979</v>
      </c>
      <c r="E1241" s="4">
        <v>1395</v>
      </c>
      <c r="F1241" s="4">
        <f>[1]!Table1[[#This Row],[Actual_price]]*[1]!Table1[[#This Row],[Rating_count]]</f>
        <v>21276540</v>
      </c>
      <c r="G1241" s="6" t="str">
        <f>IF([1]!Table1[[#This Row],[Actual_price]]&lt;200,"&lt;200",IF([1]!Table1[[#This Row],[Actual_price]]&lt;=500,"200–500","&gt;500"))</f>
        <v>&gt;500</v>
      </c>
      <c r="H1241" s="15">
        <v>0.3</v>
      </c>
      <c r="I1241" s="3">
        <v>4.2</v>
      </c>
      <c r="J1241" s="31">
        <v>15252</v>
      </c>
      <c r="K1241" s="31" t="str">
        <f t="shared" si="76"/>
        <v>low</v>
      </c>
      <c r="L1241" s="31">
        <f>ROUND([1]!Table1[[#This Row],[Rating]],0)</f>
        <v>4</v>
      </c>
      <c r="M1241" s="31">
        <f t="shared" si="77"/>
        <v>64058.400000000001</v>
      </c>
      <c r="N1241" s="3" t="s">
        <v>17057</v>
      </c>
      <c r="O1241" s="3" t="s">
        <v>11849</v>
      </c>
      <c r="P1241" s="3">
        <f t="shared" si="78"/>
        <v>8</v>
      </c>
      <c r="Q1241" s="3" t="s">
        <v>11850</v>
      </c>
      <c r="R1241" s="3" t="s">
        <v>11851</v>
      </c>
      <c r="S1241" s="3">
        <f t="shared" si="79"/>
        <v>8</v>
      </c>
      <c r="T1241" s="3" t="s">
        <v>11852</v>
      </c>
      <c r="U1241" s="3" t="s">
        <v>11853</v>
      </c>
      <c r="V1241" s="3" t="s">
        <v>11854</v>
      </c>
      <c r="W1241" s="13" t="s">
        <v>17058</v>
      </c>
    </row>
    <row r="1242" spans="1:23">
      <c r="A1242" s="10" t="s">
        <v>11856</v>
      </c>
      <c r="B1242" s="14" t="s">
        <v>13785</v>
      </c>
      <c r="C1242" s="14" t="s">
        <v>15292</v>
      </c>
      <c r="D1242" s="1">
        <v>929</v>
      </c>
      <c r="E1242" s="1">
        <v>2199</v>
      </c>
      <c r="F1242" s="1">
        <f>[1]!Table1[[#This Row],[Actual_price]]*[1]!Table1[[#This Row],[Rating_count]]</f>
        <v>8796</v>
      </c>
      <c r="G1242" s="11" t="str">
        <f>IF([1]!Table1[[#This Row],[Actual_price]]&lt;200,"&lt;200",IF([1]!Table1[[#This Row],[Actual_price]]&lt;=500,"200–500","&gt;500"))</f>
        <v>&gt;500</v>
      </c>
      <c r="H1242" s="12">
        <v>0.57999999999999996</v>
      </c>
      <c r="I1242" s="14">
        <v>3.7</v>
      </c>
      <c r="J1242" s="9">
        <v>4</v>
      </c>
      <c r="K1242" s="9" t="str">
        <f t="shared" si="76"/>
        <v>High</v>
      </c>
      <c r="L1242" s="9">
        <f>ROUND([1]!Table1[[#This Row],[Rating]],0)</f>
        <v>4</v>
      </c>
      <c r="M1242" s="9">
        <f t="shared" si="77"/>
        <v>14.8</v>
      </c>
      <c r="N1242" s="14" t="s">
        <v>11858</v>
      </c>
      <c r="O1242" s="14" t="s">
        <v>11859</v>
      </c>
      <c r="P1242" s="14">
        <f t="shared" si="78"/>
        <v>3</v>
      </c>
      <c r="Q1242" s="14" t="s">
        <v>11860</v>
      </c>
      <c r="R1242" s="14" t="s">
        <v>11861</v>
      </c>
      <c r="S1242" s="14">
        <f t="shared" si="79"/>
        <v>3</v>
      </c>
      <c r="T1242" s="14" t="s">
        <v>11862</v>
      </c>
      <c r="U1242" s="14" t="s">
        <v>11863</v>
      </c>
      <c r="V1242" s="14" t="s">
        <v>11864</v>
      </c>
      <c r="W1242" s="5" t="s">
        <v>17059</v>
      </c>
    </row>
    <row r="1243" spans="1:23">
      <c r="A1243" s="2" t="s">
        <v>11866</v>
      </c>
      <c r="B1243" s="3" t="s">
        <v>13786</v>
      </c>
      <c r="C1243" s="28" t="s">
        <v>15292</v>
      </c>
      <c r="D1243" s="4">
        <v>3710</v>
      </c>
      <c r="E1243" s="4">
        <v>4330</v>
      </c>
      <c r="F1243" s="4">
        <f>[1]!Table1[[#This Row],[Actual_price]]*[1]!Table1[[#This Row],[Rating_count]]</f>
        <v>7196460</v>
      </c>
      <c r="G1243" s="6" t="str">
        <f>IF([1]!Table1[[#This Row],[Actual_price]]&lt;200,"&lt;200",IF([1]!Table1[[#This Row],[Actual_price]]&lt;=500,"200–500","&gt;500"))</f>
        <v>&gt;500</v>
      </c>
      <c r="H1243" s="15">
        <v>0.14000000000000001</v>
      </c>
      <c r="I1243" s="3">
        <v>3.7</v>
      </c>
      <c r="J1243" s="31">
        <v>1662</v>
      </c>
      <c r="K1243" s="31" t="str">
        <f t="shared" si="76"/>
        <v>low</v>
      </c>
      <c r="L1243" s="31">
        <f>ROUND([1]!Table1[[#This Row],[Rating]],0)</f>
        <v>4</v>
      </c>
      <c r="M1243" s="31">
        <f t="shared" si="77"/>
        <v>6149.4000000000005</v>
      </c>
      <c r="N1243" s="3" t="s">
        <v>17060</v>
      </c>
      <c r="O1243" s="3" t="s">
        <v>11869</v>
      </c>
      <c r="P1243" s="3">
        <f t="shared" si="78"/>
        <v>8</v>
      </c>
      <c r="Q1243" s="3" t="s">
        <v>11870</v>
      </c>
      <c r="R1243" s="3" t="s">
        <v>11871</v>
      </c>
      <c r="S1243" s="3">
        <f t="shared" si="79"/>
        <v>8</v>
      </c>
      <c r="T1243" s="3" t="s">
        <v>11872</v>
      </c>
      <c r="U1243" s="3" t="s">
        <v>11873</v>
      </c>
      <c r="V1243" s="3" t="s">
        <v>11874</v>
      </c>
      <c r="W1243" s="13" t="s">
        <v>17061</v>
      </c>
    </row>
    <row r="1244" spans="1:23">
      <c r="A1244" s="10" t="s">
        <v>11876</v>
      </c>
      <c r="B1244" s="14" t="s">
        <v>13787</v>
      </c>
      <c r="C1244" s="7" t="s">
        <v>15292</v>
      </c>
      <c r="D1244" s="1">
        <v>2033</v>
      </c>
      <c r="E1244" s="1">
        <v>4295</v>
      </c>
      <c r="F1244" s="1">
        <f>[1]!Table1[[#This Row],[Actual_price]]*[1]!Table1[[#This Row],[Rating_count]]</f>
        <v>1812490</v>
      </c>
      <c r="G1244" s="11" t="str">
        <f>IF([1]!Table1[[#This Row],[Actual_price]]&lt;200,"&lt;200",IF([1]!Table1[[#This Row],[Actual_price]]&lt;=500,"200–500","&gt;500"))</f>
        <v>&gt;500</v>
      </c>
      <c r="H1244" s="12">
        <v>0.53</v>
      </c>
      <c r="I1244" s="14">
        <v>3.4</v>
      </c>
      <c r="J1244" s="9">
        <v>422</v>
      </c>
      <c r="K1244" s="9" t="str">
        <f t="shared" si="76"/>
        <v>High</v>
      </c>
      <c r="L1244" s="9">
        <f>ROUND([1]!Table1[[#This Row],[Rating]],0)</f>
        <v>3</v>
      </c>
      <c r="M1244" s="9">
        <f t="shared" si="77"/>
        <v>1434.8</v>
      </c>
      <c r="N1244" s="14" t="s">
        <v>17062</v>
      </c>
      <c r="O1244" s="14" t="s">
        <v>11879</v>
      </c>
      <c r="P1244" s="14">
        <f t="shared" si="78"/>
        <v>8</v>
      </c>
      <c r="Q1244" s="14" t="s">
        <v>11880</v>
      </c>
      <c r="R1244" s="14" t="s">
        <v>11881</v>
      </c>
      <c r="S1244" s="14">
        <f t="shared" si="79"/>
        <v>8</v>
      </c>
      <c r="T1244" s="14" t="s">
        <v>11882</v>
      </c>
      <c r="U1244" s="14" t="s">
        <v>11883</v>
      </c>
      <c r="V1244" s="14" t="s">
        <v>11884</v>
      </c>
      <c r="W1244" s="5" t="s">
        <v>17063</v>
      </c>
    </row>
    <row r="1245" spans="1:23">
      <c r="A1245" s="2" t="s">
        <v>11886</v>
      </c>
      <c r="B1245" s="3" t="s">
        <v>13788</v>
      </c>
      <c r="C1245" s="28" t="s">
        <v>15292</v>
      </c>
      <c r="D1245" s="4">
        <v>9495</v>
      </c>
      <c r="E1245" s="4">
        <v>18990</v>
      </c>
      <c r="F1245" s="4">
        <f>[1]!Table1[[#This Row],[Actual_price]]*[1]!Table1[[#This Row],[Rating_count]]</f>
        <v>1500210</v>
      </c>
      <c r="G1245" s="6" t="str">
        <f>IF([1]!Table1[[#This Row],[Actual_price]]&lt;200,"&lt;200",IF([1]!Table1[[#This Row],[Actual_price]]&lt;=500,"200–500","&gt;500"))</f>
        <v>&gt;500</v>
      </c>
      <c r="H1245" s="15">
        <v>0.5</v>
      </c>
      <c r="I1245" s="3">
        <v>4.2</v>
      </c>
      <c r="J1245" s="31">
        <v>79</v>
      </c>
      <c r="K1245" s="31" t="str">
        <f t="shared" si="76"/>
        <v>High</v>
      </c>
      <c r="L1245" s="31">
        <f>ROUND([1]!Table1[[#This Row],[Rating]],0)</f>
        <v>4</v>
      </c>
      <c r="M1245" s="31">
        <f t="shared" si="77"/>
        <v>331.8</v>
      </c>
      <c r="N1245" s="3" t="s">
        <v>17064</v>
      </c>
      <c r="O1245" s="3" t="s">
        <v>11889</v>
      </c>
      <c r="P1245" s="3">
        <f t="shared" si="78"/>
        <v>8</v>
      </c>
      <c r="Q1245" s="3" t="s">
        <v>11890</v>
      </c>
      <c r="R1245" s="3" t="s">
        <v>11891</v>
      </c>
      <c r="S1245" s="3">
        <f t="shared" si="79"/>
        <v>8</v>
      </c>
      <c r="T1245" s="3" t="s">
        <v>11892</v>
      </c>
      <c r="U1245" s="3" t="s">
        <v>17065</v>
      </c>
      <c r="V1245" s="3" t="s">
        <v>11894</v>
      </c>
      <c r="W1245" s="13" t="s">
        <v>17066</v>
      </c>
    </row>
    <row r="1246" spans="1:23">
      <c r="A1246" s="10" t="s">
        <v>11896</v>
      </c>
      <c r="B1246" s="14" t="s">
        <v>13789</v>
      </c>
      <c r="C1246" s="7" t="s">
        <v>15292</v>
      </c>
      <c r="D1246" s="1">
        <v>7799</v>
      </c>
      <c r="E1246" s="1">
        <v>12500</v>
      </c>
      <c r="F1246" s="1">
        <f>[1]!Table1[[#This Row],[Actual_price]]*[1]!Table1[[#This Row],[Rating_count]]</f>
        <v>64500000</v>
      </c>
      <c r="G1246" s="11" t="str">
        <f>IF([1]!Table1[[#This Row],[Actual_price]]&lt;200,"&lt;200",IF([1]!Table1[[#This Row],[Actual_price]]&lt;=500,"200–500","&gt;500"))</f>
        <v>&gt;500</v>
      </c>
      <c r="H1246" s="12">
        <v>0.38</v>
      </c>
      <c r="I1246" s="14">
        <v>4</v>
      </c>
      <c r="J1246" s="9">
        <v>5160</v>
      </c>
      <c r="K1246" s="9" t="str">
        <f t="shared" si="76"/>
        <v>low</v>
      </c>
      <c r="L1246" s="9">
        <f>ROUND([1]!Table1[[#This Row],[Rating]],0)</f>
        <v>4</v>
      </c>
      <c r="M1246" s="9">
        <f t="shared" si="77"/>
        <v>20640</v>
      </c>
      <c r="N1246" s="14" t="s">
        <v>17067</v>
      </c>
      <c r="O1246" s="14" t="s">
        <v>11899</v>
      </c>
      <c r="P1246" s="14">
        <f t="shared" si="78"/>
        <v>8</v>
      </c>
      <c r="Q1246" s="14" t="s">
        <v>11900</v>
      </c>
      <c r="R1246" s="14" t="s">
        <v>11901</v>
      </c>
      <c r="S1246" s="14">
        <f t="shared" si="79"/>
        <v>8</v>
      </c>
      <c r="T1246" s="14" t="s">
        <v>11902</v>
      </c>
      <c r="U1246" s="14" t="s">
        <v>11903</v>
      </c>
      <c r="V1246" s="14" t="s">
        <v>11904</v>
      </c>
      <c r="W1246" s="5" t="s">
        <v>17068</v>
      </c>
    </row>
    <row r="1247" spans="1:23">
      <c r="A1247" s="2" t="s">
        <v>11906</v>
      </c>
      <c r="B1247" s="3" t="s">
        <v>13790</v>
      </c>
      <c r="C1247" s="3" t="s">
        <v>15292</v>
      </c>
      <c r="D1247" s="4">
        <v>949</v>
      </c>
      <c r="E1247" s="4">
        <v>2385</v>
      </c>
      <c r="F1247" s="4">
        <f>[1]!Table1[[#This Row],[Actual_price]]*[1]!Table1[[#This Row],[Rating_count]]</f>
        <v>5511735</v>
      </c>
      <c r="G1247" s="6" t="str">
        <f>IF([1]!Table1[[#This Row],[Actual_price]]&lt;200,"&lt;200",IF([1]!Table1[[#This Row],[Actual_price]]&lt;=500,"200–500","&gt;500"))</f>
        <v>&gt;500</v>
      </c>
      <c r="H1247" s="15">
        <v>0.6</v>
      </c>
      <c r="I1247" s="3">
        <v>4.0999999999999996</v>
      </c>
      <c r="J1247" s="31">
        <v>2311</v>
      </c>
      <c r="K1247" s="31" t="str">
        <f t="shared" si="76"/>
        <v>High</v>
      </c>
      <c r="L1247" s="31">
        <f>ROUND([1]!Table1[[#This Row],[Rating]],0)</f>
        <v>4</v>
      </c>
      <c r="M1247" s="31">
        <f t="shared" si="77"/>
        <v>9475.0999999999985</v>
      </c>
      <c r="N1247" s="3" t="s">
        <v>17069</v>
      </c>
      <c r="O1247" s="3" t="s">
        <v>11909</v>
      </c>
      <c r="P1247" s="3">
        <f t="shared" si="78"/>
        <v>8</v>
      </c>
      <c r="Q1247" s="3" t="s">
        <v>11910</v>
      </c>
      <c r="R1247" s="3" t="s">
        <v>11911</v>
      </c>
      <c r="S1247" s="3">
        <f t="shared" si="79"/>
        <v>8</v>
      </c>
      <c r="T1247" s="3" t="s">
        <v>11912</v>
      </c>
      <c r="U1247" s="3" t="s">
        <v>11913</v>
      </c>
      <c r="V1247" s="3" t="s">
        <v>11914</v>
      </c>
      <c r="W1247" s="13" t="s">
        <v>17070</v>
      </c>
    </row>
    <row r="1248" spans="1:23">
      <c r="A1248" s="10" t="s">
        <v>11916</v>
      </c>
      <c r="B1248" s="14" t="s">
        <v>13628</v>
      </c>
      <c r="C1248" s="7" t="s">
        <v>15292</v>
      </c>
      <c r="D1248" s="1">
        <v>2790</v>
      </c>
      <c r="E1248" s="1">
        <v>4890</v>
      </c>
      <c r="F1248" s="1">
        <f>[1]!Table1[[#This Row],[Actual_price]]*[1]!Table1[[#This Row],[Rating_count]]</f>
        <v>2875320</v>
      </c>
      <c r="G1248" s="11" t="str">
        <f>IF([1]!Table1[[#This Row],[Actual_price]]&lt;200,"&lt;200",IF([1]!Table1[[#This Row],[Actual_price]]&lt;=500,"200–500","&gt;500"))</f>
        <v>&gt;500</v>
      </c>
      <c r="H1248" s="12">
        <v>0.43</v>
      </c>
      <c r="I1248" s="14">
        <v>3.9</v>
      </c>
      <c r="J1248" s="9">
        <v>588</v>
      </c>
      <c r="K1248" s="9" t="str">
        <f t="shared" si="76"/>
        <v>low</v>
      </c>
      <c r="L1248" s="9">
        <f>ROUND([1]!Table1[[#This Row],[Rating]],0)</f>
        <v>4</v>
      </c>
      <c r="M1248" s="9">
        <f t="shared" si="77"/>
        <v>2293.1999999999998</v>
      </c>
      <c r="N1248" s="14" t="s">
        <v>17071</v>
      </c>
      <c r="O1248" s="14" t="s">
        <v>11919</v>
      </c>
      <c r="P1248" s="14">
        <f t="shared" si="78"/>
        <v>8</v>
      </c>
      <c r="Q1248" s="14" t="s">
        <v>11920</v>
      </c>
      <c r="R1248" s="14" t="s">
        <v>11921</v>
      </c>
      <c r="S1248" s="14">
        <f t="shared" si="79"/>
        <v>8</v>
      </c>
      <c r="T1248" s="14" t="s">
        <v>17072</v>
      </c>
      <c r="U1248" s="14" t="s">
        <v>17073</v>
      </c>
      <c r="V1248" s="14" t="s">
        <v>11924</v>
      </c>
      <c r="W1248" s="5" t="s">
        <v>17074</v>
      </c>
    </row>
    <row r="1249" spans="1:23">
      <c r="A1249" s="2" t="s">
        <v>11926</v>
      </c>
      <c r="B1249" s="3" t="s">
        <v>13791</v>
      </c>
      <c r="C1249" s="3" t="s">
        <v>15292</v>
      </c>
      <c r="D1249" s="4">
        <v>645</v>
      </c>
      <c r="E1249" s="4">
        <v>1100</v>
      </c>
      <c r="F1249" s="4">
        <f>[1]!Table1[[#This Row],[Actual_price]]*[1]!Table1[[#This Row],[Rating_count]]</f>
        <v>3598100</v>
      </c>
      <c r="G1249" s="6" t="str">
        <f>IF([1]!Table1[[#This Row],[Actual_price]]&lt;200,"&lt;200",IF([1]!Table1[[#This Row],[Actual_price]]&lt;=500,"200–500","&gt;500"))</f>
        <v>&gt;500</v>
      </c>
      <c r="H1249" s="15">
        <v>0.41</v>
      </c>
      <c r="I1249" s="3">
        <v>4</v>
      </c>
      <c r="J1249" s="31">
        <v>3271</v>
      </c>
      <c r="K1249" s="31" t="str">
        <f t="shared" si="76"/>
        <v>low</v>
      </c>
      <c r="L1249" s="31">
        <f>ROUND([1]!Table1[[#This Row],[Rating]],0)</f>
        <v>4</v>
      </c>
      <c r="M1249" s="31">
        <f t="shared" si="77"/>
        <v>13084</v>
      </c>
      <c r="N1249" s="3" t="s">
        <v>17075</v>
      </c>
      <c r="O1249" s="3" t="s">
        <v>11929</v>
      </c>
      <c r="P1249" s="3">
        <f t="shared" si="78"/>
        <v>8</v>
      </c>
      <c r="Q1249" s="3" t="s">
        <v>11930</v>
      </c>
      <c r="R1249" s="3" t="s">
        <v>11931</v>
      </c>
      <c r="S1249" s="3">
        <f t="shared" si="79"/>
        <v>8</v>
      </c>
      <c r="T1249" s="3" t="s">
        <v>11932</v>
      </c>
      <c r="U1249" s="3" t="s">
        <v>11933</v>
      </c>
      <c r="V1249" s="3" t="s">
        <v>11934</v>
      </c>
      <c r="W1249" s="13" t="s">
        <v>17076</v>
      </c>
    </row>
    <row r="1250" spans="1:23">
      <c r="A1250" s="10" t="s">
        <v>11936</v>
      </c>
      <c r="B1250" s="14" t="s">
        <v>13792</v>
      </c>
      <c r="C1250" s="20" t="s">
        <v>15292</v>
      </c>
      <c r="D1250" s="1">
        <v>2237.81</v>
      </c>
      <c r="E1250" s="1">
        <v>3899</v>
      </c>
      <c r="F1250" s="1">
        <f>[1]!Table1[[#This Row],[Actual_price]]*[1]!Table1[[#This Row],[Rating_count]]</f>
        <v>42904596</v>
      </c>
      <c r="G1250" s="11" t="str">
        <f>IF([1]!Table1[[#This Row],[Actual_price]]&lt;200,"&lt;200",IF([1]!Table1[[#This Row],[Actual_price]]&lt;=500,"200–500","&gt;500"))</f>
        <v>&gt;500</v>
      </c>
      <c r="H1250" s="12">
        <v>0.43</v>
      </c>
      <c r="I1250" s="14">
        <v>3.9</v>
      </c>
      <c r="J1250" s="9">
        <v>11004</v>
      </c>
      <c r="K1250" s="9" t="str">
        <f t="shared" si="76"/>
        <v>low</v>
      </c>
      <c r="L1250" s="9">
        <f>ROUND([1]!Table1[[#This Row],[Rating]],0)</f>
        <v>4</v>
      </c>
      <c r="M1250" s="9">
        <f t="shared" si="77"/>
        <v>42915.6</v>
      </c>
      <c r="N1250" s="14" t="s">
        <v>17077</v>
      </c>
      <c r="O1250" s="14" t="s">
        <v>11939</v>
      </c>
      <c r="P1250" s="14">
        <f t="shared" si="78"/>
        <v>8</v>
      </c>
      <c r="Q1250" s="14" t="s">
        <v>11940</v>
      </c>
      <c r="R1250" s="14" t="s">
        <v>11941</v>
      </c>
      <c r="S1250" s="14">
        <f t="shared" si="79"/>
        <v>8</v>
      </c>
      <c r="T1250" s="14" t="s">
        <v>11942</v>
      </c>
      <c r="U1250" s="14" t="s">
        <v>11943</v>
      </c>
      <c r="V1250" s="14" t="s">
        <v>11944</v>
      </c>
      <c r="W1250" s="5" t="s">
        <v>17078</v>
      </c>
    </row>
    <row r="1251" spans="1:23">
      <c r="A1251" s="2" t="s">
        <v>11946</v>
      </c>
      <c r="B1251" s="3" t="s">
        <v>13793</v>
      </c>
      <c r="C1251" s="28" t="s">
        <v>15292</v>
      </c>
      <c r="D1251" s="4">
        <v>8699</v>
      </c>
      <c r="E1251" s="4">
        <v>16899</v>
      </c>
      <c r="F1251" s="4">
        <f>[1]!Table1[[#This Row],[Actual_price]]*[1]!Table1[[#This Row],[Rating_count]]</f>
        <v>53992305</v>
      </c>
      <c r="G1251" s="6" t="str">
        <f>IF([1]!Table1[[#This Row],[Actual_price]]&lt;200,"&lt;200",IF([1]!Table1[[#This Row],[Actual_price]]&lt;=500,"200–500","&gt;500"))</f>
        <v>&gt;500</v>
      </c>
      <c r="H1251" s="15">
        <v>0.49</v>
      </c>
      <c r="I1251" s="3">
        <v>4.2</v>
      </c>
      <c r="J1251" s="31">
        <v>3195</v>
      </c>
      <c r="K1251" s="31" t="str">
        <f t="shared" si="76"/>
        <v>low</v>
      </c>
      <c r="L1251" s="31">
        <f>ROUND([1]!Table1[[#This Row],[Rating]],0)</f>
        <v>4</v>
      </c>
      <c r="M1251" s="31">
        <f t="shared" si="77"/>
        <v>13419</v>
      </c>
      <c r="N1251" s="3" t="s">
        <v>17079</v>
      </c>
      <c r="O1251" s="3" t="s">
        <v>11949</v>
      </c>
      <c r="P1251" s="3">
        <f t="shared" si="78"/>
        <v>8</v>
      </c>
      <c r="Q1251" s="3" t="s">
        <v>11950</v>
      </c>
      <c r="R1251" s="3" t="s">
        <v>11951</v>
      </c>
      <c r="S1251" s="3">
        <f t="shared" si="79"/>
        <v>8</v>
      </c>
      <c r="T1251" s="3" t="s">
        <v>11952</v>
      </c>
      <c r="U1251" s="3" t="s">
        <v>17080</v>
      </c>
      <c r="V1251" s="3" t="s">
        <v>11954</v>
      </c>
      <c r="W1251" s="13" t="s">
        <v>17081</v>
      </c>
    </row>
    <row r="1252" spans="1:23">
      <c r="A1252" s="10" t="s">
        <v>11956</v>
      </c>
      <c r="B1252" s="14" t="s">
        <v>17082</v>
      </c>
      <c r="C1252" s="7" t="s">
        <v>15292</v>
      </c>
      <c r="D1252" s="1">
        <v>42990</v>
      </c>
      <c r="E1252" s="1">
        <v>75990</v>
      </c>
      <c r="F1252" s="1">
        <f>[1]!Table1[[#This Row],[Actual_price]]*[1]!Table1[[#This Row],[Rating_count]]</f>
        <v>245523690</v>
      </c>
      <c r="G1252" s="11" t="str">
        <f>IF([1]!Table1[[#This Row],[Actual_price]]&lt;200,"&lt;200",IF([1]!Table1[[#This Row],[Actual_price]]&lt;=500,"200–500","&gt;500"))</f>
        <v>&gt;500</v>
      </c>
      <c r="H1252" s="12">
        <v>0.43</v>
      </c>
      <c r="I1252" s="14">
        <v>4.3</v>
      </c>
      <c r="J1252" s="9">
        <v>3231</v>
      </c>
      <c r="K1252" s="9" t="str">
        <f t="shared" si="76"/>
        <v>low</v>
      </c>
      <c r="L1252" s="9">
        <f>ROUND([1]!Table1[[#This Row],[Rating]],0)</f>
        <v>4</v>
      </c>
      <c r="M1252" s="9">
        <f t="shared" si="77"/>
        <v>13893.3</v>
      </c>
      <c r="N1252" s="14" t="s">
        <v>17083</v>
      </c>
      <c r="O1252" s="14" t="s">
        <v>11960</v>
      </c>
      <c r="P1252" s="14">
        <f t="shared" si="78"/>
        <v>8</v>
      </c>
      <c r="Q1252" s="14" t="s">
        <v>11961</v>
      </c>
      <c r="R1252" s="14" t="s">
        <v>11962</v>
      </c>
      <c r="S1252" s="14">
        <f t="shared" si="79"/>
        <v>8</v>
      </c>
      <c r="T1252" s="14" t="s">
        <v>11963</v>
      </c>
      <c r="U1252" s="14" t="s">
        <v>17084</v>
      </c>
      <c r="V1252" s="14" t="s">
        <v>11965</v>
      </c>
      <c r="W1252" s="5" t="s">
        <v>17085</v>
      </c>
    </row>
    <row r="1253" spans="1:23">
      <c r="A1253" s="2" t="s">
        <v>11967</v>
      </c>
      <c r="B1253" s="3" t="s">
        <v>13642</v>
      </c>
      <c r="C1253" s="3" t="s">
        <v>15292</v>
      </c>
      <c r="D1253" s="4">
        <v>825</v>
      </c>
      <c r="E1253" s="4">
        <v>825</v>
      </c>
      <c r="F1253" s="4">
        <f>[1]!Table1[[#This Row],[Actual_price]]*[1]!Table1[[#This Row],[Rating_count]]</f>
        <v>2677950</v>
      </c>
      <c r="G1253" s="6" t="str">
        <f>IF([1]!Table1[[#This Row],[Actual_price]]&lt;200,"&lt;200",IF([1]!Table1[[#This Row],[Actual_price]]&lt;=500,"200–500","&gt;500"))</f>
        <v>&gt;500</v>
      </c>
      <c r="H1253" s="15">
        <v>0</v>
      </c>
      <c r="I1253" s="3">
        <v>4</v>
      </c>
      <c r="J1253" s="31">
        <v>3246</v>
      </c>
      <c r="K1253" s="31" t="str">
        <f t="shared" si="76"/>
        <v>low</v>
      </c>
      <c r="L1253" s="31">
        <f>ROUND([1]!Table1[[#This Row],[Rating]],0)</f>
        <v>4</v>
      </c>
      <c r="M1253" s="31">
        <f t="shared" si="77"/>
        <v>12984</v>
      </c>
      <c r="N1253" s="3" t="s">
        <v>17086</v>
      </c>
      <c r="O1253" s="3" t="s">
        <v>11970</v>
      </c>
      <c r="P1253" s="3">
        <f t="shared" si="78"/>
        <v>8</v>
      </c>
      <c r="Q1253" s="3" t="s">
        <v>11971</v>
      </c>
      <c r="R1253" s="3" t="s">
        <v>11972</v>
      </c>
      <c r="S1253" s="3">
        <f t="shared" si="79"/>
        <v>8</v>
      </c>
      <c r="T1253" s="3" t="s">
        <v>17087</v>
      </c>
      <c r="U1253" s="3" t="s">
        <v>17088</v>
      </c>
      <c r="V1253" s="3" t="s">
        <v>11975</v>
      </c>
      <c r="W1253" s="13" t="s">
        <v>17089</v>
      </c>
    </row>
    <row r="1254" spans="1:23">
      <c r="A1254" s="10" t="s">
        <v>11977</v>
      </c>
      <c r="B1254" s="14" t="s">
        <v>13794</v>
      </c>
      <c r="C1254" s="14" t="s">
        <v>15292</v>
      </c>
      <c r="D1254" s="1">
        <v>161</v>
      </c>
      <c r="E1254" s="1">
        <v>300</v>
      </c>
      <c r="F1254" s="1">
        <f>[1]!Table1[[#This Row],[Actual_price]]*[1]!Table1[[#This Row],[Rating_count]]</f>
        <v>7200</v>
      </c>
      <c r="G1254" s="11" t="str">
        <f>IF([1]!Table1[[#This Row],[Actual_price]]&lt;200,"&lt;200",IF([1]!Table1[[#This Row],[Actual_price]]&lt;=500,"200–500","&gt;500"))</f>
        <v>200–500</v>
      </c>
      <c r="H1254" s="12">
        <v>0.46</v>
      </c>
      <c r="I1254" s="14">
        <v>2.6</v>
      </c>
      <c r="J1254" s="9">
        <v>24</v>
      </c>
      <c r="K1254" s="9" t="str">
        <f t="shared" si="76"/>
        <v>low</v>
      </c>
      <c r="L1254" s="9">
        <f>ROUND([1]!Table1[[#This Row],[Rating]],0)</f>
        <v>3</v>
      </c>
      <c r="M1254" s="9">
        <f t="shared" si="77"/>
        <v>62.400000000000006</v>
      </c>
      <c r="N1254" s="14" t="s">
        <v>17090</v>
      </c>
      <c r="O1254" s="14" t="s">
        <v>11980</v>
      </c>
      <c r="P1254" s="14">
        <f t="shared" si="78"/>
        <v>8</v>
      </c>
      <c r="Q1254" s="14" t="s">
        <v>11981</v>
      </c>
      <c r="R1254" s="14" t="s">
        <v>11982</v>
      </c>
      <c r="S1254" s="14">
        <f t="shared" si="79"/>
        <v>8</v>
      </c>
      <c r="T1254" s="14" t="s">
        <v>11983</v>
      </c>
      <c r="U1254" s="14" t="s">
        <v>11984</v>
      </c>
      <c r="V1254" s="14" t="s">
        <v>11985</v>
      </c>
      <c r="W1254" s="5" t="s">
        <v>17091</v>
      </c>
    </row>
    <row r="1255" spans="1:23">
      <c r="A1255" s="2" t="s">
        <v>11987</v>
      </c>
      <c r="B1255" s="3" t="s">
        <v>13795</v>
      </c>
      <c r="C1255" s="3" t="s">
        <v>15292</v>
      </c>
      <c r="D1255" s="4">
        <v>697</v>
      </c>
      <c r="E1255" s="4">
        <v>1499</v>
      </c>
      <c r="F1255" s="4">
        <f>[1]!Table1[[#This Row],[Actual_price]]*[1]!Table1[[#This Row],[Rating_count]]</f>
        <v>215856</v>
      </c>
      <c r="G1255" s="6" t="str">
        <f>IF([1]!Table1[[#This Row],[Actual_price]]&lt;200,"&lt;200",IF([1]!Table1[[#This Row],[Actual_price]]&lt;=500,"200–500","&gt;500"))</f>
        <v>&gt;500</v>
      </c>
      <c r="H1255" s="15">
        <v>0.54</v>
      </c>
      <c r="I1255" s="3">
        <v>3.8</v>
      </c>
      <c r="J1255" s="31">
        <v>144</v>
      </c>
      <c r="K1255" s="31" t="str">
        <f t="shared" si="76"/>
        <v>High</v>
      </c>
      <c r="L1255" s="31">
        <f>ROUND([1]!Table1[[#This Row],[Rating]],0)</f>
        <v>4</v>
      </c>
      <c r="M1255" s="31">
        <f t="shared" si="77"/>
        <v>547.19999999999993</v>
      </c>
      <c r="N1255" s="3" t="s">
        <v>17092</v>
      </c>
      <c r="O1255" s="3" t="s">
        <v>11990</v>
      </c>
      <c r="P1255" s="3">
        <f t="shared" si="78"/>
        <v>8</v>
      </c>
      <c r="Q1255" s="3" t="s">
        <v>11991</v>
      </c>
      <c r="R1255" s="3" t="s">
        <v>11992</v>
      </c>
      <c r="S1255" s="3">
        <f t="shared" si="79"/>
        <v>8</v>
      </c>
      <c r="T1255" s="3" t="s">
        <v>11993</v>
      </c>
      <c r="U1255" s="3" t="s">
        <v>17093</v>
      </c>
      <c r="V1255" s="3" t="s">
        <v>11995</v>
      </c>
      <c r="W1255" s="13" t="s">
        <v>17094</v>
      </c>
    </row>
    <row r="1256" spans="1:23">
      <c r="A1256" s="10" t="s">
        <v>11997</v>
      </c>
      <c r="B1256" s="14" t="s">
        <v>13796</v>
      </c>
      <c r="C1256" s="14" t="s">
        <v>15292</v>
      </c>
      <c r="D1256" s="1">
        <v>688</v>
      </c>
      <c r="E1256" s="1">
        <v>747</v>
      </c>
      <c r="F1256" s="1">
        <f>[1]!Table1[[#This Row],[Actual_price]]*[1]!Table1[[#This Row],[Rating_count]]</f>
        <v>1703160</v>
      </c>
      <c r="G1256" s="11" t="str">
        <f>IF([1]!Table1[[#This Row],[Actual_price]]&lt;200,"&lt;200",IF([1]!Table1[[#This Row],[Actual_price]]&lt;=500,"200–500","&gt;500"))</f>
        <v>&gt;500</v>
      </c>
      <c r="H1256" s="12">
        <v>0.08</v>
      </c>
      <c r="I1256" s="14">
        <v>4.5</v>
      </c>
      <c r="J1256" s="9">
        <v>2280</v>
      </c>
      <c r="K1256" s="9" t="str">
        <f t="shared" si="76"/>
        <v>low</v>
      </c>
      <c r="L1256" s="9">
        <f>ROUND([1]!Table1[[#This Row],[Rating]],0)</f>
        <v>5</v>
      </c>
      <c r="M1256" s="9">
        <f t="shared" si="77"/>
        <v>10260</v>
      </c>
      <c r="N1256" s="14" t="s">
        <v>17095</v>
      </c>
      <c r="O1256" s="14" t="s">
        <v>12001</v>
      </c>
      <c r="P1256" s="14">
        <f t="shared" si="78"/>
        <v>8</v>
      </c>
      <c r="Q1256" s="14" t="s">
        <v>12002</v>
      </c>
      <c r="R1256" s="14" t="s">
        <v>12003</v>
      </c>
      <c r="S1256" s="14">
        <f t="shared" si="79"/>
        <v>8</v>
      </c>
      <c r="T1256" s="14" t="s">
        <v>12004</v>
      </c>
      <c r="U1256" s="14" t="s">
        <v>12005</v>
      </c>
      <c r="V1256" s="14" t="s">
        <v>12006</v>
      </c>
      <c r="W1256" s="5" t="s">
        <v>17096</v>
      </c>
    </row>
    <row r="1257" spans="1:23">
      <c r="A1257" s="2" t="s">
        <v>12008</v>
      </c>
      <c r="B1257" s="3" t="s">
        <v>13797</v>
      </c>
      <c r="C1257" s="28" t="s">
        <v>15292</v>
      </c>
      <c r="D1257" s="4">
        <v>2199</v>
      </c>
      <c r="E1257" s="4">
        <v>3999</v>
      </c>
      <c r="F1257" s="4">
        <f>[1]!Table1[[#This Row],[Actual_price]]*[1]!Table1[[#This Row],[Rating_count]]</f>
        <v>1359660</v>
      </c>
      <c r="G1257" s="6" t="str">
        <f>IF([1]!Table1[[#This Row],[Actual_price]]&lt;200,"&lt;200",IF([1]!Table1[[#This Row],[Actual_price]]&lt;=500,"200–500","&gt;500"))</f>
        <v>&gt;500</v>
      </c>
      <c r="H1257" s="15">
        <v>0.45</v>
      </c>
      <c r="I1257" s="3">
        <v>3.5</v>
      </c>
      <c r="J1257" s="31">
        <v>340</v>
      </c>
      <c r="K1257" s="31" t="str">
        <f t="shared" si="76"/>
        <v>low</v>
      </c>
      <c r="L1257" s="31">
        <f>ROUND([1]!Table1[[#This Row],[Rating]],0)</f>
        <v>4</v>
      </c>
      <c r="M1257" s="31">
        <f t="shared" si="77"/>
        <v>1190</v>
      </c>
      <c r="N1257" s="3" t="s">
        <v>17097</v>
      </c>
      <c r="O1257" s="3" t="s">
        <v>12011</v>
      </c>
      <c r="P1257" s="3">
        <f t="shared" si="78"/>
        <v>8</v>
      </c>
      <c r="Q1257" s="3" t="s">
        <v>12012</v>
      </c>
      <c r="R1257" s="3" t="s">
        <v>12013</v>
      </c>
      <c r="S1257" s="3">
        <f t="shared" si="79"/>
        <v>8</v>
      </c>
      <c r="T1257" s="3" t="s">
        <v>17098</v>
      </c>
      <c r="U1257" s="3" t="s">
        <v>17099</v>
      </c>
      <c r="V1257" s="3" t="s">
        <v>12016</v>
      </c>
      <c r="W1257" s="13" t="s">
        <v>17100</v>
      </c>
    </row>
    <row r="1258" spans="1:23">
      <c r="A1258" s="10" t="s">
        <v>12018</v>
      </c>
      <c r="B1258" s="14" t="s">
        <v>17101</v>
      </c>
      <c r="C1258" s="7" t="s">
        <v>15292</v>
      </c>
      <c r="D1258" s="1">
        <v>6850</v>
      </c>
      <c r="E1258" s="1">
        <v>11990</v>
      </c>
      <c r="F1258" s="1">
        <f>[1]!Table1[[#This Row],[Actual_price]]*[1]!Table1[[#This Row],[Rating_count]]</f>
        <v>1726560</v>
      </c>
      <c r="G1258" s="11" t="str">
        <f>IF([1]!Table1[[#This Row],[Actual_price]]&lt;200,"&lt;200",IF([1]!Table1[[#This Row],[Actual_price]]&lt;=500,"200–500","&gt;500"))</f>
        <v>&gt;500</v>
      </c>
      <c r="H1258" s="12">
        <v>0.43</v>
      </c>
      <c r="I1258" s="14">
        <v>3.9</v>
      </c>
      <c r="J1258" s="9">
        <v>144</v>
      </c>
      <c r="K1258" s="9" t="str">
        <f t="shared" si="76"/>
        <v>low</v>
      </c>
      <c r="L1258" s="9">
        <f>ROUND([1]!Table1[[#This Row],[Rating]],0)</f>
        <v>4</v>
      </c>
      <c r="M1258" s="9">
        <f t="shared" si="77"/>
        <v>561.6</v>
      </c>
      <c r="N1258" s="14" t="s">
        <v>17102</v>
      </c>
      <c r="O1258" s="14" t="s">
        <v>12021</v>
      </c>
      <c r="P1258" s="14">
        <f t="shared" si="78"/>
        <v>8</v>
      </c>
      <c r="Q1258" s="14" t="s">
        <v>12022</v>
      </c>
      <c r="R1258" s="14" t="s">
        <v>12023</v>
      </c>
      <c r="S1258" s="14">
        <f t="shared" si="79"/>
        <v>8</v>
      </c>
      <c r="T1258" s="14" t="s">
        <v>12024</v>
      </c>
      <c r="U1258" s="14" t="s">
        <v>12025</v>
      </c>
      <c r="V1258" s="14" t="s">
        <v>12026</v>
      </c>
      <c r="W1258" s="5" t="s">
        <v>17103</v>
      </c>
    </row>
    <row r="1259" spans="1:23">
      <c r="A1259" s="2" t="s">
        <v>12028</v>
      </c>
      <c r="B1259" s="3" t="s">
        <v>13798</v>
      </c>
      <c r="C1259" s="28" t="s">
        <v>15292</v>
      </c>
      <c r="D1259" s="4">
        <v>2699</v>
      </c>
      <c r="E1259" s="4">
        <v>3799</v>
      </c>
      <c r="F1259" s="4">
        <f>[1]!Table1[[#This Row],[Actual_price]]*[1]!Table1[[#This Row],[Rating_count]]</f>
        <v>2761873</v>
      </c>
      <c r="G1259" s="6" t="str">
        <f>IF([1]!Table1[[#This Row],[Actual_price]]&lt;200,"&lt;200",IF([1]!Table1[[#This Row],[Actual_price]]&lt;=500,"200–500","&gt;500"))</f>
        <v>&gt;500</v>
      </c>
      <c r="H1259" s="15">
        <v>0.28999999999999998</v>
      </c>
      <c r="I1259" s="3">
        <v>4</v>
      </c>
      <c r="J1259" s="31">
        <v>727</v>
      </c>
      <c r="K1259" s="31" t="str">
        <f t="shared" si="76"/>
        <v>low</v>
      </c>
      <c r="L1259" s="31">
        <f>ROUND([1]!Table1[[#This Row],[Rating]],0)</f>
        <v>4</v>
      </c>
      <c r="M1259" s="31">
        <f t="shared" si="77"/>
        <v>2908</v>
      </c>
      <c r="N1259" s="3" t="s">
        <v>17104</v>
      </c>
      <c r="O1259" s="3" t="s">
        <v>12031</v>
      </c>
      <c r="P1259" s="3">
        <f t="shared" si="78"/>
        <v>8</v>
      </c>
      <c r="Q1259" s="3" t="s">
        <v>12032</v>
      </c>
      <c r="R1259" s="3" t="s">
        <v>12033</v>
      </c>
      <c r="S1259" s="3">
        <f t="shared" si="79"/>
        <v>8</v>
      </c>
      <c r="T1259" s="3" t="s">
        <v>12034</v>
      </c>
      <c r="U1259" s="3" t="s">
        <v>12035</v>
      </c>
      <c r="V1259" s="3" t="s">
        <v>12036</v>
      </c>
      <c r="W1259" s="13" t="s">
        <v>17105</v>
      </c>
    </row>
    <row r="1260" spans="1:23">
      <c r="A1260" s="10" t="s">
        <v>12038</v>
      </c>
      <c r="B1260" s="14" t="s">
        <v>13799</v>
      </c>
      <c r="C1260" s="14" t="s">
        <v>15292</v>
      </c>
      <c r="D1260" s="1">
        <v>899</v>
      </c>
      <c r="E1260" s="1">
        <v>1999</v>
      </c>
      <c r="F1260" s="1">
        <f>[1]!Table1[[#This Row],[Actual_price]]*[1]!Table1[[#This Row],[Rating_count]]</f>
        <v>1663168</v>
      </c>
      <c r="G1260" s="11" t="str">
        <f>IF([1]!Table1[[#This Row],[Actual_price]]&lt;200,"&lt;200",IF([1]!Table1[[#This Row],[Actual_price]]&lt;=500,"200–500","&gt;500"))</f>
        <v>&gt;500</v>
      </c>
      <c r="H1260" s="12">
        <v>0.55000000000000004</v>
      </c>
      <c r="I1260" s="14">
        <v>4</v>
      </c>
      <c r="J1260" s="9">
        <v>832</v>
      </c>
      <c r="K1260" s="9" t="str">
        <f t="shared" si="76"/>
        <v>High</v>
      </c>
      <c r="L1260" s="9">
        <f>ROUND([1]!Table1[[#This Row],[Rating]],0)</f>
        <v>4</v>
      </c>
      <c r="M1260" s="9">
        <f t="shared" si="77"/>
        <v>3328</v>
      </c>
      <c r="N1260" s="14" t="s">
        <v>17106</v>
      </c>
      <c r="O1260" s="14" t="s">
        <v>12042</v>
      </c>
      <c r="P1260" s="14">
        <f t="shared" si="78"/>
        <v>8</v>
      </c>
      <c r="Q1260" s="14" t="s">
        <v>12043</v>
      </c>
      <c r="R1260" s="14" t="s">
        <v>12044</v>
      </c>
      <c r="S1260" s="14">
        <f t="shared" si="79"/>
        <v>8</v>
      </c>
      <c r="T1260" s="14" t="s">
        <v>12045</v>
      </c>
      <c r="U1260" s="14" t="s">
        <v>17107</v>
      </c>
      <c r="V1260" s="14" t="s">
        <v>12047</v>
      </c>
      <c r="W1260" s="5" t="s">
        <v>17108</v>
      </c>
    </row>
    <row r="1261" spans="1:23">
      <c r="A1261" s="2" t="s">
        <v>12049</v>
      </c>
      <c r="B1261" s="3" t="s">
        <v>13800</v>
      </c>
      <c r="C1261" s="28" t="s">
        <v>15292</v>
      </c>
      <c r="D1261" s="4">
        <v>1090</v>
      </c>
      <c r="E1261" s="4">
        <v>2999</v>
      </c>
      <c r="F1261" s="4">
        <f>[1]!Table1[[#This Row],[Actual_price]]*[1]!Table1[[#This Row],[Rating_count]]</f>
        <v>170943</v>
      </c>
      <c r="G1261" s="6" t="str">
        <f>IF([1]!Table1[[#This Row],[Actual_price]]&lt;200,"&lt;200",IF([1]!Table1[[#This Row],[Actual_price]]&lt;=500,"200–500","&gt;500"))</f>
        <v>&gt;500</v>
      </c>
      <c r="H1261" s="15">
        <v>0.64</v>
      </c>
      <c r="I1261" s="3">
        <v>3.5</v>
      </c>
      <c r="J1261" s="31">
        <v>57</v>
      </c>
      <c r="K1261" s="31" t="str">
        <f t="shared" si="76"/>
        <v>High</v>
      </c>
      <c r="L1261" s="31">
        <f>ROUND([1]!Table1[[#This Row],[Rating]],0)</f>
        <v>4</v>
      </c>
      <c r="M1261" s="31">
        <f t="shared" si="77"/>
        <v>199.5</v>
      </c>
      <c r="N1261" s="3" t="s">
        <v>17109</v>
      </c>
      <c r="O1261" s="3" t="s">
        <v>12052</v>
      </c>
      <c r="P1261" s="3">
        <f t="shared" si="78"/>
        <v>7</v>
      </c>
      <c r="Q1261" s="3" t="s">
        <v>12053</v>
      </c>
      <c r="R1261" s="3" t="s">
        <v>12054</v>
      </c>
      <c r="S1261" s="3">
        <f t="shared" si="79"/>
        <v>7</v>
      </c>
      <c r="T1261" s="3" t="s">
        <v>12055</v>
      </c>
      <c r="U1261" s="3" t="s">
        <v>12056</v>
      </c>
      <c r="V1261" s="3" t="s">
        <v>12057</v>
      </c>
      <c r="W1261" s="13" t="s">
        <v>17110</v>
      </c>
    </row>
    <row r="1262" spans="1:23">
      <c r="A1262" s="10" t="s">
        <v>12059</v>
      </c>
      <c r="B1262" s="14" t="s">
        <v>13801</v>
      </c>
      <c r="C1262" s="14" t="s">
        <v>15292</v>
      </c>
      <c r="D1262" s="1">
        <v>295</v>
      </c>
      <c r="E1262" s="1">
        <v>599</v>
      </c>
      <c r="F1262" s="1">
        <f>[1]!Table1[[#This Row],[Actual_price]]*[1]!Table1[[#This Row],[Rating_count]]</f>
        <v>984756</v>
      </c>
      <c r="G1262" s="11" t="str">
        <f>IF([1]!Table1[[#This Row],[Actual_price]]&lt;200,"&lt;200",IF([1]!Table1[[#This Row],[Actual_price]]&lt;=500,"200–500","&gt;500"))</f>
        <v>&gt;500</v>
      </c>
      <c r="H1262" s="12">
        <v>0.51</v>
      </c>
      <c r="I1262" s="14">
        <v>4</v>
      </c>
      <c r="J1262" s="9">
        <v>1644</v>
      </c>
      <c r="K1262" s="9" t="str">
        <f t="shared" si="76"/>
        <v>High</v>
      </c>
      <c r="L1262" s="9">
        <f>ROUND([1]!Table1[[#This Row],[Rating]],0)</f>
        <v>4</v>
      </c>
      <c r="M1262" s="9">
        <f t="shared" si="77"/>
        <v>6576</v>
      </c>
      <c r="N1262" s="14" t="s">
        <v>17111</v>
      </c>
      <c r="O1262" s="14" t="s">
        <v>12062</v>
      </c>
      <c r="P1262" s="14">
        <f t="shared" si="78"/>
        <v>8</v>
      </c>
      <c r="Q1262" s="14" t="s">
        <v>12063</v>
      </c>
      <c r="R1262" s="14" t="s">
        <v>12064</v>
      </c>
      <c r="S1262" s="14">
        <f t="shared" si="79"/>
        <v>8</v>
      </c>
      <c r="T1262" s="14" t="s">
        <v>12065</v>
      </c>
      <c r="U1262" s="14" t="s">
        <v>12066</v>
      </c>
      <c r="V1262" s="14" t="s">
        <v>12067</v>
      </c>
      <c r="W1262" s="5" t="s">
        <v>17112</v>
      </c>
    </row>
    <row r="1263" spans="1:23">
      <c r="A1263" s="2" t="s">
        <v>12069</v>
      </c>
      <c r="B1263" s="3" t="s">
        <v>13802</v>
      </c>
      <c r="C1263" s="3" t="s">
        <v>15292</v>
      </c>
      <c r="D1263" s="4">
        <v>479</v>
      </c>
      <c r="E1263" s="4">
        <v>1999</v>
      </c>
      <c r="F1263" s="4">
        <f>[1]!Table1[[#This Row],[Actual_price]]*[1]!Table1[[#This Row],[Rating_count]]</f>
        <v>2130934</v>
      </c>
      <c r="G1263" s="6" t="str">
        <f>IF([1]!Table1[[#This Row],[Actual_price]]&lt;200,"&lt;200",IF([1]!Table1[[#This Row],[Actual_price]]&lt;=500,"200–500","&gt;500"))</f>
        <v>&gt;500</v>
      </c>
      <c r="H1263" s="15">
        <v>0.76</v>
      </c>
      <c r="I1263" s="3">
        <v>3.4</v>
      </c>
      <c r="J1263" s="31">
        <v>1066</v>
      </c>
      <c r="K1263" s="31" t="str">
        <f t="shared" si="76"/>
        <v>High</v>
      </c>
      <c r="L1263" s="31">
        <f>ROUND([1]!Table1[[#This Row],[Rating]],0)</f>
        <v>3</v>
      </c>
      <c r="M1263" s="31">
        <f t="shared" si="77"/>
        <v>3624.4</v>
      </c>
      <c r="N1263" s="3" t="s">
        <v>12071</v>
      </c>
      <c r="O1263" s="3" t="s">
        <v>12072</v>
      </c>
      <c r="P1263" s="3">
        <f t="shared" si="78"/>
        <v>8</v>
      </c>
      <c r="Q1263" s="3" t="s">
        <v>12073</v>
      </c>
      <c r="R1263" s="3" t="s">
        <v>12074</v>
      </c>
      <c r="S1263" s="3">
        <f t="shared" si="79"/>
        <v>8</v>
      </c>
      <c r="T1263" s="3" t="s">
        <v>12075</v>
      </c>
      <c r="U1263" s="3" t="s">
        <v>12076</v>
      </c>
      <c r="V1263" s="3" t="s">
        <v>12077</v>
      </c>
      <c r="W1263" s="13" t="s">
        <v>17113</v>
      </c>
    </row>
    <row r="1264" spans="1:23">
      <c r="A1264" s="10" t="s">
        <v>12079</v>
      </c>
      <c r="B1264" s="14" t="s">
        <v>13803</v>
      </c>
      <c r="C1264" s="7" t="s">
        <v>15292</v>
      </c>
      <c r="D1264" s="1">
        <v>2949</v>
      </c>
      <c r="E1264" s="1">
        <v>4849</v>
      </c>
      <c r="F1264" s="1">
        <f>[1]!Table1[[#This Row],[Actual_price]]*[1]!Table1[[#This Row],[Rating_count]]</f>
        <v>38636832</v>
      </c>
      <c r="G1264" s="11" t="str">
        <f>IF([1]!Table1[[#This Row],[Actual_price]]&lt;200,"&lt;200",IF([1]!Table1[[#This Row],[Actual_price]]&lt;=500,"200–500","&gt;500"))</f>
        <v>&gt;500</v>
      </c>
      <c r="H1264" s="12">
        <v>0.39</v>
      </c>
      <c r="I1264" s="14">
        <v>4.2</v>
      </c>
      <c r="J1264" s="9">
        <v>7968</v>
      </c>
      <c r="K1264" s="9" t="str">
        <f t="shared" si="76"/>
        <v>low</v>
      </c>
      <c r="L1264" s="9">
        <f>ROUND([1]!Table1[[#This Row],[Rating]],0)</f>
        <v>4</v>
      </c>
      <c r="M1264" s="9">
        <f t="shared" si="77"/>
        <v>33465.599999999999</v>
      </c>
      <c r="N1264" s="14" t="s">
        <v>17114</v>
      </c>
      <c r="O1264" s="14" t="s">
        <v>12082</v>
      </c>
      <c r="P1264" s="14">
        <f t="shared" si="78"/>
        <v>8</v>
      </c>
      <c r="Q1264" s="14" t="s">
        <v>12083</v>
      </c>
      <c r="R1264" s="14" t="s">
        <v>12084</v>
      </c>
      <c r="S1264" s="14">
        <f t="shared" si="79"/>
        <v>8</v>
      </c>
      <c r="T1264" s="14" t="s">
        <v>12085</v>
      </c>
      <c r="U1264" s="14" t="s">
        <v>17115</v>
      </c>
      <c r="V1264" s="14" t="s">
        <v>12087</v>
      </c>
      <c r="W1264" s="5" t="s">
        <v>17116</v>
      </c>
    </row>
    <row r="1265" spans="1:23">
      <c r="A1265" s="2" t="s">
        <v>12089</v>
      </c>
      <c r="B1265" s="3" t="s">
        <v>17117</v>
      </c>
      <c r="C1265" s="3" t="s">
        <v>15292</v>
      </c>
      <c r="D1265" s="4">
        <v>335</v>
      </c>
      <c r="E1265" s="4">
        <v>510</v>
      </c>
      <c r="F1265" s="4">
        <f>[1]!Table1[[#This Row],[Actual_price]]*[1]!Table1[[#This Row],[Rating_count]]</f>
        <v>1629450</v>
      </c>
      <c r="G1265" s="6" t="str">
        <f>IF([1]!Table1[[#This Row],[Actual_price]]&lt;200,"&lt;200",IF([1]!Table1[[#This Row],[Actual_price]]&lt;=500,"200–500","&gt;500"))</f>
        <v>&gt;500</v>
      </c>
      <c r="H1265" s="15">
        <v>0.34</v>
      </c>
      <c r="I1265" s="3">
        <v>3.8</v>
      </c>
      <c r="J1265" s="31">
        <v>3195</v>
      </c>
      <c r="K1265" s="31" t="str">
        <f t="shared" si="76"/>
        <v>low</v>
      </c>
      <c r="L1265" s="31">
        <f>ROUND([1]!Table1[[#This Row],[Rating]],0)</f>
        <v>4</v>
      </c>
      <c r="M1265" s="31">
        <f t="shared" si="77"/>
        <v>12141</v>
      </c>
      <c r="N1265" s="3" t="s">
        <v>17118</v>
      </c>
      <c r="O1265" s="3" t="s">
        <v>12092</v>
      </c>
      <c r="P1265" s="3">
        <f t="shared" si="78"/>
        <v>8</v>
      </c>
      <c r="Q1265" s="3" t="s">
        <v>12093</v>
      </c>
      <c r="R1265" s="3" t="s">
        <v>12094</v>
      </c>
      <c r="S1265" s="3">
        <f t="shared" si="79"/>
        <v>8</v>
      </c>
      <c r="T1265" s="3" t="s">
        <v>12095</v>
      </c>
      <c r="U1265" s="3" t="s">
        <v>12096</v>
      </c>
      <c r="V1265" s="3" t="s">
        <v>12097</v>
      </c>
      <c r="W1265" s="13" t="s">
        <v>17119</v>
      </c>
    </row>
    <row r="1266" spans="1:23">
      <c r="A1266" s="10" t="s">
        <v>12099</v>
      </c>
      <c r="B1266" s="14" t="s">
        <v>17120</v>
      </c>
      <c r="C1266" s="14" t="s">
        <v>15292</v>
      </c>
      <c r="D1266" s="1">
        <v>293</v>
      </c>
      <c r="E1266" s="1">
        <v>499</v>
      </c>
      <c r="F1266" s="1">
        <f>[1]!Table1[[#This Row],[Actual_price]]*[1]!Table1[[#This Row],[Rating_count]]</f>
        <v>726544</v>
      </c>
      <c r="G1266" s="11" t="str">
        <f>IF([1]!Table1[[#This Row],[Actual_price]]&lt;200,"&lt;200",IF([1]!Table1[[#This Row],[Actual_price]]&lt;=500,"200–500","&gt;500"))</f>
        <v>200–500</v>
      </c>
      <c r="H1266" s="12">
        <v>0.41</v>
      </c>
      <c r="I1266" s="14">
        <v>4.0999999999999996</v>
      </c>
      <c r="J1266" s="9">
        <v>1456</v>
      </c>
      <c r="K1266" s="9" t="str">
        <f t="shared" si="76"/>
        <v>low</v>
      </c>
      <c r="L1266" s="9">
        <f>ROUND([1]!Table1[[#This Row],[Rating]],0)</f>
        <v>4</v>
      </c>
      <c r="M1266" s="9">
        <f t="shared" si="77"/>
        <v>5969.5999999999995</v>
      </c>
      <c r="N1266" s="14" t="s">
        <v>17121</v>
      </c>
      <c r="O1266" s="14" t="s">
        <v>12102</v>
      </c>
      <c r="P1266" s="14">
        <f t="shared" si="78"/>
        <v>8</v>
      </c>
      <c r="Q1266" s="14" t="s">
        <v>12103</v>
      </c>
      <c r="R1266" s="14" t="s">
        <v>12104</v>
      </c>
      <c r="S1266" s="14">
        <f t="shared" si="79"/>
        <v>8</v>
      </c>
      <c r="T1266" s="14" t="s">
        <v>12105</v>
      </c>
      <c r="U1266" s="14" t="s">
        <v>12106</v>
      </c>
      <c r="V1266" s="14" t="s">
        <v>12107</v>
      </c>
      <c r="W1266" s="5" t="s">
        <v>17122</v>
      </c>
    </row>
    <row r="1267" spans="1:23">
      <c r="A1267" s="2" t="s">
        <v>12109</v>
      </c>
      <c r="B1267" s="3" t="s">
        <v>13804</v>
      </c>
      <c r="C1267" s="3" t="s">
        <v>15292</v>
      </c>
      <c r="D1267" s="4">
        <v>599</v>
      </c>
      <c r="E1267" s="4">
        <v>1299</v>
      </c>
      <c r="F1267" s="4">
        <f>[1]!Table1[[#This Row],[Actual_price]]*[1]!Table1[[#This Row],[Rating_count]]</f>
        <v>766410</v>
      </c>
      <c r="G1267" s="6" t="str">
        <f>IF([1]!Table1[[#This Row],[Actual_price]]&lt;200,"&lt;200",IF([1]!Table1[[#This Row],[Actual_price]]&lt;=500,"200–500","&gt;500"))</f>
        <v>&gt;500</v>
      </c>
      <c r="H1267" s="15">
        <v>0.54</v>
      </c>
      <c r="I1267" s="3">
        <v>4.2</v>
      </c>
      <c r="J1267" s="31">
        <v>590</v>
      </c>
      <c r="K1267" s="31" t="str">
        <f t="shared" si="76"/>
        <v>High</v>
      </c>
      <c r="L1267" s="31">
        <f>ROUND([1]!Table1[[#This Row],[Rating]],0)</f>
        <v>4</v>
      </c>
      <c r="M1267" s="31">
        <f t="shared" si="77"/>
        <v>2478</v>
      </c>
      <c r="N1267" s="3" t="s">
        <v>17123</v>
      </c>
      <c r="O1267" s="3" t="s">
        <v>12113</v>
      </c>
      <c r="P1267" s="3">
        <f t="shared" si="78"/>
        <v>8</v>
      </c>
      <c r="Q1267" s="3" t="s">
        <v>12114</v>
      </c>
      <c r="R1267" s="3" t="s">
        <v>12115</v>
      </c>
      <c r="S1267" s="3">
        <f t="shared" si="79"/>
        <v>8</v>
      </c>
      <c r="T1267" s="3" t="s">
        <v>12116</v>
      </c>
      <c r="U1267" s="3" t="s">
        <v>17124</v>
      </c>
      <c r="V1267" s="3" t="s">
        <v>12118</v>
      </c>
      <c r="W1267" s="13" t="s">
        <v>17125</v>
      </c>
    </row>
    <row r="1268" spans="1:23">
      <c r="A1268" s="10" t="s">
        <v>12120</v>
      </c>
      <c r="B1268" s="14" t="s">
        <v>13805</v>
      </c>
      <c r="C1268" s="14" t="s">
        <v>15292</v>
      </c>
      <c r="D1268" s="1">
        <v>499</v>
      </c>
      <c r="E1268" s="1">
        <v>999</v>
      </c>
      <c r="F1268" s="1">
        <f>[1]!Table1[[#This Row],[Actual_price]]*[1]!Table1[[#This Row],[Rating_count]]</f>
        <v>1434564</v>
      </c>
      <c r="G1268" s="11" t="str">
        <f>IF([1]!Table1[[#This Row],[Actual_price]]&lt;200,"&lt;200",IF([1]!Table1[[#This Row],[Actual_price]]&lt;=500,"200–500","&gt;500"))</f>
        <v>&gt;500</v>
      </c>
      <c r="H1268" s="12">
        <v>0.5</v>
      </c>
      <c r="I1268" s="14">
        <v>4.3</v>
      </c>
      <c r="J1268" s="9">
        <v>1436</v>
      </c>
      <c r="K1268" s="9" t="str">
        <f t="shared" si="76"/>
        <v>High</v>
      </c>
      <c r="L1268" s="9">
        <f>ROUND([1]!Table1[[#This Row],[Rating]],0)</f>
        <v>4</v>
      </c>
      <c r="M1268" s="9">
        <f t="shared" si="77"/>
        <v>6174.8</v>
      </c>
      <c r="N1268" s="14" t="s">
        <v>17126</v>
      </c>
      <c r="O1268" s="14" t="s">
        <v>12123</v>
      </c>
      <c r="P1268" s="14">
        <f t="shared" si="78"/>
        <v>8</v>
      </c>
      <c r="Q1268" s="14" t="s">
        <v>12124</v>
      </c>
      <c r="R1268" s="14" t="s">
        <v>12125</v>
      </c>
      <c r="S1268" s="14">
        <f t="shared" si="79"/>
        <v>8</v>
      </c>
      <c r="T1268" s="14" t="s">
        <v>12126</v>
      </c>
      <c r="U1268" s="14" t="s">
        <v>12127</v>
      </c>
      <c r="V1268" s="14" t="s">
        <v>12128</v>
      </c>
      <c r="W1268" s="5" t="s">
        <v>17127</v>
      </c>
    </row>
    <row r="1269" spans="1:23">
      <c r="A1269" s="2" t="s">
        <v>12130</v>
      </c>
      <c r="B1269" s="3" t="s">
        <v>13806</v>
      </c>
      <c r="C1269" s="3" t="s">
        <v>15292</v>
      </c>
      <c r="D1269" s="4">
        <v>849</v>
      </c>
      <c r="E1269" s="4">
        <v>1190</v>
      </c>
      <c r="F1269" s="4">
        <f>[1]!Table1[[#This Row],[Actual_price]]*[1]!Table1[[#This Row],[Rating_count]]</f>
        <v>4978960</v>
      </c>
      <c r="G1269" s="6" t="str">
        <f>IF([1]!Table1[[#This Row],[Actual_price]]&lt;200,"&lt;200",IF([1]!Table1[[#This Row],[Actual_price]]&lt;=500,"200–500","&gt;500"))</f>
        <v>&gt;500</v>
      </c>
      <c r="H1269" s="15">
        <v>0.28999999999999998</v>
      </c>
      <c r="I1269" s="3">
        <v>4.2</v>
      </c>
      <c r="J1269" s="31">
        <v>4184</v>
      </c>
      <c r="K1269" s="31" t="str">
        <f t="shared" si="76"/>
        <v>low</v>
      </c>
      <c r="L1269" s="31">
        <f>ROUND([1]!Table1[[#This Row],[Rating]],0)</f>
        <v>4</v>
      </c>
      <c r="M1269" s="31">
        <f t="shared" si="77"/>
        <v>17572.8</v>
      </c>
      <c r="N1269" s="3" t="s">
        <v>17128</v>
      </c>
      <c r="O1269" s="3" t="s">
        <v>12133</v>
      </c>
      <c r="P1269" s="3">
        <f t="shared" si="78"/>
        <v>8</v>
      </c>
      <c r="Q1269" s="3" t="s">
        <v>12134</v>
      </c>
      <c r="R1269" s="3" t="s">
        <v>12135</v>
      </c>
      <c r="S1269" s="3">
        <f t="shared" si="79"/>
        <v>8</v>
      </c>
      <c r="T1269" s="3" t="s">
        <v>12136</v>
      </c>
      <c r="U1269" s="3" t="s">
        <v>12137</v>
      </c>
      <c r="V1269" s="3" t="s">
        <v>12138</v>
      </c>
      <c r="W1269" s="13" t="s">
        <v>17129</v>
      </c>
    </row>
    <row r="1270" spans="1:23">
      <c r="A1270" s="10" t="s">
        <v>12140</v>
      </c>
      <c r="B1270" s="14" t="s">
        <v>13807</v>
      </c>
      <c r="C1270" s="14" t="s">
        <v>15292</v>
      </c>
      <c r="D1270" s="1">
        <v>249</v>
      </c>
      <c r="E1270" s="1">
        <v>400</v>
      </c>
      <c r="F1270" s="1">
        <f>[1]!Table1[[#This Row],[Actual_price]]*[1]!Table1[[#This Row],[Rating_count]]</f>
        <v>277200</v>
      </c>
      <c r="G1270" s="11" t="str">
        <f>IF([1]!Table1[[#This Row],[Actual_price]]&lt;200,"&lt;200",IF([1]!Table1[[#This Row],[Actual_price]]&lt;=500,"200–500","&gt;500"))</f>
        <v>200–500</v>
      </c>
      <c r="H1270" s="12">
        <v>0.38</v>
      </c>
      <c r="I1270" s="14">
        <v>4.0999999999999996</v>
      </c>
      <c r="J1270" s="9">
        <v>693</v>
      </c>
      <c r="K1270" s="9" t="str">
        <f t="shared" si="76"/>
        <v>low</v>
      </c>
      <c r="L1270" s="9">
        <f>ROUND([1]!Table1[[#This Row],[Rating]],0)</f>
        <v>4</v>
      </c>
      <c r="M1270" s="9">
        <f t="shared" si="77"/>
        <v>2841.2999999999997</v>
      </c>
      <c r="N1270" s="14" t="s">
        <v>17130</v>
      </c>
      <c r="O1270" s="14" t="s">
        <v>12143</v>
      </c>
      <c r="P1270" s="14">
        <f t="shared" si="78"/>
        <v>8</v>
      </c>
      <c r="Q1270" s="14" t="s">
        <v>12144</v>
      </c>
      <c r="R1270" s="14" t="s">
        <v>12145</v>
      </c>
      <c r="S1270" s="14">
        <f t="shared" si="79"/>
        <v>8</v>
      </c>
      <c r="T1270" s="14" t="s">
        <v>12146</v>
      </c>
      <c r="U1270" s="14" t="s">
        <v>12147</v>
      </c>
      <c r="V1270" s="14" t="s">
        <v>12148</v>
      </c>
      <c r="W1270" s="5" t="s">
        <v>17131</v>
      </c>
    </row>
    <row r="1271" spans="1:23">
      <c r="A1271" s="2" t="s">
        <v>12150</v>
      </c>
      <c r="B1271" s="3" t="s">
        <v>13808</v>
      </c>
      <c r="C1271" s="3" t="s">
        <v>15292</v>
      </c>
      <c r="D1271" s="4">
        <v>185</v>
      </c>
      <c r="E1271" s="4">
        <v>599</v>
      </c>
      <c r="F1271" s="4">
        <f>[1]!Table1[[#This Row],[Actual_price]]*[1]!Table1[[#This Row],[Rating_count]]</f>
        <v>782294</v>
      </c>
      <c r="G1271" s="6" t="str">
        <f>IF([1]!Table1[[#This Row],[Actual_price]]&lt;200,"&lt;200",IF([1]!Table1[[#This Row],[Actual_price]]&lt;=500,"200–500","&gt;500"))</f>
        <v>&gt;500</v>
      </c>
      <c r="H1271" s="15">
        <v>0.69</v>
      </c>
      <c r="I1271" s="3">
        <v>3.9</v>
      </c>
      <c r="J1271" s="31">
        <v>1306</v>
      </c>
      <c r="K1271" s="31" t="str">
        <f t="shared" si="76"/>
        <v>High</v>
      </c>
      <c r="L1271" s="31">
        <f>ROUND([1]!Table1[[#This Row],[Rating]],0)</f>
        <v>4</v>
      </c>
      <c r="M1271" s="31">
        <f t="shared" si="77"/>
        <v>5093.3999999999996</v>
      </c>
      <c r="N1271" s="3" t="s">
        <v>17132</v>
      </c>
      <c r="O1271" s="3" t="s">
        <v>12153</v>
      </c>
      <c r="P1271" s="3">
        <f t="shared" si="78"/>
        <v>8</v>
      </c>
      <c r="Q1271" s="3" t="s">
        <v>12154</v>
      </c>
      <c r="R1271" s="3" t="s">
        <v>12155</v>
      </c>
      <c r="S1271" s="3">
        <f t="shared" si="79"/>
        <v>8</v>
      </c>
      <c r="T1271" s="3" t="s">
        <v>12156</v>
      </c>
      <c r="U1271" s="3" t="s">
        <v>17133</v>
      </c>
      <c r="V1271" s="3" t="s">
        <v>12158</v>
      </c>
      <c r="W1271" s="13" t="s">
        <v>17134</v>
      </c>
    </row>
    <row r="1272" spans="1:23">
      <c r="A1272" s="10" t="s">
        <v>12160</v>
      </c>
      <c r="B1272" s="14" t="s">
        <v>13809</v>
      </c>
      <c r="C1272" s="14" t="s">
        <v>15292</v>
      </c>
      <c r="D1272" s="1">
        <v>778</v>
      </c>
      <c r="E1272" s="1">
        <v>999</v>
      </c>
      <c r="F1272" s="1">
        <f>[1]!Table1[[#This Row],[Actual_price]]*[1]!Table1[[#This Row],[Rating_count]]</f>
        <v>7992</v>
      </c>
      <c r="G1272" s="11" t="str">
        <f>IF([1]!Table1[[#This Row],[Actual_price]]&lt;200,"&lt;200",IF([1]!Table1[[#This Row],[Actual_price]]&lt;=500,"200–500","&gt;500"))</f>
        <v>&gt;500</v>
      </c>
      <c r="H1272" s="12">
        <v>0.22</v>
      </c>
      <c r="I1272" s="14">
        <v>3.3</v>
      </c>
      <c r="J1272" s="9">
        <v>8</v>
      </c>
      <c r="K1272" s="9" t="str">
        <f t="shared" si="76"/>
        <v>low</v>
      </c>
      <c r="L1272" s="9">
        <f>ROUND([1]!Table1[[#This Row],[Rating]],0)</f>
        <v>3</v>
      </c>
      <c r="M1272" s="9">
        <f t="shared" si="77"/>
        <v>26.4</v>
      </c>
      <c r="N1272" s="14" t="s">
        <v>17135</v>
      </c>
      <c r="O1272" s="14" t="s">
        <v>12163</v>
      </c>
      <c r="P1272" s="14">
        <f t="shared" si="78"/>
        <v>5</v>
      </c>
      <c r="Q1272" s="14" t="s">
        <v>12164</v>
      </c>
      <c r="R1272" s="14" t="s">
        <v>12165</v>
      </c>
      <c r="S1272" s="14">
        <f t="shared" si="79"/>
        <v>5</v>
      </c>
      <c r="T1272" s="14" t="s">
        <v>12166</v>
      </c>
      <c r="U1272" s="14" t="s">
        <v>12167</v>
      </c>
      <c r="V1272" s="14" t="s">
        <v>12168</v>
      </c>
      <c r="W1272" s="5" t="s">
        <v>17136</v>
      </c>
    </row>
    <row r="1273" spans="1:23">
      <c r="A1273" s="2" t="s">
        <v>12170</v>
      </c>
      <c r="B1273" s="3" t="s">
        <v>17137</v>
      </c>
      <c r="C1273" s="3" t="s">
        <v>15292</v>
      </c>
      <c r="D1273" s="4">
        <v>279</v>
      </c>
      <c r="E1273" s="4">
        <v>699</v>
      </c>
      <c r="F1273" s="4">
        <f>[1]!Table1[[#This Row],[Actual_price]]*[1]!Table1[[#This Row],[Rating_count]]</f>
        <v>1625874</v>
      </c>
      <c r="G1273" s="6" t="str">
        <f>IF([1]!Table1[[#This Row],[Actual_price]]&lt;200,"&lt;200",IF([1]!Table1[[#This Row],[Actual_price]]&lt;=500,"200–500","&gt;500"))</f>
        <v>&gt;500</v>
      </c>
      <c r="H1273" s="15">
        <v>0.6</v>
      </c>
      <c r="I1273" s="3">
        <v>4.3</v>
      </c>
      <c r="J1273" s="31">
        <v>2326</v>
      </c>
      <c r="K1273" s="31" t="str">
        <f t="shared" si="76"/>
        <v>High</v>
      </c>
      <c r="L1273" s="31">
        <f>ROUND([1]!Table1[[#This Row],[Rating]],0)</f>
        <v>4</v>
      </c>
      <c r="M1273" s="31">
        <f t="shared" si="77"/>
        <v>10001.799999999999</v>
      </c>
      <c r="N1273" s="3" t="s">
        <v>17138</v>
      </c>
      <c r="O1273" s="3" t="s">
        <v>12174</v>
      </c>
      <c r="P1273" s="3">
        <f t="shared" si="78"/>
        <v>8</v>
      </c>
      <c r="Q1273" s="3" t="s">
        <v>12175</v>
      </c>
      <c r="R1273" s="3" t="s">
        <v>12176</v>
      </c>
      <c r="S1273" s="3">
        <f t="shared" si="79"/>
        <v>8</v>
      </c>
      <c r="T1273" s="3" t="s">
        <v>12177</v>
      </c>
      <c r="U1273" s="3" t="s">
        <v>12178</v>
      </c>
      <c r="V1273" s="3" t="s">
        <v>12179</v>
      </c>
      <c r="W1273" s="13" t="s">
        <v>17139</v>
      </c>
    </row>
    <row r="1274" spans="1:23">
      <c r="A1274" s="10" t="s">
        <v>12181</v>
      </c>
      <c r="B1274" s="14" t="s">
        <v>13810</v>
      </c>
      <c r="C1274" s="14" t="s">
        <v>15292</v>
      </c>
      <c r="D1274" s="1">
        <v>215</v>
      </c>
      <c r="E1274" s="1">
        <v>1499</v>
      </c>
      <c r="F1274" s="1">
        <f>[1]!Table1[[#This Row],[Actual_price]]*[1]!Table1[[#This Row],[Rating_count]]</f>
        <v>1504996</v>
      </c>
      <c r="G1274" s="11" t="str">
        <f>IF([1]!Table1[[#This Row],[Actual_price]]&lt;200,"&lt;200",IF([1]!Table1[[#This Row],[Actual_price]]&lt;=500,"200–500","&gt;500"))</f>
        <v>&gt;500</v>
      </c>
      <c r="H1274" s="12">
        <v>0.86</v>
      </c>
      <c r="I1274" s="14">
        <v>3.9</v>
      </c>
      <c r="J1274" s="9">
        <v>1004</v>
      </c>
      <c r="K1274" s="9" t="str">
        <f t="shared" si="76"/>
        <v>High</v>
      </c>
      <c r="L1274" s="9">
        <f>ROUND([1]!Table1[[#This Row],[Rating]],0)</f>
        <v>4</v>
      </c>
      <c r="M1274" s="9">
        <f t="shared" si="77"/>
        <v>3915.6</v>
      </c>
      <c r="N1274" s="14" t="s">
        <v>17140</v>
      </c>
      <c r="O1274" s="14" t="s">
        <v>12184</v>
      </c>
      <c r="P1274" s="14">
        <f t="shared" si="78"/>
        <v>8</v>
      </c>
      <c r="Q1274" s="14" t="s">
        <v>12185</v>
      </c>
      <c r="R1274" s="14" t="s">
        <v>12186</v>
      </c>
      <c r="S1274" s="14">
        <f t="shared" si="79"/>
        <v>8</v>
      </c>
      <c r="T1274" s="14" t="s">
        <v>12187</v>
      </c>
      <c r="U1274" s="14" t="s">
        <v>12188</v>
      </c>
      <c r="V1274" s="14" t="s">
        <v>12189</v>
      </c>
      <c r="W1274" s="5" t="s">
        <v>17141</v>
      </c>
    </row>
    <row r="1275" spans="1:23">
      <c r="A1275" s="2" t="s">
        <v>12191</v>
      </c>
      <c r="B1275" s="3" t="s">
        <v>13811</v>
      </c>
      <c r="C1275" s="3" t="s">
        <v>15292</v>
      </c>
      <c r="D1275" s="4">
        <v>889</v>
      </c>
      <c r="E1275" s="4">
        <v>1295</v>
      </c>
      <c r="F1275" s="4">
        <f>[1]!Table1[[#This Row],[Actual_price]]*[1]!Table1[[#This Row],[Rating_count]]</f>
        <v>8288000</v>
      </c>
      <c r="G1275" s="6" t="str">
        <f>IF([1]!Table1[[#This Row],[Actual_price]]&lt;200,"&lt;200",IF([1]!Table1[[#This Row],[Actual_price]]&lt;=500,"200–500","&gt;500"))</f>
        <v>&gt;500</v>
      </c>
      <c r="H1275" s="15">
        <v>0.31</v>
      </c>
      <c r="I1275" s="3">
        <v>4.3</v>
      </c>
      <c r="J1275" s="31">
        <v>6400</v>
      </c>
      <c r="K1275" s="31" t="str">
        <f t="shared" si="76"/>
        <v>low</v>
      </c>
      <c r="L1275" s="31">
        <f>ROUND([1]!Table1[[#This Row],[Rating]],0)</f>
        <v>4</v>
      </c>
      <c r="M1275" s="31">
        <f t="shared" si="77"/>
        <v>27520</v>
      </c>
      <c r="N1275" s="3" t="s">
        <v>17142</v>
      </c>
      <c r="O1275" s="3" t="s">
        <v>12194</v>
      </c>
      <c r="P1275" s="3">
        <f t="shared" si="78"/>
        <v>8</v>
      </c>
      <c r="Q1275" s="3" t="s">
        <v>12195</v>
      </c>
      <c r="R1275" s="3" t="s">
        <v>12196</v>
      </c>
      <c r="S1275" s="3">
        <f t="shared" si="79"/>
        <v>8</v>
      </c>
      <c r="T1275" s="3" t="s">
        <v>12197</v>
      </c>
      <c r="U1275" s="3" t="s">
        <v>12198</v>
      </c>
      <c r="V1275" s="3" t="s">
        <v>12199</v>
      </c>
      <c r="W1275" s="13" t="s">
        <v>17143</v>
      </c>
    </row>
    <row r="1276" spans="1:23">
      <c r="A1276" s="10" t="s">
        <v>12201</v>
      </c>
      <c r="B1276" s="14" t="s">
        <v>17144</v>
      </c>
      <c r="C1276" s="7" t="s">
        <v>15292</v>
      </c>
      <c r="D1276" s="1">
        <v>1449</v>
      </c>
      <c r="E1276" s="1">
        <v>4999</v>
      </c>
      <c r="F1276" s="1">
        <f>[1]!Table1[[#This Row],[Actual_price]]*[1]!Table1[[#This Row],[Rating_count]]</f>
        <v>314937</v>
      </c>
      <c r="G1276" s="11" t="str">
        <f>IF([1]!Table1[[#This Row],[Actual_price]]&lt;200,"&lt;200",IF([1]!Table1[[#This Row],[Actual_price]]&lt;=500,"200–500","&gt;500"))</f>
        <v>&gt;500</v>
      </c>
      <c r="H1276" s="12">
        <v>0.71</v>
      </c>
      <c r="I1276" s="14">
        <v>3.6</v>
      </c>
      <c r="J1276" s="9">
        <v>63</v>
      </c>
      <c r="K1276" s="9" t="str">
        <f t="shared" si="76"/>
        <v>High</v>
      </c>
      <c r="L1276" s="9">
        <f>ROUND([1]!Table1[[#This Row],[Rating]],0)</f>
        <v>4</v>
      </c>
      <c r="M1276" s="9">
        <f t="shared" si="77"/>
        <v>226.8</v>
      </c>
      <c r="N1276" s="14" t="s">
        <v>17145</v>
      </c>
      <c r="O1276" s="14" t="s">
        <v>12204</v>
      </c>
      <c r="P1276" s="14">
        <f t="shared" si="78"/>
        <v>8</v>
      </c>
      <c r="Q1276" s="14" t="s">
        <v>12205</v>
      </c>
      <c r="R1276" s="14" t="s">
        <v>12206</v>
      </c>
      <c r="S1276" s="14">
        <f t="shared" si="79"/>
        <v>8</v>
      </c>
      <c r="T1276" s="14" t="s">
        <v>12207</v>
      </c>
      <c r="U1276" s="14" t="s">
        <v>12208</v>
      </c>
      <c r="V1276" s="14" t="s">
        <v>12209</v>
      </c>
      <c r="W1276" s="5" t="s">
        <v>17146</v>
      </c>
    </row>
    <row r="1277" spans="1:23">
      <c r="A1277" s="2" t="s">
        <v>12211</v>
      </c>
      <c r="B1277" s="3" t="s">
        <v>13812</v>
      </c>
      <c r="C1277" s="28" t="s">
        <v>15292</v>
      </c>
      <c r="D1277" s="4">
        <v>1190</v>
      </c>
      <c r="E1277" s="4">
        <v>2550</v>
      </c>
      <c r="F1277" s="4">
        <f>[1]!Table1[[#This Row],[Actual_price]]*[1]!Table1[[#This Row],[Rating_count]]</f>
        <v>3011550</v>
      </c>
      <c r="G1277" s="6" t="str">
        <f>IF([1]!Table1[[#This Row],[Actual_price]]&lt;200,"&lt;200",IF([1]!Table1[[#This Row],[Actual_price]]&lt;=500,"200–500","&gt;500"))</f>
        <v>&gt;500</v>
      </c>
      <c r="H1277" s="15">
        <v>0.53</v>
      </c>
      <c r="I1277" s="3">
        <v>3.8</v>
      </c>
      <c r="J1277" s="31">
        <v>1181</v>
      </c>
      <c r="K1277" s="31" t="str">
        <f t="shared" si="76"/>
        <v>High</v>
      </c>
      <c r="L1277" s="31">
        <f>ROUND([1]!Table1[[#This Row],[Rating]],0)</f>
        <v>4</v>
      </c>
      <c r="M1277" s="31">
        <f t="shared" si="77"/>
        <v>4487.8</v>
      </c>
      <c r="N1277" s="3" t="s">
        <v>12213</v>
      </c>
      <c r="O1277" s="3" t="s">
        <v>12214</v>
      </c>
      <c r="P1277" s="3">
        <f t="shared" si="78"/>
        <v>8</v>
      </c>
      <c r="Q1277" s="3" t="s">
        <v>12215</v>
      </c>
      <c r="R1277" s="3" t="s">
        <v>12216</v>
      </c>
      <c r="S1277" s="3">
        <f t="shared" si="79"/>
        <v>8</v>
      </c>
      <c r="T1277" s="3" t="s">
        <v>12217</v>
      </c>
      <c r="U1277" s="3" t="s">
        <v>12218</v>
      </c>
      <c r="V1277" s="3" t="s">
        <v>12219</v>
      </c>
      <c r="W1277" s="13" t="s">
        <v>17147</v>
      </c>
    </row>
    <row r="1278" spans="1:23">
      <c r="A1278" s="10" t="s">
        <v>12221</v>
      </c>
      <c r="B1278" s="14" t="s">
        <v>17148</v>
      </c>
      <c r="C1278" s="7" t="s">
        <v>15292</v>
      </c>
      <c r="D1278" s="1">
        <v>1799</v>
      </c>
      <c r="E1278" s="1">
        <v>1950</v>
      </c>
      <c r="F1278" s="1">
        <f>[1]!Table1[[#This Row],[Actual_price]]*[1]!Table1[[#This Row],[Rating_count]]</f>
        <v>3681600</v>
      </c>
      <c r="G1278" s="11" t="str">
        <f>IF([1]!Table1[[#This Row],[Actual_price]]&lt;200,"&lt;200",IF([1]!Table1[[#This Row],[Actual_price]]&lt;=500,"200–500","&gt;500"))</f>
        <v>&gt;500</v>
      </c>
      <c r="H1278" s="12">
        <v>0.08</v>
      </c>
      <c r="I1278" s="14">
        <v>3.9</v>
      </c>
      <c r="J1278" s="9">
        <v>1888</v>
      </c>
      <c r="K1278" s="9" t="str">
        <f t="shared" si="76"/>
        <v>low</v>
      </c>
      <c r="L1278" s="9">
        <f>ROUND([1]!Table1[[#This Row],[Rating]],0)</f>
        <v>4</v>
      </c>
      <c r="M1278" s="9">
        <f t="shared" si="77"/>
        <v>7363.2</v>
      </c>
      <c r="N1278" s="14" t="s">
        <v>17149</v>
      </c>
      <c r="O1278" s="14" t="s">
        <v>12224</v>
      </c>
      <c r="P1278" s="14">
        <f t="shared" si="78"/>
        <v>8</v>
      </c>
      <c r="Q1278" s="14" t="s">
        <v>12225</v>
      </c>
      <c r="R1278" s="14" t="s">
        <v>12226</v>
      </c>
      <c r="S1278" s="14">
        <f t="shared" si="79"/>
        <v>8</v>
      </c>
      <c r="T1278" s="14" t="s">
        <v>12227</v>
      </c>
      <c r="U1278" s="14" t="s">
        <v>17150</v>
      </c>
      <c r="V1278" s="14" t="s">
        <v>12229</v>
      </c>
      <c r="W1278" s="5" t="s">
        <v>17151</v>
      </c>
    </row>
    <row r="1279" spans="1:23">
      <c r="A1279" s="2" t="s">
        <v>12231</v>
      </c>
      <c r="B1279" s="3" t="s">
        <v>13813</v>
      </c>
      <c r="C1279" s="28" t="s">
        <v>15292</v>
      </c>
      <c r="D1279" s="4">
        <v>6120</v>
      </c>
      <c r="E1279" s="4">
        <v>8478</v>
      </c>
      <c r="F1279" s="4">
        <f>[1]!Table1[[#This Row],[Actual_price]]*[1]!Table1[[#This Row],[Rating_count]]</f>
        <v>55530900</v>
      </c>
      <c r="G1279" s="6" t="str">
        <f>IF([1]!Table1[[#This Row],[Actual_price]]&lt;200,"&lt;200",IF([1]!Table1[[#This Row],[Actual_price]]&lt;=500,"200–500","&gt;500"))</f>
        <v>&gt;500</v>
      </c>
      <c r="H1279" s="15">
        <v>0.28000000000000003</v>
      </c>
      <c r="I1279" s="3">
        <v>4.5999999999999996</v>
      </c>
      <c r="J1279" s="31">
        <v>6550</v>
      </c>
      <c r="K1279" s="31" t="str">
        <f t="shared" si="76"/>
        <v>low</v>
      </c>
      <c r="L1279" s="31">
        <f>ROUND([1]!Table1[[#This Row],[Rating]],0)</f>
        <v>5</v>
      </c>
      <c r="M1279" s="31">
        <f t="shared" si="77"/>
        <v>30129.999999999996</v>
      </c>
      <c r="N1279" s="3" t="s">
        <v>17152</v>
      </c>
      <c r="O1279" s="3" t="s">
        <v>12234</v>
      </c>
      <c r="P1279" s="3">
        <f t="shared" si="78"/>
        <v>8</v>
      </c>
      <c r="Q1279" s="3" t="s">
        <v>12235</v>
      </c>
      <c r="R1279" s="3" t="s">
        <v>12236</v>
      </c>
      <c r="S1279" s="3">
        <f t="shared" si="79"/>
        <v>8</v>
      </c>
      <c r="T1279" s="3" t="s">
        <v>12237</v>
      </c>
      <c r="U1279" s="3" t="s">
        <v>17153</v>
      </c>
      <c r="V1279" s="3" t="s">
        <v>12239</v>
      </c>
      <c r="W1279" s="13" t="s">
        <v>17154</v>
      </c>
    </row>
    <row r="1280" spans="1:23">
      <c r="A1280" s="10" t="s">
        <v>12241</v>
      </c>
      <c r="B1280" s="14" t="s">
        <v>17155</v>
      </c>
      <c r="C1280" s="7" t="s">
        <v>15292</v>
      </c>
      <c r="D1280" s="1">
        <v>1799</v>
      </c>
      <c r="E1280" s="1">
        <v>3299</v>
      </c>
      <c r="F1280" s="1">
        <f>[1]!Table1[[#This Row],[Actual_price]]*[1]!Table1[[#This Row],[Rating_count]]</f>
        <v>6089954</v>
      </c>
      <c r="G1280" s="11" t="str">
        <f>IF([1]!Table1[[#This Row],[Actual_price]]&lt;200,"&lt;200",IF([1]!Table1[[#This Row],[Actual_price]]&lt;=500,"200–500","&gt;500"))</f>
        <v>&gt;500</v>
      </c>
      <c r="H1280" s="12">
        <v>0.45</v>
      </c>
      <c r="I1280" s="14">
        <v>3.8</v>
      </c>
      <c r="J1280" s="9">
        <v>1846</v>
      </c>
      <c r="K1280" s="9" t="str">
        <f t="shared" si="76"/>
        <v>low</v>
      </c>
      <c r="L1280" s="9">
        <f>ROUND([1]!Table1[[#This Row],[Rating]],0)</f>
        <v>4</v>
      </c>
      <c r="M1280" s="9">
        <f t="shared" si="77"/>
        <v>7014.7999999999993</v>
      </c>
      <c r="N1280" s="14" t="s">
        <v>12243</v>
      </c>
      <c r="O1280" s="14" t="s">
        <v>12244</v>
      </c>
      <c r="P1280" s="14">
        <f t="shared" si="78"/>
        <v>8</v>
      </c>
      <c r="Q1280" s="14" t="s">
        <v>12245</v>
      </c>
      <c r="R1280" s="14" t="s">
        <v>12246</v>
      </c>
      <c r="S1280" s="14">
        <f t="shared" si="79"/>
        <v>8</v>
      </c>
      <c r="T1280" s="14" t="s">
        <v>12247</v>
      </c>
      <c r="U1280" s="14" t="s">
        <v>12248</v>
      </c>
      <c r="V1280" s="14" t="s">
        <v>12249</v>
      </c>
      <c r="W1280" s="5" t="s">
        <v>17156</v>
      </c>
    </row>
    <row r="1281" spans="1:23">
      <c r="A1281" s="2" t="s">
        <v>12251</v>
      </c>
      <c r="B1281" s="3" t="s">
        <v>13814</v>
      </c>
      <c r="C1281" s="28" t="s">
        <v>15292</v>
      </c>
      <c r="D1281" s="4">
        <v>2199</v>
      </c>
      <c r="E1281" s="4">
        <v>3895</v>
      </c>
      <c r="F1281" s="4">
        <f>[1]!Table1[[#This Row],[Actual_price]]*[1]!Table1[[#This Row],[Rating_count]]</f>
        <v>4226075</v>
      </c>
      <c r="G1281" s="6" t="str">
        <f>IF([1]!Table1[[#This Row],[Actual_price]]&lt;200,"&lt;200",IF([1]!Table1[[#This Row],[Actual_price]]&lt;=500,"200–500","&gt;500"))</f>
        <v>&gt;500</v>
      </c>
      <c r="H1281" s="15">
        <v>0.44</v>
      </c>
      <c r="I1281" s="3">
        <v>3.9</v>
      </c>
      <c r="J1281" s="31">
        <v>1085</v>
      </c>
      <c r="K1281" s="31" t="str">
        <f t="shared" si="76"/>
        <v>low</v>
      </c>
      <c r="L1281" s="31">
        <f>ROUND([1]!Table1[[#This Row],[Rating]],0)</f>
        <v>4</v>
      </c>
      <c r="M1281" s="31">
        <f t="shared" si="77"/>
        <v>4231.5</v>
      </c>
      <c r="N1281" s="3" t="s">
        <v>17157</v>
      </c>
      <c r="O1281" s="3" t="s">
        <v>12254</v>
      </c>
      <c r="P1281" s="3">
        <f t="shared" si="78"/>
        <v>8</v>
      </c>
      <c r="Q1281" s="3" t="s">
        <v>12255</v>
      </c>
      <c r="R1281" s="3" t="s">
        <v>12256</v>
      </c>
      <c r="S1281" s="3">
        <f t="shared" si="79"/>
        <v>8</v>
      </c>
      <c r="T1281" s="3" t="s">
        <v>12257</v>
      </c>
      <c r="U1281" s="3" t="s">
        <v>12258</v>
      </c>
      <c r="V1281" s="3" t="s">
        <v>12259</v>
      </c>
      <c r="W1281" s="13" t="s">
        <v>17158</v>
      </c>
    </row>
    <row r="1282" spans="1:23">
      <c r="A1282" s="10" t="s">
        <v>12261</v>
      </c>
      <c r="B1282" s="14" t="s">
        <v>13620</v>
      </c>
      <c r="C1282" s="7" t="s">
        <v>15292</v>
      </c>
      <c r="D1282" s="1">
        <v>3685</v>
      </c>
      <c r="E1282" s="1">
        <v>5495</v>
      </c>
      <c r="F1282" s="1">
        <f>[1]!Table1[[#This Row],[Actual_price]]*[1]!Table1[[#This Row],[Rating_count]]</f>
        <v>1593550</v>
      </c>
      <c r="G1282" s="11" t="str">
        <f>IF([1]!Table1[[#This Row],[Actual_price]]&lt;200,"&lt;200",IF([1]!Table1[[#This Row],[Actual_price]]&lt;=500,"200–500","&gt;500"))</f>
        <v>&gt;500</v>
      </c>
      <c r="H1282" s="12">
        <v>0.33</v>
      </c>
      <c r="I1282" s="14">
        <v>4.0999999999999996</v>
      </c>
      <c r="J1282" s="9">
        <v>290</v>
      </c>
      <c r="K1282" s="9" t="str">
        <f t="shared" ref="K1282:K1345" si="80">IF(H1282&gt;=0.5,"High","low")</f>
        <v>low</v>
      </c>
      <c r="L1282" s="9">
        <f>ROUND([1]!Table1[[#This Row],[Rating]],0)</f>
        <v>4</v>
      </c>
      <c r="M1282" s="9">
        <f t="shared" ref="M1282:M1345" si="81">I1282*J1282</f>
        <v>1189</v>
      </c>
      <c r="N1282" s="14" t="s">
        <v>17159</v>
      </c>
      <c r="O1282" s="14" t="s">
        <v>12264</v>
      </c>
      <c r="P1282" s="14">
        <f t="shared" ref="P1282:P1345" si="82">LEN(O1282)-LEN(SUBSTITUTE(O1282,",",""))+1</f>
        <v>8</v>
      </c>
      <c r="Q1282" s="14" t="s">
        <v>12265</v>
      </c>
      <c r="R1282" s="14" t="s">
        <v>12266</v>
      </c>
      <c r="S1282" s="14">
        <f t="shared" ref="S1282:S1345" si="83">LEN(R1282)-LEN(SUBSTITUTE(R1282,",",""))+1</f>
        <v>8</v>
      </c>
      <c r="T1282" s="14" t="s">
        <v>12267</v>
      </c>
      <c r="U1282" s="14" t="s">
        <v>17160</v>
      </c>
      <c r="V1282" s="14" t="s">
        <v>12269</v>
      </c>
      <c r="W1282" s="5" t="s">
        <v>17161</v>
      </c>
    </row>
    <row r="1283" spans="1:23">
      <c r="A1283" s="2" t="s">
        <v>12271</v>
      </c>
      <c r="B1283" s="3" t="s">
        <v>17162</v>
      </c>
      <c r="C1283" s="3" t="s">
        <v>15292</v>
      </c>
      <c r="D1283" s="4">
        <v>649</v>
      </c>
      <c r="E1283" s="4">
        <v>999</v>
      </c>
      <c r="F1283" s="4">
        <f>[1]!Table1[[#This Row],[Actual_price]]*[1]!Table1[[#This Row],[Rating_count]]</f>
        <v>3996</v>
      </c>
      <c r="G1283" s="6" t="str">
        <f>IF([1]!Table1[[#This Row],[Actual_price]]&lt;200,"&lt;200",IF([1]!Table1[[#This Row],[Actual_price]]&lt;=500,"200–500","&gt;500"))</f>
        <v>&gt;500</v>
      </c>
      <c r="H1283" s="15">
        <v>0.35</v>
      </c>
      <c r="I1283" s="3">
        <v>3.6</v>
      </c>
      <c r="J1283" s="31">
        <v>4</v>
      </c>
      <c r="K1283" s="31" t="str">
        <f t="shared" si="80"/>
        <v>low</v>
      </c>
      <c r="L1283" s="31">
        <f>ROUND([1]!Table1[[#This Row],[Rating]],0)</f>
        <v>4</v>
      </c>
      <c r="M1283" s="31">
        <f t="shared" si="81"/>
        <v>14.4</v>
      </c>
      <c r="N1283" s="3" t="s">
        <v>17163</v>
      </c>
      <c r="O1283" s="3" t="s">
        <v>12274</v>
      </c>
      <c r="P1283" s="3">
        <f t="shared" si="82"/>
        <v>2</v>
      </c>
      <c r="Q1283" s="3" t="s">
        <v>12275</v>
      </c>
      <c r="R1283" s="3" t="s">
        <v>12276</v>
      </c>
      <c r="S1283" s="3">
        <f t="shared" si="83"/>
        <v>2</v>
      </c>
      <c r="T1283" s="3" t="s">
        <v>12277</v>
      </c>
      <c r="U1283" s="3" t="s">
        <v>12278</v>
      </c>
      <c r="V1283" s="3" t="s">
        <v>12279</v>
      </c>
      <c r="W1283" s="13" t="s">
        <v>17164</v>
      </c>
    </row>
    <row r="1284" spans="1:23">
      <c r="A1284" s="10" t="s">
        <v>12281</v>
      </c>
      <c r="B1284" s="14" t="s">
        <v>17165</v>
      </c>
      <c r="C1284" s="7" t="s">
        <v>15292</v>
      </c>
      <c r="D1284" s="1">
        <v>8599</v>
      </c>
      <c r="E1284" s="1">
        <v>8995</v>
      </c>
      <c r="F1284" s="1">
        <f>[1]!Table1[[#This Row],[Actual_price]]*[1]!Table1[[#This Row],[Rating_count]]</f>
        <v>87557330</v>
      </c>
      <c r="G1284" s="11" t="str">
        <f>IF([1]!Table1[[#This Row],[Actual_price]]&lt;200,"&lt;200",IF([1]!Table1[[#This Row],[Actual_price]]&lt;=500,"200–500","&gt;500"))</f>
        <v>&gt;500</v>
      </c>
      <c r="H1284" s="12">
        <v>0.04</v>
      </c>
      <c r="I1284" s="14">
        <v>4.4000000000000004</v>
      </c>
      <c r="J1284" s="9">
        <v>9734</v>
      </c>
      <c r="K1284" s="9" t="str">
        <f t="shared" si="80"/>
        <v>low</v>
      </c>
      <c r="L1284" s="9">
        <f>ROUND([1]!Table1[[#This Row],[Rating]],0)</f>
        <v>4</v>
      </c>
      <c r="M1284" s="9">
        <f t="shared" si="81"/>
        <v>42829.600000000006</v>
      </c>
      <c r="N1284" s="14" t="s">
        <v>17166</v>
      </c>
      <c r="O1284" s="14" t="s">
        <v>12284</v>
      </c>
      <c r="P1284" s="14">
        <f t="shared" si="82"/>
        <v>8</v>
      </c>
      <c r="Q1284" s="14" t="s">
        <v>12285</v>
      </c>
      <c r="R1284" s="14" t="s">
        <v>12286</v>
      </c>
      <c r="S1284" s="14">
        <f t="shared" si="83"/>
        <v>8</v>
      </c>
      <c r="T1284" s="14" t="s">
        <v>12287</v>
      </c>
      <c r="U1284" s="14" t="s">
        <v>12288</v>
      </c>
      <c r="V1284" s="14" t="s">
        <v>12289</v>
      </c>
      <c r="W1284" s="5" t="s">
        <v>17167</v>
      </c>
    </row>
    <row r="1285" spans="1:23">
      <c r="A1285" s="2" t="s">
        <v>12291</v>
      </c>
      <c r="B1285" s="3" t="s">
        <v>13815</v>
      </c>
      <c r="C1285" s="28" t="s">
        <v>15292</v>
      </c>
      <c r="D1285" s="4">
        <v>1110</v>
      </c>
      <c r="E1285" s="4">
        <v>1599</v>
      </c>
      <c r="F1285" s="4">
        <f>[1]!Table1[[#This Row],[Actual_price]]*[1]!Table1[[#This Row],[Rating_count]]</f>
        <v>6431178</v>
      </c>
      <c r="G1285" s="6" t="str">
        <f>IF([1]!Table1[[#This Row],[Actual_price]]&lt;200,"&lt;200",IF([1]!Table1[[#This Row],[Actual_price]]&lt;=500,"200–500","&gt;500"))</f>
        <v>&gt;500</v>
      </c>
      <c r="H1285" s="15">
        <v>0.31</v>
      </c>
      <c r="I1285" s="3">
        <v>4.3</v>
      </c>
      <c r="J1285" s="31">
        <v>4022</v>
      </c>
      <c r="K1285" s="31" t="str">
        <f t="shared" si="80"/>
        <v>low</v>
      </c>
      <c r="L1285" s="31">
        <f>ROUND([1]!Table1[[#This Row],[Rating]],0)</f>
        <v>4</v>
      </c>
      <c r="M1285" s="31">
        <f t="shared" si="81"/>
        <v>17294.599999999999</v>
      </c>
      <c r="N1285" s="3" t="s">
        <v>17168</v>
      </c>
      <c r="O1285" s="3" t="s">
        <v>12294</v>
      </c>
      <c r="P1285" s="3">
        <f t="shared" si="82"/>
        <v>8</v>
      </c>
      <c r="Q1285" s="3" t="s">
        <v>12295</v>
      </c>
      <c r="R1285" s="3" t="s">
        <v>12296</v>
      </c>
      <c r="S1285" s="3">
        <f t="shared" si="83"/>
        <v>8</v>
      </c>
      <c r="T1285" s="3" t="s">
        <v>17169</v>
      </c>
      <c r="U1285" s="3" t="s">
        <v>17170</v>
      </c>
      <c r="V1285" s="3" t="s">
        <v>12299</v>
      </c>
      <c r="W1285" s="13" t="s">
        <v>17171</v>
      </c>
    </row>
    <row r="1286" spans="1:23">
      <c r="A1286" s="10" t="s">
        <v>12301</v>
      </c>
      <c r="B1286" s="14" t="s">
        <v>13816</v>
      </c>
      <c r="C1286" s="7" t="s">
        <v>15292</v>
      </c>
      <c r="D1286" s="1">
        <v>1499</v>
      </c>
      <c r="E1286" s="1">
        <v>3500</v>
      </c>
      <c r="F1286" s="1">
        <f>[1]!Table1[[#This Row],[Actual_price]]*[1]!Table1[[#This Row],[Rating_count]]</f>
        <v>9068500</v>
      </c>
      <c r="G1286" s="11" t="str">
        <f>IF([1]!Table1[[#This Row],[Actual_price]]&lt;200,"&lt;200",IF([1]!Table1[[#This Row],[Actual_price]]&lt;=500,"200–500","&gt;500"))</f>
        <v>&gt;500</v>
      </c>
      <c r="H1286" s="12">
        <v>0.56999999999999995</v>
      </c>
      <c r="I1286" s="14">
        <v>4.7</v>
      </c>
      <c r="J1286" s="9">
        <v>2591</v>
      </c>
      <c r="K1286" s="9" t="str">
        <f t="shared" si="80"/>
        <v>High</v>
      </c>
      <c r="L1286" s="9">
        <f>ROUND([1]!Table1[[#This Row],[Rating]],0)</f>
        <v>5</v>
      </c>
      <c r="M1286" s="9">
        <f t="shared" si="81"/>
        <v>12177.7</v>
      </c>
      <c r="N1286" s="14" t="s">
        <v>17172</v>
      </c>
      <c r="O1286" s="14" t="s">
        <v>12304</v>
      </c>
      <c r="P1286" s="14">
        <f t="shared" si="82"/>
        <v>7</v>
      </c>
      <c r="Q1286" s="14" t="s">
        <v>12305</v>
      </c>
      <c r="R1286" s="14" t="s">
        <v>12306</v>
      </c>
      <c r="S1286" s="14">
        <f t="shared" si="83"/>
        <v>7</v>
      </c>
      <c r="T1286" s="14" t="s">
        <v>12307</v>
      </c>
      <c r="U1286" s="14" t="s">
        <v>12308</v>
      </c>
      <c r="V1286" s="14" t="s">
        <v>12309</v>
      </c>
      <c r="W1286" s="5" t="s">
        <v>17173</v>
      </c>
    </row>
    <row r="1287" spans="1:23">
      <c r="A1287" s="2" t="s">
        <v>12311</v>
      </c>
      <c r="B1287" s="3" t="s">
        <v>17174</v>
      </c>
      <c r="C1287" s="3" t="s">
        <v>15292</v>
      </c>
      <c r="D1287" s="4">
        <v>759</v>
      </c>
      <c r="E1287" s="4">
        <v>1999</v>
      </c>
      <c r="F1287" s="4">
        <f>[1]!Table1[[#This Row],[Actual_price]]*[1]!Table1[[#This Row],[Rating_count]]</f>
        <v>1063468</v>
      </c>
      <c r="G1287" s="6" t="str">
        <f>IF([1]!Table1[[#This Row],[Actual_price]]&lt;200,"&lt;200",IF([1]!Table1[[#This Row],[Actual_price]]&lt;=500,"200–500","&gt;500"))</f>
        <v>&gt;500</v>
      </c>
      <c r="H1287" s="15">
        <v>0.62</v>
      </c>
      <c r="I1287" s="3">
        <v>4.3</v>
      </c>
      <c r="J1287" s="31">
        <v>532</v>
      </c>
      <c r="K1287" s="31" t="str">
        <f t="shared" si="80"/>
        <v>High</v>
      </c>
      <c r="L1287" s="31">
        <f>ROUND([1]!Table1[[#This Row],[Rating]],0)</f>
        <v>4</v>
      </c>
      <c r="M1287" s="31">
        <f t="shared" si="81"/>
        <v>2287.6</v>
      </c>
      <c r="N1287" s="3" t="s">
        <v>17175</v>
      </c>
      <c r="O1287" s="3" t="s">
        <v>12314</v>
      </c>
      <c r="P1287" s="3">
        <f t="shared" si="82"/>
        <v>8</v>
      </c>
      <c r="Q1287" s="3" t="s">
        <v>12315</v>
      </c>
      <c r="R1287" s="3" t="s">
        <v>12316</v>
      </c>
      <c r="S1287" s="3">
        <f t="shared" si="83"/>
        <v>8</v>
      </c>
      <c r="T1287" s="3" t="s">
        <v>12317</v>
      </c>
      <c r="U1287" s="3" t="s">
        <v>12318</v>
      </c>
      <c r="V1287" s="3" t="s">
        <v>12319</v>
      </c>
      <c r="W1287" s="13" t="s">
        <v>17176</v>
      </c>
    </row>
    <row r="1288" spans="1:23">
      <c r="A1288" s="10" t="s">
        <v>12321</v>
      </c>
      <c r="B1288" s="14" t="s">
        <v>13817</v>
      </c>
      <c r="C1288" s="7" t="s">
        <v>15292</v>
      </c>
      <c r="D1288" s="1">
        <v>2669</v>
      </c>
      <c r="E1288" s="1">
        <v>3199</v>
      </c>
      <c r="F1288" s="1">
        <f>[1]!Table1[[#This Row],[Actual_price]]*[1]!Table1[[#This Row],[Rating_count]]</f>
        <v>831740</v>
      </c>
      <c r="G1288" s="11" t="str">
        <f>IF([1]!Table1[[#This Row],[Actual_price]]&lt;200,"&lt;200",IF([1]!Table1[[#This Row],[Actual_price]]&lt;=500,"200–500","&gt;500"))</f>
        <v>&gt;500</v>
      </c>
      <c r="H1288" s="12">
        <v>0.17</v>
      </c>
      <c r="I1288" s="14">
        <v>3.9</v>
      </c>
      <c r="J1288" s="9">
        <v>260</v>
      </c>
      <c r="K1288" s="9" t="str">
        <f t="shared" si="80"/>
        <v>low</v>
      </c>
      <c r="L1288" s="9">
        <f>ROUND([1]!Table1[[#This Row],[Rating]],0)</f>
        <v>4</v>
      </c>
      <c r="M1288" s="9">
        <f t="shared" si="81"/>
        <v>1014</v>
      </c>
      <c r="N1288" s="14" t="s">
        <v>17177</v>
      </c>
      <c r="O1288" s="14" t="s">
        <v>12324</v>
      </c>
      <c r="P1288" s="14">
        <f t="shared" si="82"/>
        <v>8</v>
      </c>
      <c r="Q1288" s="14" t="s">
        <v>12325</v>
      </c>
      <c r="R1288" s="14" t="s">
        <v>12326</v>
      </c>
      <c r="S1288" s="14">
        <f t="shared" si="83"/>
        <v>8</v>
      </c>
      <c r="T1288" s="14" t="s">
        <v>12327</v>
      </c>
      <c r="U1288" s="14" t="s">
        <v>12328</v>
      </c>
      <c r="V1288" s="14" t="s">
        <v>12329</v>
      </c>
      <c r="W1288" s="5" t="s">
        <v>17178</v>
      </c>
    </row>
    <row r="1289" spans="1:23">
      <c r="A1289" s="2" t="s">
        <v>12331</v>
      </c>
      <c r="B1289" s="3" t="s">
        <v>17179</v>
      </c>
      <c r="C1289" s="3" t="s">
        <v>15292</v>
      </c>
      <c r="D1289" s="4">
        <v>929</v>
      </c>
      <c r="E1289" s="4">
        <v>1300</v>
      </c>
      <c r="F1289" s="4">
        <f>[1]!Table1[[#This Row],[Actual_price]]*[1]!Table1[[#This Row],[Rating_count]]</f>
        <v>2173600</v>
      </c>
      <c r="G1289" s="6" t="str">
        <f>IF([1]!Table1[[#This Row],[Actual_price]]&lt;200,"&lt;200",IF([1]!Table1[[#This Row],[Actual_price]]&lt;=500,"200–500","&gt;500"))</f>
        <v>&gt;500</v>
      </c>
      <c r="H1289" s="15">
        <v>0.28999999999999998</v>
      </c>
      <c r="I1289" s="3">
        <v>3.9</v>
      </c>
      <c r="J1289" s="31">
        <v>1672</v>
      </c>
      <c r="K1289" s="31" t="str">
        <f t="shared" si="80"/>
        <v>low</v>
      </c>
      <c r="L1289" s="31">
        <f>ROUND([1]!Table1[[#This Row],[Rating]],0)</f>
        <v>4</v>
      </c>
      <c r="M1289" s="31">
        <f t="shared" si="81"/>
        <v>6520.8</v>
      </c>
      <c r="N1289" s="3" t="s">
        <v>17180</v>
      </c>
      <c r="O1289" s="3" t="s">
        <v>12334</v>
      </c>
      <c r="P1289" s="3">
        <f t="shared" si="82"/>
        <v>8</v>
      </c>
      <c r="Q1289" s="3" t="s">
        <v>12335</v>
      </c>
      <c r="R1289" s="3" t="s">
        <v>12336</v>
      </c>
      <c r="S1289" s="3">
        <f t="shared" si="83"/>
        <v>8</v>
      </c>
      <c r="T1289" s="3" t="s">
        <v>12337</v>
      </c>
      <c r="U1289" s="3" t="s">
        <v>17181</v>
      </c>
      <c r="V1289" s="3" t="s">
        <v>12339</v>
      </c>
      <c r="W1289" s="13" t="s">
        <v>17182</v>
      </c>
    </row>
    <row r="1290" spans="1:23">
      <c r="A1290" s="10" t="s">
        <v>12341</v>
      </c>
      <c r="B1290" s="14" t="s">
        <v>13654</v>
      </c>
      <c r="C1290" s="14" t="s">
        <v>15292</v>
      </c>
      <c r="D1290" s="1">
        <v>199</v>
      </c>
      <c r="E1290" s="1">
        <v>399</v>
      </c>
      <c r="F1290" s="1">
        <f>[1]!Table1[[#This Row],[Actual_price]]*[1]!Table1[[#This Row],[Rating_count]]</f>
        <v>3170055</v>
      </c>
      <c r="G1290" s="11" t="str">
        <f>IF([1]!Table1[[#This Row],[Actual_price]]&lt;200,"&lt;200",IF([1]!Table1[[#This Row],[Actual_price]]&lt;=500,"200–500","&gt;500"))</f>
        <v>200–500</v>
      </c>
      <c r="H1290" s="12">
        <v>0.5</v>
      </c>
      <c r="I1290" s="14">
        <v>3.7</v>
      </c>
      <c r="J1290" s="9">
        <v>7945</v>
      </c>
      <c r="K1290" s="9" t="str">
        <f t="shared" si="80"/>
        <v>High</v>
      </c>
      <c r="L1290" s="9">
        <f>ROUND([1]!Table1[[#This Row],[Rating]],0)</f>
        <v>4</v>
      </c>
      <c r="M1290" s="9">
        <f t="shared" si="81"/>
        <v>29396.5</v>
      </c>
      <c r="N1290" s="14" t="s">
        <v>17183</v>
      </c>
      <c r="O1290" s="14" t="s">
        <v>12344</v>
      </c>
      <c r="P1290" s="14">
        <f t="shared" si="82"/>
        <v>8</v>
      </c>
      <c r="Q1290" s="14" t="s">
        <v>12345</v>
      </c>
      <c r="R1290" s="14" t="s">
        <v>12346</v>
      </c>
      <c r="S1290" s="14">
        <f t="shared" si="83"/>
        <v>8</v>
      </c>
      <c r="T1290" s="14" t="s">
        <v>12347</v>
      </c>
      <c r="U1290" s="14" t="s">
        <v>12348</v>
      </c>
      <c r="V1290" s="14" t="s">
        <v>12349</v>
      </c>
      <c r="W1290" s="5" t="s">
        <v>17184</v>
      </c>
    </row>
    <row r="1291" spans="1:23">
      <c r="A1291" s="2" t="s">
        <v>12351</v>
      </c>
      <c r="B1291" s="3" t="s">
        <v>13818</v>
      </c>
      <c r="C1291" s="3" t="s">
        <v>15292</v>
      </c>
      <c r="D1291" s="4">
        <v>279</v>
      </c>
      <c r="E1291" s="4">
        <v>599</v>
      </c>
      <c r="F1291" s="4">
        <f>[1]!Table1[[#This Row],[Actual_price]]*[1]!Table1[[#This Row],[Rating_count]]</f>
        <v>818833</v>
      </c>
      <c r="G1291" s="6" t="str">
        <f>IF([1]!Table1[[#This Row],[Actual_price]]&lt;200,"&lt;200",IF([1]!Table1[[#This Row],[Actual_price]]&lt;=500,"200–500","&gt;500"))</f>
        <v>&gt;500</v>
      </c>
      <c r="H1291" s="15">
        <v>0.53</v>
      </c>
      <c r="I1291" s="3">
        <v>3.5</v>
      </c>
      <c r="J1291" s="31">
        <v>1367</v>
      </c>
      <c r="K1291" s="31" t="str">
        <f t="shared" si="80"/>
        <v>High</v>
      </c>
      <c r="L1291" s="31">
        <f>ROUND([1]!Table1[[#This Row],[Rating]],0)</f>
        <v>4</v>
      </c>
      <c r="M1291" s="31">
        <f t="shared" si="81"/>
        <v>4784.5</v>
      </c>
      <c r="N1291" s="3" t="s">
        <v>17185</v>
      </c>
      <c r="O1291" s="3" t="s">
        <v>12354</v>
      </c>
      <c r="P1291" s="3">
        <f t="shared" si="82"/>
        <v>8</v>
      </c>
      <c r="Q1291" s="3" t="s">
        <v>12355</v>
      </c>
      <c r="R1291" s="3" t="s">
        <v>12356</v>
      </c>
      <c r="S1291" s="3">
        <f t="shared" si="83"/>
        <v>8</v>
      </c>
      <c r="T1291" s="3" t="s">
        <v>12357</v>
      </c>
      <c r="U1291" s="3" t="s">
        <v>17186</v>
      </c>
      <c r="V1291" s="3" t="s">
        <v>12359</v>
      </c>
      <c r="W1291" s="13" t="s">
        <v>17187</v>
      </c>
    </row>
    <row r="1292" spans="1:23">
      <c r="A1292" s="10" t="s">
        <v>12361</v>
      </c>
      <c r="B1292" s="14" t="s">
        <v>13819</v>
      </c>
      <c r="C1292" s="14" t="s">
        <v>15292</v>
      </c>
      <c r="D1292" s="1">
        <v>549</v>
      </c>
      <c r="E1292" s="1">
        <v>999</v>
      </c>
      <c r="F1292" s="1">
        <f>[1]!Table1[[#This Row],[Actual_price]]*[1]!Table1[[#This Row],[Rating_count]]</f>
        <v>1311687</v>
      </c>
      <c r="G1292" s="11" t="str">
        <f>IF([1]!Table1[[#This Row],[Actual_price]]&lt;200,"&lt;200",IF([1]!Table1[[#This Row],[Actual_price]]&lt;=500,"200–500","&gt;500"))</f>
        <v>&gt;500</v>
      </c>
      <c r="H1292" s="12">
        <v>0.45</v>
      </c>
      <c r="I1292" s="14">
        <v>4</v>
      </c>
      <c r="J1292" s="9">
        <v>1313</v>
      </c>
      <c r="K1292" s="9" t="str">
        <f t="shared" si="80"/>
        <v>low</v>
      </c>
      <c r="L1292" s="9">
        <f>ROUND([1]!Table1[[#This Row],[Rating]],0)</f>
        <v>4</v>
      </c>
      <c r="M1292" s="9">
        <f t="shared" si="81"/>
        <v>5252</v>
      </c>
      <c r="N1292" s="14" t="s">
        <v>17188</v>
      </c>
      <c r="O1292" s="14" t="s">
        <v>12364</v>
      </c>
      <c r="P1292" s="14">
        <f t="shared" si="82"/>
        <v>8</v>
      </c>
      <c r="Q1292" s="14" t="s">
        <v>12365</v>
      </c>
      <c r="R1292" s="14" t="s">
        <v>12366</v>
      </c>
      <c r="S1292" s="14">
        <f t="shared" si="83"/>
        <v>8</v>
      </c>
      <c r="T1292" s="14" t="s">
        <v>12367</v>
      </c>
      <c r="U1292" s="14" t="s">
        <v>12368</v>
      </c>
      <c r="V1292" s="14" t="s">
        <v>12369</v>
      </c>
      <c r="W1292" s="5" t="s">
        <v>17189</v>
      </c>
    </row>
    <row r="1293" spans="1:23">
      <c r="A1293" s="2" t="s">
        <v>12371</v>
      </c>
      <c r="B1293" s="3" t="s">
        <v>13820</v>
      </c>
      <c r="C1293" s="3" t="s">
        <v>15292</v>
      </c>
      <c r="D1293" s="4">
        <v>85</v>
      </c>
      <c r="E1293" s="4">
        <v>199</v>
      </c>
      <c r="F1293" s="4">
        <f>[1]!Table1[[#This Row],[Actual_price]]*[1]!Table1[[#This Row],[Rating_count]]</f>
        <v>42188</v>
      </c>
      <c r="G1293" s="6" t="str">
        <f>IF([1]!Table1[[#This Row],[Actual_price]]&lt;200,"&lt;200",IF([1]!Table1[[#This Row],[Actual_price]]&lt;=500,"200–500","&gt;500"))</f>
        <v>&lt;200</v>
      </c>
      <c r="H1293" s="15">
        <v>0.56999999999999995</v>
      </c>
      <c r="I1293" s="3">
        <v>4.0999999999999996</v>
      </c>
      <c r="J1293" s="31">
        <v>212</v>
      </c>
      <c r="K1293" s="31" t="str">
        <f t="shared" si="80"/>
        <v>High</v>
      </c>
      <c r="L1293" s="31">
        <f>ROUND([1]!Table1[[#This Row],[Rating]],0)</f>
        <v>4</v>
      </c>
      <c r="M1293" s="31">
        <f t="shared" si="81"/>
        <v>869.19999999999993</v>
      </c>
      <c r="N1293" s="3" t="s">
        <v>17190</v>
      </c>
      <c r="O1293" s="3" t="s">
        <v>12374</v>
      </c>
      <c r="P1293" s="3">
        <f t="shared" si="82"/>
        <v>8</v>
      </c>
      <c r="Q1293" s="3" t="s">
        <v>12375</v>
      </c>
      <c r="R1293" s="3" t="s">
        <v>12376</v>
      </c>
      <c r="S1293" s="3">
        <f t="shared" si="83"/>
        <v>8</v>
      </c>
      <c r="T1293" s="3" t="s">
        <v>12377</v>
      </c>
      <c r="U1293" s="3" t="s">
        <v>12378</v>
      </c>
      <c r="V1293" s="3" t="s">
        <v>12379</v>
      </c>
      <c r="W1293" s="13" t="s">
        <v>17191</v>
      </c>
    </row>
    <row r="1294" spans="1:23">
      <c r="A1294" s="10" t="s">
        <v>12381</v>
      </c>
      <c r="B1294" s="14" t="s">
        <v>13821</v>
      </c>
      <c r="C1294" s="14" t="s">
        <v>15292</v>
      </c>
      <c r="D1294" s="1">
        <v>499</v>
      </c>
      <c r="E1294" s="1">
        <v>1299</v>
      </c>
      <c r="F1294" s="1">
        <f>[1]!Table1[[#This Row],[Actual_price]]*[1]!Table1[[#This Row],[Rating_count]]</f>
        <v>84435</v>
      </c>
      <c r="G1294" s="11" t="str">
        <f>IF([1]!Table1[[#This Row],[Actual_price]]&lt;200,"&lt;200",IF([1]!Table1[[#This Row],[Actual_price]]&lt;=500,"200–500","&gt;500"))</f>
        <v>&gt;500</v>
      </c>
      <c r="H1294" s="12">
        <v>0.62</v>
      </c>
      <c r="I1294" s="14">
        <v>3.9</v>
      </c>
      <c r="J1294" s="9">
        <v>65</v>
      </c>
      <c r="K1294" s="9" t="str">
        <f t="shared" si="80"/>
        <v>High</v>
      </c>
      <c r="L1294" s="9">
        <f>ROUND([1]!Table1[[#This Row],[Rating]],0)</f>
        <v>4</v>
      </c>
      <c r="M1294" s="9">
        <f t="shared" si="81"/>
        <v>253.5</v>
      </c>
      <c r="N1294" s="14" t="s">
        <v>12383</v>
      </c>
      <c r="O1294" s="14" t="s">
        <v>12384</v>
      </c>
      <c r="P1294" s="14">
        <f t="shared" si="82"/>
        <v>8</v>
      </c>
      <c r="Q1294" s="14" t="s">
        <v>12385</v>
      </c>
      <c r="R1294" s="14" t="s">
        <v>12386</v>
      </c>
      <c r="S1294" s="14">
        <f t="shared" si="83"/>
        <v>8</v>
      </c>
      <c r="T1294" s="14" t="s">
        <v>12387</v>
      </c>
      <c r="U1294" s="14" t="s">
        <v>12388</v>
      </c>
      <c r="V1294" s="14" t="s">
        <v>12389</v>
      </c>
      <c r="W1294" s="5" t="s">
        <v>17192</v>
      </c>
    </row>
    <row r="1295" spans="1:23">
      <c r="A1295" s="2" t="s">
        <v>12391</v>
      </c>
      <c r="B1295" s="3" t="s">
        <v>13822</v>
      </c>
      <c r="C1295" s="28" t="s">
        <v>15292</v>
      </c>
      <c r="D1295" s="4">
        <v>5865</v>
      </c>
      <c r="E1295" s="4">
        <v>7776</v>
      </c>
      <c r="F1295" s="4">
        <f>[1]!Table1[[#This Row],[Actual_price]]*[1]!Table1[[#This Row],[Rating_count]]</f>
        <v>21282912</v>
      </c>
      <c r="G1295" s="6" t="str">
        <f>IF([1]!Table1[[#This Row],[Actual_price]]&lt;200,"&lt;200",IF([1]!Table1[[#This Row],[Actual_price]]&lt;=500,"200–500","&gt;500"))</f>
        <v>&gt;500</v>
      </c>
      <c r="H1295" s="15">
        <v>0.25</v>
      </c>
      <c r="I1295" s="3">
        <v>4.4000000000000004</v>
      </c>
      <c r="J1295" s="31">
        <v>2737</v>
      </c>
      <c r="K1295" s="31" t="str">
        <f t="shared" si="80"/>
        <v>low</v>
      </c>
      <c r="L1295" s="31">
        <f>ROUND([1]!Table1[[#This Row],[Rating]],0)</f>
        <v>4</v>
      </c>
      <c r="M1295" s="31">
        <f t="shared" si="81"/>
        <v>12042.800000000001</v>
      </c>
      <c r="N1295" s="3" t="s">
        <v>17193</v>
      </c>
      <c r="O1295" s="3" t="s">
        <v>12394</v>
      </c>
      <c r="P1295" s="3">
        <f t="shared" si="82"/>
        <v>8</v>
      </c>
      <c r="Q1295" s="3" t="s">
        <v>12395</v>
      </c>
      <c r="R1295" s="3" t="s">
        <v>12396</v>
      </c>
      <c r="S1295" s="3">
        <f t="shared" si="83"/>
        <v>8</v>
      </c>
      <c r="T1295" s="3" t="s">
        <v>12397</v>
      </c>
      <c r="U1295" s="3" t="s">
        <v>12398</v>
      </c>
      <c r="V1295" s="3" t="s">
        <v>12399</v>
      </c>
      <c r="W1295" s="13" t="s">
        <v>17194</v>
      </c>
    </row>
    <row r="1296" spans="1:23">
      <c r="A1296" s="10" t="s">
        <v>12401</v>
      </c>
      <c r="B1296" s="14" t="s">
        <v>13823</v>
      </c>
      <c r="C1296" s="7" t="s">
        <v>15292</v>
      </c>
      <c r="D1296" s="1">
        <v>1260</v>
      </c>
      <c r="E1296" s="1">
        <v>2299</v>
      </c>
      <c r="F1296" s="1">
        <f>[1]!Table1[[#This Row],[Actual_price]]*[1]!Table1[[#This Row],[Rating_count]]</f>
        <v>126445</v>
      </c>
      <c r="G1296" s="11" t="str">
        <f>IF([1]!Table1[[#This Row],[Actual_price]]&lt;200,"&lt;200",IF([1]!Table1[[#This Row],[Actual_price]]&lt;=500,"200–500","&gt;500"))</f>
        <v>&gt;500</v>
      </c>
      <c r="H1296" s="12">
        <v>0.45</v>
      </c>
      <c r="I1296" s="14">
        <v>4.3</v>
      </c>
      <c r="J1296" s="9">
        <v>55</v>
      </c>
      <c r="K1296" s="9" t="str">
        <f t="shared" si="80"/>
        <v>low</v>
      </c>
      <c r="L1296" s="9">
        <f>ROUND([1]!Table1[[#This Row],[Rating]],0)</f>
        <v>4</v>
      </c>
      <c r="M1296" s="9">
        <f t="shared" si="81"/>
        <v>236.5</v>
      </c>
      <c r="N1296" s="14" t="s">
        <v>17195</v>
      </c>
      <c r="O1296" s="14" t="s">
        <v>12404</v>
      </c>
      <c r="P1296" s="14">
        <f t="shared" si="82"/>
        <v>8</v>
      </c>
      <c r="Q1296" s="14" t="s">
        <v>12405</v>
      </c>
      <c r="R1296" s="14" t="s">
        <v>12406</v>
      </c>
      <c r="S1296" s="14">
        <f t="shared" si="83"/>
        <v>8</v>
      </c>
      <c r="T1296" s="14" t="s">
        <v>17196</v>
      </c>
      <c r="U1296" s="14" t="s">
        <v>17197</v>
      </c>
      <c r="V1296" s="14" t="s">
        <v>12409</v>
      </c>
      <c r="W1296" s="5" t="s">
        <v>17198</v>
      </c>
    </row>
    <row r="1297" spans="1:23">
      <c r="A1297" s="2" t="s">
        <v>12411</v>
      </c>
      <c r="B1297" s="3" t="s">
        <v>13824</v>
      </c>
      <c r="C1297" s="28" t="s">
        <v>15292</v>
      </c>
      <c r="D1297" s="4">
        <v>1099</v>
      </c>
      <c r="E1297" s="4">
        <v>1500</v>
      </c>
      <c r="F1297" s="4">
        <f>[1]!Table1[[#This Row],[Actual_price]]*[1]!Table1[[#This Row],[Rating_count]]</f>
        <v>1597500</v>
      </c>
      <c r="G1297" s="6" t="str">
        <f>IF([1]!Table1[[#This Row],[Actual_price]]&lt;200,"&lt;200",IF([1]!Table1[[#This Row],[Actual_price]]&lt;=500,"200–500","&gt;500"))</f>
        <v>&gt;500</v>
      </c>
      <c r="H1297" s="15">
        <v>0.27</v>
      </c>
      <c r="I1297" s="3">
        <v>4.5</v>
      </c>
      <c r="J1297" s="31">
        <v>1065</v>
      </c>
      <c r="K1297" s="31" t="str">
        <f t="shared" si="80"/>
        <v>low</v>
      </c>
      <c r="L1297" s="31">
        <f>ROUND([1]!Table1[[#This Row],[Rating]],0)</f>
        <v>5</v>
      </c>
      <c r="M1297" s="31">
        <f t="shared" si="81"/>
        <v>4792.5</v>
      </c>
      <c r="N1297" s="3" t="s">
        <v>17199</v>
      </c>
      <c r="O1297" s="3" t="s">
        <v>12415</v>
      </c>
      <c r="P1297" s="3">
        <f t="shared" si="82"/>
        <v>8</v>
      </c>
      <c r="Q1297" s="3" t="s">
        <v>12416</v>
      </c>
      <c r="R1297" s="3" t="s">
        <v>12417</v>
      </c>
      <c r="S1297" s="3">
        <f t="shared" si="83"/>
        <v>8</v>
      </c>
      <c r="T1297" s="3" t="s">
        <v>12418</v>
      </c>
      <c r="U1297" s="3" t="s">
        <v>12419</v>
      </c>
      <c r="V1297" s="3" t="s">
        <v>12420</v>
      </c>
      <c r="W1297" s="13" t="s">
        <v>17200</v>
      </c>
    </row>
    <row r="1298" spans="1:23">
      <c r="A1298" s="10" t="s">
        <v>12422</v>
      </c>
      <c r="B1298" s="14" t="s">
        <v>13825</v>
      </c>
      <c r="C1298" s="7" t="s">
        <v>15292</v>
      </c>
      <c r="D1298" s="1">
        <v>1928</v>
      </c>
      <c r="E1298" s="1">
        <v>2590</v>
      </c>
      <c r="F1298" s="1">
        <f>[1]!Table1[[#This Row],[Actual_price]]*[1]!Table1[[#This Row],[Rating_count]]</f>
        <v>6156430</v>
      </c>
      <c r="G1298" s="11" t="str">
        <f>IF([1]!Table1[[#This Row],[Actual_price]]&lt;200,"&lt;200",IF([1]!Table1[[#This Row],[Actual_price]]&lt;=500,"200–500","&gt;500"))</f>
        <v>&gt;500</v>
      </c>
      <c r="H1298" s="12">
        <v>0.26</v>
      </c>
      <c r="I1298" s="14">
        <v>4</v>
      </c>
      <c r="J1298" s="9">
        <v>2377</v>
      </c>
      <c r="K1298" s="9" t="str">
        <f t="shared" si="80"/>
        <v>low</v>
      </c>
      <c r="L1298" s="9">
        <f>ROUND([1]!Table1[[#This Row],[Rating]],0)</f>
        <v>4</v>
      </c>
      <c r="M1298" s="9">
        <f t="shared" si="81"/>
        <v>9508</v>
      </c>
      <c r="N1298" s="14" t="s">
        <v>17201</v>
      </c>
      <c r="O1298" s="14" t="s">
        <v>12425</v>
      </c>
      <c r="P1298" s="14">
        <f t="shared" si="82"/>
        <v>8</v>
      </c>
      <c r="Q1298" s="14" t="s">
        <v>12426</v>
      </c>
      <c r="R1298" s="14" t="s">
        <v>12427</v>
      </c>
      <c r="S1298" s="14">
        <f t="shared" si="83"/>
        <v>8</v>
      </c>
      <c r="T1298" s="14" t="s">
        <v>12428</v>
      </c>
      <c r="U1298" s="14" t="s">
        <v>12429</v>
      </c>
      <c r="V1298" s="14" t="s">
        <v>12430</v>
      </c>
      <c r="W1298" s="5" t="s">
        <v>17202</v>
      </c>
    </row>
    <row r="1299" spans="1:23">
      <c r="A1299" s="2" t="s">
        <v>12432</v>
      </c>
      <c r="B1299" s="3" t="s">
        <v>17203</v>
      </c>
      <c r="C1299" s="28" t="s">
        <v>15292</v>
      </c>
      <c r="D1299" s="4">
        <v>3249</v>
      </c>
      <c r="E1299" s="4">
        <v>6299</v>
      </c>
      <c r="F1299" s="4">
        <f>[1]!Table1[[#This Row],[Actual_price]]*[1]!Table1[[#This Row],[Rating_count]]</f>
        <v>16182131</v>
      </c>
      <c r="G1299" s="6" t="str">
        <f>IF([1]!Table1[[#This Row],[Actual_price]]&lt;200,"&lt;200",IF([1]!Table1[[#This Row],[Actual_price]]&lt;=500,"200–500","&gt;500"))</f>
        <v>&gt;500</v>
      </c>
      <c r="H1299" s="15">
        <v>0.48</v>
      </c>
      <c r="I1299" s="3">
        <v>3.9</v>
      </c>
      <c r="J1299" s="31">
        <v>2569</v>
      </c>
      <c r="K1299" s="31" t="str">
        <f t="shared" si="80"/>
        <v>low</v>
      </c>
      <c r="L1299" s="31">
        <f>ROUND([1]!Table1[[#This Row],[Rating]],0)</f>
        <v>4</v>
      </c>
      <c r="M1299" s="31">
        <f t="shared" si="81"/>
        <v>10019.1</v>
      </c>
      <c r="N1299" s="3" t="s">
        <v>17204</v>
      </c>
      <c r="O1299" s="3" t="s">
        <v>12435</v>
      </c>
      <c r="P1299" s="3">
        <f t="shared" si="82"/>
        <v>8</v>
      </c>
      <c r="Q1299" s="3" t="s">
        <v>12436</v>
      </c>
      <c r="R1299" s="3" t="s">
        <v>12437</v>
      </c>
      <c r="S1299" s="3">
        <f t="shared" si="83"/>
        <v>8</v>
      </c>
      <c r="T1299" s="3" t="s">
        <v>12438</v>
      </c>
      <c r="U1299" s="3" t="s">
        <v>12439</v>
      </c>
      <c r="V1299" s="3" t="s">
        <v>12440</v>
      </c>
      <c r="W1299" s="13" t="s">
        <v>17205</v>
      </c>
    </row>
    <row r="1300" spans="1:23">
      <c r="A1300" s="10" t="s">
        <v>12442</v>
      </c>
      <c r="B1300" s="14" t="s">
        <v>13826</v>
      </c>
      <c r="C1300" s="7" t="s">
        <v>15292</v>
      </c>
      <c r="D1300" s="1">
        <v>1199</v>
      </c>
      <c r="E1300" s="1">
        <v>1795</v>
      </c>
      <c r="F1300" s="1">
        <f>[1]!Table1[[#This Row],[Actual_price]]*[1]!Table1[[#This Row],[Rating_count]]</f>
        <v>10710765</v>
      </c>
      <c r="G1300" s="11" t="str">
        <f>IF([1]!Table1[[#This Row],[Actual_price]]&lt;200,"&lt;200",IF([1]!Table1[[#This Row],[Actual_price]]&lt;=500,"200–500","&gt;500"))</f>
        <v>&gt;500</v>
      </c>
      <c r="H1300" s="12">
        <v>0.33</v>
      </c>
      <c r="I1300" s="14">
        <v>4.2</v>
      </c>
      <c r="J1300" s="9">
        <v>5967</v>
      </c>
      <c r="K1300" s="9" t="str">
        <f t="shared" si="80"/>
        <v>low</v>
      </c>
      <c r="L1300" s="9">
        <f>ROUND([1]!Table1[[#This Row],[Rating]],0)</f>
        <v>4</v>
      </c>
      <c r="M1300" s="9">
        <f t="shared" si="81"/>
        <v>25061.4</v>
      </c>
      <c r="N1300" s="14" t="s">
        <v>17206</v>
      </c>
      <c r="O1300" s="14" t="s">
        <v>12445</v>
      </c>
      <c r="P1300" s="14">
        <f t="shared" si="82"/>
        <v>8</v>
      </c>
      <c r="Q1300" s="14" t="s">
        <v>12446</v>
      </c>
      <c r="R1300" s="14" t="s">
        <v>12447</v>
      </c>
      <c r="S1300" s="14">
        <f t="shared" si="83"/>
        <v>8</v>
      </c>
      <c r="T1300" s="14" t="s">
        <v>12448</v>
      </c>
      <c r="U1300" s="14" t="s">
        <v>12449</v>
      </c>
      <c r="V1300" s="14" t="s">
        <v>12450</v>
      </c>
      <c r="W1300" s="5" t="s">
        <v>17207</v>
      </c>
    </row>
    <row r="1301" spans="1:23">
      <c r="A1301" s="2" t="s">
        <v>12452</v>
      </c>
      <c r="B1301" s="3" t="s">
        <v>17208</v>
      </c>
      <c r="C1301" s="28" t="s">
        <v>15292</v>
      </c>
      <c r="D1301" s="4">
        <v>1456</v>
      </c>
      <c r="E1301" s="4">
        <v>3190</v>
      </c>
      <c r="F1301" s="4">
        <f>[1]!Table1[[#This Row],[Actual_price]]*[1]!Table1[[#This Row],[Rating_count]]</f>
        <v>5665440</v>
      </c>
      <c r="G1301" s="6" t="str">
        <f>IF([1]!Table1[[#This Row],[Actual_price]]&lt;200,"&lt;200",IF([1]!Table1[[#This Row],[Actual_price]]&lt;=500,"200–500","&gt;500"))</f>
        <v>&gt;500</v>
      </c>
      <c r="H1301" s="15">
        <v>0.54</v>
      </c>
      <c r="I1301" s="3">
        <v>4.0999999999999996</v>
      </c>
      <c r="J1301" s="31">
        <v>1776</v>
      </c>
      <c r="K1301" s="31" t="str">
        <f t="shared" si="80"/>
        <v>High</v>
      </c>
      <c r="L1301" s="31">
        <f>ROUND([1]!Table1[[#This Row],[Rating]],0)</f>
        <v>4</v>
      </c>
      <c r="M1301" s="31">
        <f t="shared" si="81"/>
        <v>7281.5999999999995</v>
      </c>
      <c r="N1301" s="3" t="s">
        <v>12454</v>
      </c>
      <c r="O1301" s="3" t="s">
        <v>12455</v>
      </c>
      <c r="P1301" s="3">
        <f t="shared" si="82"/>
        <v>8</v>
      </c>
      <c r="Q1301" s="3" t="s">
        <v>12456</v>
      </c>
      <c r="R1301" s="3" t="s">
        <v>12457</v>
      </c>
      <c r="S1301" s="3">
        <f t="shared" si="83"/>
        <v>8</v>
      </c>
      <c r="T1301" s="3" t="s">
        <v>12458</v>
      </c>
      <c r="U1301" s="3" t="s">
        <v>12459</v>
      </c>
      <c r="V1301" s="3" t="s">
        <v>12460</v>
      </c>
      <c r="W1301" s="13" t="s">
        <v>17209</v>
      </c>
    </row>
    <row r="1302" spans="1:23">
      <c r="A1302" s="10" t="s">
        <v>12462</v>
      </c>
      <c r="B1302" s="14" t="s">
        <v>13643</v>
      </c>
      <c r="C1302" s="7" t="s">
        <v>15292</v>
      </c>
      <c r="D1302" s="1">
        <v>3349</v>
      </c>
      <c r="E1302" s="1">
        <v>4799</v>
      </c>
      <c r="F1302" s="1">
        <f>[1]!Table1[[#This Row],[Actual_price]]*[1]!Table1[[#This Row],[Rating_count]]</f>
        <v>20155800</v>
      </c>
      <c r="G1302" s="11" t="str">
        <f>IF([1]!Table1[[#This Row],[Actual_price]]&lt;200,"&lt;200",IF([1]!Table1[[#This Row],[Actual_price]]&lt;=500,"200–500","&gt;500"))</f>
        <v>&gt;500</v>
      </c>
      <c r="H1302" s="12">
        <v>0.3</v>
      </c>
      <c r="I1302" s="14">
        <v>3.7</v>
      </c>
      <c r="J1302" s="9">
        <v>4200</v>
      </c>
      <c r="K1302" s="9" t="str">
        <f t="shared" si="80"/>
        <v>low</v>
      </c>
      <c r="L1302" s="9">
        <f>ROUND([1]!Table1[[#This Row],[Rating]],0)</f>
        <v>4</v>
      </c>
      <c r="M1302" s="9">
        <f t="shared" si="81"/>
        <v>15540</v>
      </c>
      <c r="N1302" s="14" t="s">
        <v>17210</v>
      </c>
      <c r="O1302" s="14" t="s">
        <v>12465</v>
      </c>
      <c r="P1302" s="14">
        <f t="shared" si="82"/>
        <v>8</v>
      </c>
      <c r="Q1302" s="14" t="s">
        <v>12466</v>
      </c>
      <c r="R1302" s="14" t="s">
        <v>12467</v>
      </c>
      <c r="S1302" s="14">
        <f t="shared" si="83"/>
        <v>8</v>
      </c>
      <c r="T1302" s="14" t="s">
        <v>12468</v>
      </c>
      <c r="U1302" s="14" t="s">
        <v>17211</v>
      </c>
      <c r="V1302" s="14" t="s">
        <v>12470</v>
      </c>
      <c r="W1302" s="5" t="s">
        <v>17212</v>
      </c>
    </row>
    <row r="1303" spans="1:23">
      <c r="A1303" s="2" t="s">
        <v>12472</v>
      </c>
      <c r="B1303" s="3" t="s">
        <v>13758</v>
      </c>
      <c r="C1303" s="28" t="s">
        <v>15292</v>
      </c>
      <c r="D1303" s="4">
        <v>4899</v>
      </c>
      <c r="E1303" s="4">
        <v>8999</v>
      </c>
      <c r="F1303" s="4">
        <f>[1]!Table1[[#This Row],[Actual_price]]*[1]!Table1[[#This Row],[Rating_count]]</f>
        <v>2672703</v>
      </c>
      <c r="G1303" s="6" t="str">
        <f>IF([1]!Table1[[#This Row],[Actual_price]]&lt;200,"&lt;200",IF([1]!Table1[[#This Row],[Actual_price]]&lt;=500,"200–500","&gt;500"))</f>
        <v>&gt;500</v>
      </c>
      <c r="H1303" s="15">
        <v>0.46</v>
      </c>
      <c r="I1303" s="3">
        <v>4.0999999999999996</v>
      </c>
      <c r="J1303" s="31">
        <v>297</v>
      </c>
      <c r="K1303" s="31" t="str">
        <f t="shared" si="80"/>
        <v>low</v>
      </c>
      <c r="L1303" s="31">
        <f>ROUND([1]!Table1[[#This Row],[Rating]],0)</f>
        <v>4</v>
      </c>
      <c r="M1303" s="31">
        <f t="shared" si="81"/>
        <v>1217.6999999999998</v>
      </c>
      <c r="N1303" s="3" t="s">
        <v>17213</v>
      </c>
      <c r="O1303" s="3" t="s">
        <v>12475</v>
      </c>
      <c r="P1303" s="3">
        <f t="shared" si="82"/>
        <v>8</v>
      </c>
      <c r="Q1303" s="3" t="s">
        <v>12476</v>
      </c>
      <c r="R1303" s="3" t="s">
        <v>12477</v>
      </c>
      <c r="S1303" s="3">
        <f t="shared" si="83"/>
        <v>8</v>
      </c>
      <c r="T1303" s="3" t="s">
        <v>17214</v>
      </c>
      <c r="U1303" s="3" t="s">
        <v>17215</v>
      </c>
      <c r="V1303" s="3" t="s">
        <v>12480</v>
      </c>
      <c r="W1303" s="13" t="s">
        <v>17216</v>
      </c>
    </row>
    <row r="1304" spans="1:23">
      <c r="A1304" s="10" t="s">
        <v>12482</v>
      </c>
      <c r="B1304" s="14" t="s">
        <v>13827</v>
      </c>
      <c r="C1304" s="7" t="s">
        <v>15292</v>
      </c>
      <c r="D1304" s="1">
        <v>1199</v>
      </c>
      <c r="E1304" s="1">
        <v>1899</v>
      </c>
      <c r="F1304" s="1">
        <f>[1]!Table1[[#This Row],[Actual_price]]*[1]!Table1[[#This Row],[Rating_count]]</f>
        <v>7326342</v>
      </c>
      <c r="G1304" s="11" t="str">
        <f>IF([1]!Table1[[#This Row],[Actual_price]]&lt;200,"&lt;200",IF([1]!Table1[[#This Row],[Actual_price]]&lt;=500,"200–500","&gt;500"))</f>
        <v>&gt;500</v>
      </c>
      <c r="H1304" s="12">
        <v>0.37</v>
      </c>
      <c r="I1304" s="14">
        <v>4.2</v>
      </c>
      <c r="J1304" s="9">
        <v>3858</v>
      </c>
      <c r="K1304" s="9" t="str">
        <f t="shared" si="80"/>
        <v>low</v>
      </c>
      <c r="L1304" s="9">
        <f>ROUND([1]!Table1[[#This Row],[Rating]],0)</f>
        <v>4</v>
      </c>
      <c r="M1304" s="9">
        <f t="shared" si="81"/>
        <v>16203.6</v>
      </c>
      <c r="N1304" s="14" t="s">
        <v>17217</v>
      </c>
      <c r="O1304" s="14" t="s">
        <v>12485</v>
      </c>
      <c r="P1304" s="14">
        <f t="shared" si="82"/>
        <v>8</v>
      </c>
      <c r="Q1304" s="14" t="s">
        <v>12486</v>
      </c>
      <c r="R1304" s="14" t="s">
        <v>12487</v>
      </c>
      <c r="S1304" s="14">
        <f t="shared" si="83"/>
        <v>8</v>
      </c>
      <c r="T1304" s="14" t="s">
        <v>12488</v>
      </c>
      <c r="U1304" s="14" t="s">
        <v>12489</v>
      </c>
      <c r="V1304" s="14" t="s">
        <v>12490</v>
      </c>
      <c r="W1304" s="5" t="s">
        <v>17218</v>
      </c>
    </row>
    <row r="1305" spans="1:23">
      <c r="A1305" s="2" t="s">
        <v>12492</v>
      </c>
      <c r="B1305" s="3" t="s">
        <v>13828</v>
      </c>
      <c r="C1305" s="28" t="s">
        <v>15292</v>
      </c>
      <c r="D1305" s="4">
        <v>3290</v>
      </c>
      <c r="E1305" s="4">
        <v>5799</v>
      </c>
      <c r="F1305" s="4">
        <f>[1]!Table1[[#This Row],[Actual_price]]*[1]!Table1[[#This Row],[Rating_count]]</f>
        <v>974232</v>
      </c>
      <c r="G1305" s="6" t="str">
        <f>IF([1]!Table1[[#This Row],[Actual_price]]&lt;200,"&lt;200",IF([1]!Table1[[#This Row],[Actual_price]]&lt;=500,"200–500","&gt;500"))</f>
        <v>&gt;500</v>
      </c>
      <c r="H1305" s="15">
        <v>0.43</v>
      </c>
      <c r="I1305" s="3">
        <v>4.3</v>
      </c>
      <c r="J1305" s="31">
        <v>168</v>
      </c>
      <c r="K1305" s="31" t="str">
        <f t="shared" si="80"/>
        <v>low</v>
      </c>
      <c r="L1305" s="31">
        <f>ROUND([1]!Table1[[#This Row],[Rating]],0)</f>
        <v>4</v>
      </c>
      <c r="M1305" s="31">
        <f t="shared" si="81"/>
        <v>722.4</v>
      </c>
      <c r="N1305" s="3" t="s">
        <v>17219</v>
      </c>
      <c r="O1305" s="3" t="s">
        <v>12495</v>
      </c>
      <c r="P1305" s="3">
        <f t="shared" si="82"/>
        <v>8</v>
      </c>
      <c r="Q1305" s="3" t="s">
        <v>12496</v>
      </c>
      <c r="R1305" s="3" t="s">
        <v>12497</v>
      </c>
      <c r="S1305" s="3">
        <f t="shared" si="83"/>
        <v>8</v>
      </c>
      <c r="T1305" s="3" t="s">
        <v>12498</v>
      </c>
      <c r="U1305" s="3" t="s">
        <v>17220</v>
      </c>
      <c r="V1305" s="3" t="s">
        <v>12500</v>
      </c>
      <c r="W1305" s="13" t="s">
        <v>17221</v>
      </c>
    </row>
    <row r="1306" spans="1:23">
      <c r="A1306" s="10" t="s">
        <v>12502</v>
      </c>
      <c r="B1306" s="14" t="s">
        <v>17222</v>
      </c>
      <c r="C1306" s="14" t="s">
        <v>15292</v>
      </c>
      <c r="D1306" s="1">
        <v>179</v>
      </c>
      <c r="E1306" s="1">
        <v>799</v>
      </c>
      <c r="F1306" s="1">
        <f>[1]!Table1[[#This Row],[Actual_price]]*[1]!Table1[[#This Row],[Rating_count]]</f>
        <v>80699</v>
      </c>
      <c r="G1306" s="11" t="str">
        <f>IF([1]!Table1[[#This Row],[Actual_price]]&lt;200,"&lt;200",IF([1]!Table1[[#This Row],[Actual_price]]&lt;=500,"200–500","&gt;500"))</f>
        <v>&gt;500</v>
      </c>
      <c r="H1306" s="12">
        <v>0.78</v>
      </c>
      <c r="I1306" s="14">
        <v>3.6</v>
      </c>
      <c r="J1306" s="9">
        <v>101</v>
      </c>
      <c r="K1306" s="9" t="str">
        <f t="shared" si="80"/>
        <v>High</v>
      </c>
      <c r="L1306" s="9">
        <f>ROUND([1]!Table1[[#This Row],[Rating]],0)</f>
        <v>4</v>
      </c>
      <c r="M1306" s="9">
        <f t="shared" si="81"/>
        <v>363.6</v>
      </c>
      <c r="N1306" s="14" t="s">
        <v>17223</v>
      </c>
      <c r="O1306" s="14" t="s">
        <v>12505</v>
      </c>
      <c r="P1306" s="14">
        <f t="shared" si="82"/>
        <v>8</v>
      </c>
      <c r="Q1306" s="14" t="s">
        <v>12506</v>
      </c>
      <c r="R1306" s="14" t="s">
        <v>12507</v>
      </c>
      <c r="S1306" s="14">
        <f t="shared" si="83"/>
        <v>8</v>
      </c>
      <c r="T1306" s="14" t="s">
        <v>12508</v>
      </c>
      <c r="U1306" s="14" t="s">
        <v>17224</v>
      </c>
      <c r="V1306" s="14" t="s">
        <v>12510</v>
      </c>
      <c r="W1306" s="5" t="s">
        <v>17225</v>
      </c>
    </row>
    <row r="1307" spans="1:23">
      <c r="A1307" s="2" t="s">
        <v>12512</v>
      </c>
      <c r="B1307" s="3" t="s">
        <v>13829</v>
      </c>
      <c r="C1307" s="3" t="s">
        <v>15292</v>
      </c>
      <c r="D1307" s="4">
        <v>149</v>
      </c>
      <c r="E1307" s="4">
        <v>300</v>
      </c>
      <c r="F1307" s="4">
        <f>[1]!Table1[[#This Row],[Actual_price]]*[1]!Table1[[#This Row],[Rating_count]]</f>
        <v>1222200</v>
      </c>
      <c r="G1307" s="6" t="str">
        <f>IF([1]!Table1[[#This Row],[Actual_price]]&lt;200,"&lt;200",IF([1]!Table1[[#This Row],[Actual_price]]&lt;=500,"200–500","&gt;500"))</f>
        <v>200–500</v>
      </c>
      <c r="H1307" s="15">
        <v>0.5</v>
      </c>
      <c r="I1307" s="3">
        <v>4.0999999999999996</v>
      </c>
      <c r="J1307" s="31">
        <v>4074</v>
      </c>
      <c r="K1307" s="31" t="str">
        <f t="shared" si="80"/>
        <v>High</v>
      </c>
      <c r="L1307" s="31">
        <f>ROUND([1]!Table1[[#This Row],[Rating]],0)</f>
        <v>4</v>
      </c>
      <c r="M1307" s="31">
        <f t="shared" si="81"/>
        <v>16703.399999999998</v>
      </c>
      <c r="N1307" s="3" t="s">
        <v>17226</v>
      </c>
      <c r="O1307" s="3" t="s">
        <v>12515</v>
      </c>
      <c r="P1307" s="3">
        <f t="shared" si="82"/>
        <v>8</v>
      </c>
      <c r="Q1307" s="3" t="s">
        <v>12516</v>
      </c>
      <c r="R1307" s="3" t="s">
        <v>12517</v>
      </c>
      <c r="S1307" s="3">
        <f t="shared" si="83"/>
        <v>8</v>
      </c>
      <c r="T1307" s="3" t="s">
        <v>12518</v>
      </c>
      <c r="U1307" s="3" t="s">
        <v>12519</v>
      </c>
      <c r="V1307" s="3" t="s">
        <v>12520</v>
      </c>
      <c r="W1307" s="13" t="s">
        <v>17227</v>
      </c>
    </row>
    <row r="1308" spans="1:23">
      <c r="A1308" s="10" t="s">
        <v>12522</v>
      </c>
      <c r="B1308" s="14" t="s">
        <v>17228</v>
      </c>
      <c r="C1308" s="7" t="s">
        <v>15292</v>
      </c>
      <c r="D1308" s="1">
        <v>5490</v>
      </c>
      <c r="E1308" s="1">
        <v>7200</v>
      </c>
      <c r="F1308" s="1">
        <f>[1]!Table1[[#This Row],[Actual_price]]*[1]!Table1[[#This Row],[Rating_count]]</f>
        <v>10137600</v>
      </c>
      <c r="G1308" s="11" t="str">
        <f>IF([1]!Table1[[#This Row],[Actual_price]]&lt;200,"&lt;200",IF([1]!Table1[[#This Row],[Actual_price]]&lt;=500,"200–500","&gt;500"))</f>
        <v>&gt;500</v>
      </c>
      <c r="H1308" s="12">
        <v>0.24</v>
      </c>
      <c r="I1308" s="14">
        <v>4.5</v>
      </c>
      <c r="J1308" s="9">
        <v>1408</v>
      </c>
      <c r="K1308" s="9" t="str">
        <f t="shared" si="80"/>
        <v>low</v>
      </c>
      <c r="L1308" s="9">
        <f>ROUND([1]!Table1[[#This Row],[Rating]],0)</f>
        <v>5</v>
      </c>
      <c r="M1308" s="9">
        <f t="shared" si="81"/>
        <v>6336</v>
      </c>
      <c r="N1308" s="14" t="s">
        <v>17229</v>
      </c>
      <c r="O1308" s="14" t="s">
        <v>12525</v>
      </c>
      <c r="P1308" s="14">
        <f t="shared" si="82"/>
        <v>8</v>
      </c>
      <c r="Q1308" s="14" t="s">
        <v>12526</v>
      </c>
      <c r="R1308" s="14" t="s">
        <v>12527</v>
      </c>
      <c r="S1308" s="14">
        <f t="shared" si="83"/>
        <v>8</v>
      </c>
      <c r="T1308" s="14" t="s">
        <v>12528</v>
      </c>
      <c r="U1308" s="14" t="s">
        <v>12529</v>
      </c>
      <c r="V1308" s="14" t="s">
        <v>12530</v>
      </c>
      <c r="W1308" s="5" t="s">
        <v>17230</v>
      </c>
    </row>
    <row r="1309" spans="1:23">
      <c r="A1309" s="2" t="s">
        <v>12532</v>
      </c>
      <c r="B1309" s="3" t="s">
        <v>13830</v>
      </c>
      <c r="C1309" s="3" t="s">
        <v>15292</v>
      </c>
      <c r="D1309" s="4">
        <v>379</v>
      </c>
      <c r="E1309" s="4">
        <v>389</v>
      </c>
      <c r="F1309" s="4">
        <f>[1]!Table1[[#This Row],[Actual_price]]*[1]!Table1[[#This Row],[Rating_count]]</f>
        <v>1454471</v>
      </c>
      <c r="G1309" s="6" t="str">
        <f>IF([1]!Table1[[#This Row],[Actual_price]]&lt;200,"&lt;200",IF([1]!Table1[[#This Row],[Actual_price]]&lt;=500,"200–500","&gt;500"))</f>
        <v>200–500</v>
      </c>
      <c r="H1309" s="15">
        <v>0.03</v>
      </c>
      <c r="I1309" s="3">
        <v>4.2</v>
      </c>
      <c r="J1309" s="31">
        <v>3739</v>
      </c>
      <c r="K1309" s="31" t="str">
        <f t="shared" si="80"/>
        <v>low</v>
      </c>
      <c r="L1309" s="31">
        <f>ROUND([1]!Table1[[#This Row],[Rating]],0)</f>
        <v>4</v>
      </c>
      <c r="M1309" s="31">
        <f t="shared" si="81"/>
        <v>15703.800000000001</v>
      </c>
      <c r="N1309" s="3" t="s">
        <v>17231</v>
      </c>
      <c r="O1309" s="3" t="s">
        <v>12535</v>
      </c>
      <c r="P1309" s="3">
        <f t="shared" si="82"/>
        <v>8</v>
      </c>
      <c r="Q1309" s="3" t="s">
        <v>12536</v>
      </c>
      <c r="R1309" s="3" t="s">
        <v>12537</v>
      </c>
      <c r="S1309" s="3">
        <f t="shared" si="83"/>
        <v>8</v>
      </c>
      <c r="T1309" s="3" t="s">
        <v>12538</v>
      </c>
      <c r="U1309" s="3" t="s">
        <v>12539</v>
      </c>
      <c r="V1309" s="3" t="s">
        <v>12540</v>
      </c>
      <c r="W1309" s="13" t="s">
        <v>17232</v>
      </c>
    </row>
    <row r="1310" spans="1:23">
      <c r="A1310" s="10" t="s">
        <v>12542</v>
      </c>
      <c r="B1310" s="14" t="s">
        <v>17233</v>
      </c>
      <c r="C1310" s="7" t="s">
        <v>15292</v>
      </c>
      <c r="D1310" s="1">
        <v>8699</v>
      </c>
      <c r="E1310" s="1">
        <v>13049</v>
      </c>
      <c r="F1310" s="1">
        <f>[1]!Table1[[#This Row],[Actual_price]]*[1]!Table1[[#This Row],[Rating_count]]</f>
        <v>76871659</v>
      </c>
      <c r="G1310" s="11" t="str">
        <f>IF([1]!Table1[[#This Row],[Actual_price]]&lt;200,"&lt;200",IF([1]!Table1[[#This Row],[Actual_price]]&lt;=500,"200–500","&gt;500"))</f>
        <v>&gt;500</v>
      </c>
      <c r="H1310" s="12">
        <v>0.33</v>
      </c>
      <c r="I1310" s="14">
        <v>4.3</v>
      </c>
      <c r="J1310" s="9">
        <v>5891</v>
      </c>
      <c r="K1310" s="9" t="str">
        <f t="shared" si="80"/>
        <v>low</v>
      </c>
      <c r="L1310" s="9">
        <f>ROUND([1]!Table1[[#This Row],[Rating]],0)</f>
        <v>4</v>
      </c>
      <c r="M1310" s="9">
        <f t="shared" si="81"/>
        <v>25331.3</v>
      </c>
      <c r="N1310" s="14" t="s">
        <v>17234</v>
      </c>
      <c r="O1310" s="14" t="s">
        <v>12545</v>
      </c>
      <c r="P1310" s="14">
        <f t="shared" si="82"/>
        <v>8</v>
      </c>
      <c r="Q1310" s="14" t="s">
        <v>12546</v>
      </c>
      <c r="R1310" s="14" t="s">
        <v>12547</v>
      </c>
      <c r="S1310" s="14">
        <f t="shared" si="83"/>
        <v>8</v>
      </c>
      <c r="T1310" s="14" t="s">
        <v>12548</v>
      </c>
      <c r="U1310" s="14" t="s">
        <v>12549</v>
      </c>
      <c r="V1310" s="14" t="s">
        <v>12550</v>
      </c>
      <c r="W1310" s="5" t="s">
        <v>17235</v>
      </c>
    </row>
    <row r="1311" spans="1:23">
      <c r="A1311" s="2" t="s">
        <v>12552</v>
      </c>
      <c r="B1311" s="3" t="s">
        <v>13610</v>
      </c>
      <c r="C1311" s="22" t="s">
        <v>15292</v>
      </c>
      <c r="D1311" s="4">
        <v>3041.67</v>
      </c>
      <c r="E1311" s="4">
        <v>5999</v>
      </c>
      <c r="F1311" s="4">
        <f>[1]!Table1[[#This Row],[Actual_price]]*[1]!Table1[[#This Row],[Rating_count]]</f>
        <v>4661223</v>
      </c>
      <c r="G1311" s="6" t="str">
        <f>IF([1]!Table1[[#This Row],[Actual_price]]&lt;200,"&lt;200",IF([1]!Table1[[#This Row],[Actual_price]]&lt;=500,"200–500","&gt;500"))</f>
        <v>&gt;500</v>
      </c>
      <c r="H1311" s="15">
        <v>0.49</v>
      </c>
      <c r="I1311" s="3">
        <v>4</v>
      </c>
      <c r="J1311" s="31">
        <v>777</v>
      </c>
      <c r="K1311" s="31" t="str">
        <f t="shared" si="80"/>
        <v>low</v>
      </c>
      <c r="L1311" s="31">
        <f>ROUND([1]!Table1[[#This Row],[Rating]],0)</f>
        <v>4</v>
      </c>
      <c r="M1311" s="31">
        <f t="shared" si="81"/>
        <v>3108</v>
      </c>
      <c r="N1311" s="3" t="s">
        <v>17236</v>
      </c>
      <c r="O1311" s="3" t="s">
        <v>12555</v>
      </c>
      <c r="P1311" s="3">
        <f t="shared" si="82"/>
        <v>8</v>
      </c>
      <c r="Q1311" s="3" t="s">
        <v>12556</v>
      </c>
      <c r="R1311" s="3" t="s">
        <v>12557</v>
      </c>
      <c r="S1311" s="3">
        <f t="shared" si="83"/>
        <v>8</v>
      </c>
      <c r="T1311" s="3" t="s">
        <v>12558</v>
      </c>
      <c r="U1311" s="3" t="s">
        <v>17237</v>
      </c>
      <c r="V1311" s="3" t="s">
        <v>12560</v>
      </c>
      <c r="W1311" s="13" t="s">
        <v>17238</v>
      </c>
    </row>
    <row r="1312" spans="1:23">
      <c r="A1312" s="10" t="s">
        <v>12562</v>
      </c>
      <c r="B1312" s="14" t="s">
        <v>17239</v>
      </c>
      <c r="C1312" s="7" t="s">
        <v>15292</v>
      </c>
      <c r="D1312" s="1">
        <v>1745</v>
      </c>
      <c r="E1312" s="1">
        <v>2400</v>
      </c>
      <c r="F1312" s="1">
        <f>[1]!Table1[[#This Row],[Actual_price]]*[1]!Table1[[#This Row],[Rating_count]]</f>
        <v>33984000</v>
      </c>
      <c r="G1312" s="11" t="str">
        <f>IF([1]!Table1[[#This Row],[Actual_price]]&lt;200,"&lt;200",IF([1]!Table1[[#This Row],[Actual_price]]&lt;=500,"200–500","&gt;500"))</f>
        <v>&gt;500</v>
      </c>
      <c r="H1312" s="12">
        <v>0.27</v>
      </c>
      <c r="I1312" s="14">
        <v>4.2</v>
      </c>
      <c r="J1312" s="9">
        <v>14160</v>
      </c>
      <c r="K1312" s="9" t="str">
        <f t="shared" si="80"/>
        <v>low</v>
      </c>
      <c r="L1312" s="9">
        <f>ROUND([1]!Table1[[#This Row],[Rating]],0)</f>
        <v>4</v>
      </c>
      <c r="M1312" s="9">
        <f t="shared" si="81"/>
        <v>59472</v>
      </c>
      <c r="N1312" s="14" t="s">
        <v>17240</v>
      </c>
      <c r="O1312" s="14" t="s">
        <v>12565</v>
      </c>
      <c r="P1312" s="14">
        <f t="shared" si="82"/>
        <v>8</v>
      </c>
      <c r="Q1312" s="14" t="s">
        <v>12566</v>
      </c>
      <c r="R1312" s="14" t="s">
        <v>12567</v>
      </c>
      <c r="S1312" s="14">
        <f t="shared" si="83"/>
        <v>8</v>
      </c>
      <c r="T1312" s="14" t="s">
        <v>12568</v>
      </c>
      <c r="U1312" s="14" t="s">
        <v>12569</v>
      </c>
      <c r="V1312" s="14" t="s">
        <v>12570</v>
      </c>
      <c r="W1312" s="5" t="s">
        <v>17241</v>
      </c>
    </row>
    <row r="1313" spans="1:23">
      <c r="A1313" s="2" t="s">
        <v>12572</v>
      </c>
      <c r="B1313" s="3" t="s">
        <v>13614</v>
      </c>
      <c r="C1313" s="28" t="s">
        <v>15292</v>
      </c>
      <c r="D1313" s="4">
        <v>3180</v>
      </c>
      <c r="E1313" s="4">
        <v>5295</v>
      </c>
      <c r="F1313" s="4">
        <f>[1]!Table1[[#This Row],[Actual_price]]*[1]!Table1[[#This Row],[Rating_count]]</f>
        <v>36636105</v>
      </c>
      <c r="G1313" s="6" t="str">
        <f>IF([1]!Table1[[#This Row],[Actual_price]]&lt;200,"&lt;200",IF([1]!Table1[[#This Row],[Actual_price]]&lt;=500,"200–500","&gt;500"))</f>
        <v>&gt;500</v>
      </c>
      <c r="H1313" s="15">
        <v>0.4</v>
      </c>
      <c r="I1313" s="3">
        <v>4.2</v>
      </c>
      <c r="J1313" s="31">
        <v>6919</v>
      </c>
      <c r="K1313" s="31" t="str">
        <f t="shared" si="80"/>
        <v>low</v>
      </c>
      <c r="L1313" s="31">
        <f>ROUND([1]!Table1[[#This Row],[Rating]],0)</f>
        <v>4</v>
      </c>
      <c r="M1313" s="31">
        <f t="shared" si="81"/>
        <v>29059.800000000003</v>
      </c>
      <c r="N1313" s="3" t="s">
        <v>17242</v>
      </c>
      <c r="O1313" s="3" t="s">
        <v>12575</v>
      </c>
      <c r="P1313" s="3">
        <f t="shared" si="82"/>
        <v>8</v>
      </c>
      <c r="Q1313" s="3" t="s">
        <v>12576</v>
      </c>
      <c r="R1313" s="3" t="s">
        <v>12577</v>
      </c>
      <c r="S1313" s="3">
        <f t="shared" si="83"/>
        <v>8</v>
      </c>
      <c r="T1313" s="3" t="s">
        <v>12578</v>
      </c>
      <c r="U1313" s="3" t="s">
        <v>12579</v>
      </c>
      <c r="V1313" s="3" t="s">
        <v>12580</v>
      </c>
      <c r="W1313" s="13" t="s">
        <v>17243</v>
      </c>
    </row>
    <row r="1314" spans="1:23">
      <c r="A1314" s="10" t="s">
        <v>12582</v>
      </c>
      <c r="B1314" s="14" t="s">
        <v>13831</v>
      </c>
      <c r="C1314" s="7" t="s">
        <v>15292</v>
      </c>
      <c r="D1314" s="1">
        <v>4999</v>
      </c>
      <c r="E1314" s="1">
        <v>24999</v>
      </c>
      <c r="F1314" s="1">
        <f>[1]!Table1[[#This Row],[Actual_price]]*[1]!Table1[[#This Row],[Rating_count]]</f>
        <v>7174713</v>
      </c>
      <c r="G1314" s="11" t="str">
        <f>IF([1]!Table1[[#This Row],[Actual_price]]&lt;200,"&lt;200",IF([1]!Table1[[#This Row],[Actual_price]]&lt;=500,"200–500","&gt;500"))</f>
        <v>&gt;500</v>
      </c>
      <c r="H1314" s="12">
        <v>0.8</v>
      </c>
      <c r="I1314" s="14">
        <v>4.5</v>
      </c>
      <c r="J1314" s="9">
        <v>287</v>
      </c>
      <c r="K1314" s="9" t="str">
        <f t="shared" si="80"/>
        <v>High</v>
      </c>
      <c r="L1314" s="9">
        <f>ROUND([1]!Table1[[#This Row],[Rating]],0)</f>
        <v>5</v>
      </c>
      <c r="M1314" s="9">
        <f t="shared" si="81"/>
        <v>1291.5</v>
      </c>
      <c r="N1314" s="14" t="s">
        <v>17244</v>
      </c>
      <c r="O1314" s="14" t="s">
        <v>12585</v>
      </c>
      <c r="P1314" s="14">
        <f t="shared" si="82"/>
        <v>8</v>
      </c>
      <c r="Q1314" s="14" t="s">
        <v>12586</v>
      </c>
      <c r="R1314" s="14" t="s">
        <v>12587</v>
      </c>
      <c r="S1314" s="14">
        <f t="shared" si="83"/>
        <v>8</v>
      </c>
      <c r="T1314" s="14" t="s">
        <v>12588</v>
      </c>
      <c r="U1314" s="14" t="s">
        <v>17245</v>
      </c>
      <c r="V1314" s="14" t="s">
        <v>12590</v>
      </c>
      <c r="W1314" s="5" t="s">
        <v>17246</v>
      </c>
    </row>
    <row r="1315" spans="1:23">
      <c r="A1315" s="2" t="s">
        <v>12592</v>
      </c>
      <c r="B1315" s="3" t="s">
        <v>13616</v>
      </c>
      <c r="C1315" s="3" t="s">
        <v>15292</v>
      </c>
      <c r="D1315" s="4">
        <v>390</v>
      </c>
      <c r="E1315" s="4">
        <v>799</v>
      </c>
      <c r="F1315" s="4">
        <f>[1]!Table1[[#This Row],[Actual_price]]*[1]!Table1[[#This Row],[Rating_count]]</f>
        <v>229313</v>
      </c>
      <c r="G1315" s="6" t="str">
        <f>IF([1]!Table1[[#This Row],[Actual_price]]&lt;200,"&lt;200",IF([1]!Table1[[#This Row],[Actual_price]]&lt;=500,"200–500","&gt;500"))</f>
        <v>&gt;500</v>
      </c>
      <c r="H1315" s="15">
        <v>0.51</v>
      </c>
      <c r="I1315" s="3">
        <v>3.8</v>
      </c>
      <c r="J1315" s="31">
        <v>287</v>
      </c>
      <c r="K1315" s="31" t="str">
        <f t="shared" si="80"/>
        <v>High</v>
      </c>
      <c r="L1315" s="31">
        <f>ROUND([1]!Table1[[#This Row],[Rating]],0)</f>
        <v>4</v>
      </c>
      <c r="M1315" s="31">
        <f t="shared" si="81"/>
        <v>1090.5999999999999</v>
      </c>
      <c r="N1315" s="3" t="s">
        <v>17247</v>
      </c>
      <c r="O1315" s="3" t="s">
        <v>12595</v>
      </c>
      <c r="P1315" s="3">
        <f t="shared" si="82"/>
        <v>8</v>
      </c>
      <c r="Q1315" s="3" t="s">
        <v>12596</v>
      </c>
      <c r="R1315" s="3" t="s">
        <v>12597</v>
      </c>
      <c r="S1315" s="3">
        <f t="shared" si="83"/>
        <v>8</v>
      </c>
      <c r="T1315" s="3" t="s">
        <v>12598</v>
      </c>
      <c r="U1315" s="3" t="s">
        <v>12599</v>
      </c>
      <c r="V1315" s="3" t="s">
        <v>12600</v>
      </c>
      <c r="W1315" s="13" t="s">
        <v>17248</v>
      </c>
    </row>
    <row r="1316" spans="1:23">
      <c r="A1316" s="10" t="s">
        <v>12602</v>
      </c>
      <c r="B1316" s="14" t="s">
        <v>13832</v>
      </c>
      <c r="C1316" s="7" t="s">
        <v>15292</v>
      </c>
      <c r="D1316" s="1">
        <v>1999</v>
      </c>
      <c r="E1316" s="1">
        <v>2999</v>
      </c>
      <c r="F1316" s="1">
        <f>[1]!Table1[[#This Row],[Actual_price]]*[1]!Table1[[#This Row],[Rating_count]]</f>
        <v>1163612</v>
      </c>
      <c r="G1316" s="11" t="str">
        <f>IF([1]!Table1[[#This Row],[Actual_price]]&lt;200,"&lt;200",IF([1]!Table1[[#This Row],[Actual_price]]&lt;=500,"200–500","&gt;500"))</f>
        <v>&gt;500</v>
      </c>
      <c r="H1316" s="12">
        <v>0.33</v>
      </c>
      <c r="I1316" s="14">
        <v>4.4000000000000004</v>
      </c>
      <c r="J1316" s="9">
        <v>388</v>
      </c>
      <c r="K1316" s="9" t="str">
        <f t="shared" si="80"/>
        <v>low</v>
      </c>
      <c r="L1316" s="9">
        <f>ROUND([1]!Table1[[#This Row],[Rating]],0)</f>
        <v>4</v>
      </c>
      <c r="M1316" s="9">
        <f t="shared" si="81"/>
        <v>1707.2</v>
      </c>
      <c r="N1316" s="14" t="s">
        <v>17249</v>
      </c>
      <c r="O1316" s="14" t="s">
        <v>12606</v>
      </c>
      <c r="P1316" s="14">
        <f t="shared" si="82"/>
        <v>8</v>
      </c>
      <c r="Q1316" s="14" t="s">
        <v>12607</v>
      </c>
      <c r="R1316" s="14" t="s">
        <v>12608</v>
      </c>
      <c r="S1316" s="14">
        <f t="shared" si="83"/>
        <v>8</v>
      </c>
      <c r="T1316" s="14" t="s">
        <v>12609</v>
      </c>
      <c r="U1316" s="14" t="s">
        <v>17250</v>
      </c>
      <c r="V1316" s="14" t="s">
        <v>12611</v>
      </c>
      <c r="W1316" s="5" t="s">
        <v>17251</v>
      </c>
    </row>
    <row r="1317" spans="1:23">
      <c r="A1317" s="2" t="s">
        <v>12613</v>
      </c>
      <c r="B1317" s="3" t="s">
        <v>17252</v>
      </c>
      <c r="C1317" s="28" t="s">
        <v>15292</v>
      </c>
      <c r="D1317" s="4">
        <v>1624</v>
      </c>
      <c r="E1317" s="4">
        <v>2495</v>
      </c>
      <c r="F1317" s="4">
        <f>[1]!Table1[[#This Row],[Actual_price]]*[1]!Table1[[#This Row],[Rating_count]]</f>
        <v>2063365</v>
      </c>
      <c r="G1317" s="6" t="str">
        <f>IF([1]!Table1[[#This Row],[Actual_price]]&lt;200,"&lt;200",IF([1]!Table1[[#This Row],[Actual_price]]&lt;=500,"200–500","&gt;500"))</f>
        <v>&gt;500</v>
      </c>
      <c r="H1317" s="15">
        <v>0.35</v>
      </c>
      <c r="I1317" s="3">
        <v>4.0999999999999996</v>
      </c>
      <c r="J1317" s="31">
        <v>827</v>
      </c>
      <c r="K1317" s="31" t="str">
        <f t="shared" si="80"/>
        <v>low</v>
      </c>
      <c r="L1317" s="31">
        <f>ROUND([1]!Table1[[#This Row],[Rating]],0)</f>
        <v>4</v>
      </c>
      <c r="M1317" s="31">
        <f t="shared" si="81"/>
        <v>3390.7</v>
      </c>
      <c r="N1317" s="3" t="s">
        <v>17253</v>
      </c>
      <c r="O1317" s="3" t="s">
        <v>12616</v>
      </c>
      <c r="P1317" s="3">
        <f t="shared" si="82"/>
        <v>8</v>
      </c>
      <c r="Q1317" s="3" t="s">
        <v>12617</v>
      </c>
      <c r="R1317" s="3" t="s">
        <v>12618</v>
      </c>
      <c r="S1317" s="3">
        <f t="shared" si="83"/>
        <v>8</v>
      </c>
      <c r="T1317" s="3" t="s">
        <v>17254</v>
      </c>
      <c r="U1317" s="3" t="s">
        <v>12620</v>
      </c>
      <c r="V1317" s="3" t="s">
        <v>12621</v>
      </c>
      <c r="W1317" s="13" t="s">
        <v>17255</v>
      </c>
    </row>
    <row r="1318" spans="1:23">
      <c r="A1318" s="10" t="s">
        <v>12623</v>
      </c>
      <c r="B1318" s="14" t="s">
        <v>13833</v>
      </c>
      <c r="C1318" s="14" t="s">
        <v>15292</v>
      </c>
      <c r="D1318" s="1">
        <v>184</v>
      </c>
      <c r="E1318" s="1">
        <v>450</v>
      </c>
      <c r="F1318" s="1">
        <f>[1]!Table1[[#This Row],[Actual_price]]*[1]!Table1[[#This Row],[Rating_count]]</f>
        <v>2236950</v>
      </c>
      <c r="G1318" s="11" t="str">
        <f>IF([1]!Table1[[#This Row],[Actual_price]]&lt;200,"&lt;200",IF([1]!Table1[[#This Row],[Actual_price]]&lt;=500,"200–500","&gt;500"))</f>
        <v>200–500</v>
      </c>
      <c r="H1318" s="12">
        <v>0.59</v>
      </c>
      <c r="I1318" s="14">
        <v>4.2</v>
      </c>
      <c r="J1318" s="9">
        <v>4971</v>
      </c>
      <c r="K1318" s="9" t="str">
        <f t="shared" si="80"/>
        <v>High</v>
      </c>
      <c r="L1318" s="9">
        <f>ROUND([1]!Table1[[#This Row],[Rating]],0)</f>
        <v>4</v>
      </c>
      <c r="M1318" s="9">
        <f t="shared" si="81"/>
        <v>20878.2</v>
      </c>
      <c r="N1318" s="14" t="s">
        <v>17256</v>
      </c>
      <c r="O1318" s="14" t="s">
        <v>12626</v>
      </c>
      <c r="P1318" s="14">
        <f t="shared" si="82"/>
        <v>8</v>
      </c>
      <c r="Q1318" s="14" t="s">
        <v>12627</v>
      </c>
      <c r="R1318" s="14" t="s">
        <v>12628</v>
      </c>
      <c r="S1318" s="14">
        <f t="shared" si="83"/>
        <v>8</v>
      </c>
      <c r="T1318" s="14" t="s">
        <v>12629</v>
      </c>
      <c r="U1318" s="14" t="s">
        <v>12630</v>
      </c>
      <c r="V1318" s="14" t="s">
        <v>12631</v>
      </c>
      <c r="W1318" s="5" t="s">
        <v>17257</v>
      </c>
    </row>
    <row r="1319" spans="1:23">
      <c r="A1319" s="2" t="s">
        <v>12633</v>
      </c>
      <c r="B1319" s="3" t="s">
        <v>13656</v>
      </c>
      <c r="C1319" s="3" t="s">
        <v>15292</v>
      </c>
      <c r="D1319" s="4">
        <v>445</v>
      </c>
      <c r="E1319" s="4">
        <v>999</v>
      </c>
      <c r="F1319" s="4">
        <f>[1]!Table1[[#This Row],[Actual_price]]*[1]!Table1[[#This Row],[Rating_count]]</f>
        <v>228771</v>
      </c>
      <c r="G1319" s="6" t="str">
        <f>IF([1]!Table1[[#This Row],[Actual_price]]&lt;200,"&lt;200",IF([1]!Table1[[#This Row],[Actual_price]]&lt;=500,"200–500","&gt;500"))</f>
        <v>&gt;500</v>
      </c>
      <c r="H1319" s="15">
        <v>0.55000000000000004</v>
      </c>
      <c r="I1319" s="3">
        <v>4.3</v>
      </c>
      <c r="J1319" s="31">
        <v>229</v>
      </c>
      <c r="K1319" s="31" t="str">
        <f t="shared" si="80"/>
        <v>High</v>
      </c>
      <c r="L1319" s="31">
        <f>ROUND([1]!Table1[[#This Row],[Rating]],0)</f>
        <v>4</v>
      </c>
      <c r="M1319" s="31">
        <f t="shared" si="81"/>
        <v>984.69999999999993</v>
      </c>
      <c r="N1319" s="3" t="s">
        <v>17258</v>
      </c>
      <c r="O1319" s="3" t="s">
        <v>12636</v>
      </c>
      <c r="P1319" s="3">
        <f t="shared" si="82"/>
        <v>8</v>
      </c>
      <c r="Q1319" s="3" t="s">
        <v>12637</v>
      </c>
      <c r="R1319" s="3" t="s">
        <v>12638</v>
      </c>
      <c r="S1319" s="3">
        <f t="shared" si="83"/>
        <v>8</v>
      </c>
      <c r="T1319" s="3" t="s">
        <v>12639</v>
      </c>
      <c r="U1319" s="3" t="s">
        <v>17259</v>
      </c>
      <c r="V1319" s="3" t="s">
        <v>12641</v>
      </c>
      <c r="W1319" s="13" t="s">
        <v>17260</v>
      </c>
    </row>
    <row r="1320" spans="1:23">
      <c r="A1320" s="10" t="s">
        <v>12643</v>
      </c>
      <c r="B1320" s="14" t="s">
        <v>13834</v>
      </c>
      <c r="C1320" s="14" t="s">
        <v>15292</v>
      </c>
      <c r="D1320" s="1">
        <v>699</v>
      </c>
      <c r="E1320" s="1">
        <v>1690</v>
      </c>
      <c r="F1320" s="1">
        <f>[1]!Table1[[#This Row],[Actual_price]]*[1]!Table1[[#This Row],[Rating_count]]</f>
        <v>5955560</v>
      </c>
      <c r="G1320" s="11" t="str">
        <f>IF([1]!Table1[[#This Row],[Actual_price]]&lt;200,"&lt;200",IF([1]!Table1[[#This Row],[Actual_price]]&lt;=500,"200–500","&gt;500"))</f>
        <v>&gt;500</v>
      </c>
      <c r="H1320" s="12">
        <v>0.59</v>
      </c>
      <c r="I1320" s="14">
        <v>4.0999999999999996</v>
      </c>
      <c r="J1320" s="9">
        <v>3524</v>
      </c>
      <c r="K1320" s="9" t="str">
        <f t="shared" si="80"/>
        <v>High</v>
      </c>
      <c r="L1320" s="9">
        <f>ROUND([1]!Table1[[#This Row],[Rating]],0)</f>
        <v>4</v>
      </c>
      <c r="M1320" s="9">
        <f t="shared" si="81"/>
        <v>14448.4</v>
      </c>
      <c r="N1320" s="14" t="s">
        <v>17261</v>
      </c>
      <c r="O1320" s="14" t="s">
        <v>12647</v>
      </c>
      <c r="P1320" s="14">
        <f t="shared" si="82"/>
        <v>8</v>
      </c>
      <c r="Q1320" s="14" t="s">
        <v>12648</v>
      </c>
      <c r="R1320" s="14" t="s">
        <v>12649</v>
      </c>
      <c r="S1320" s="14">
        <f t="shared" si="83"/>
        <v>8</v>
      </c>
      <c r="T1320" s="14" t="s">
        <v>12650</v>
      </c>
      <c r="U1320" s="14" t="s">
        <v>12651</v>
      </c>
      <c r="V1320" s="14" t="s">
        <v>12652</v>
      </c>
      <c r="W1320" s="5" t="s">
        <v>17262</v>
      </c>
    </row>
    <row r="1321" spans="1:23">
      <c r="A1321" s="2" t="s">
        <v>12654</v>
      </c>
      <c r="B1321" s="3" t="s">
        <v>13835</v>
      </c>
      <c r="C1321" s="28" t="s">
        <v>15292</v>
      </c>
      <c r="D1321" s="4">
        <v>1601</v>
      </c>
      <c r="E1321" s="4">
        <v>3890</v>
      </c>
      <c r="F1321" s="4">
        <f>[1]!Table1[[#This Row],[Actual_price]]*[1]!Table1[[#This Row],[Rating_count]]</f>
        <v>606840</v>
      </c>
      <c r="G1321" s="6" t="str">
        <f>IF([1]!Table1[[#This Row],[Actual_price]]&lt;200,"&lt;200",IF([1]!Table1[[#This Row],[Actual_price]]&lt;=500,"200–500","&gt;500"))</f>
        <v>&gt;500</v>
      </c>
      <c r="H1321" s="15">
        <v>0.59</v>
      </c>
      <c r="I1321" s="3">
        <v>4.2</v>
      </c>
      <c r="J1321" s="31">
        <v>156</v>
      </c>
      <c r="K1321" s="31" t="str">
        <f t="shared" si="80"/>
        <v>High</v>
      </c>
      <c r="L1321" s="31">
        <f>ROUND([1]!Table1[[#This Row],[Rating]],0)</f>
        <v>4</v>
      </c>
      <c r="M1321" s="31">
        <f t="shared" si="81"/>
        <v>655.20000000000005</v>
      </c>
      <c r="N1321" s="3" t="s">
        <v>17263</v>
      </c>
      <c r="O1321" s="3" t="s">
        <v>12657</v>
      </c>
      <c r="P1321" s="3">
        <f t="shared" si="82"/>
        <v>8</v>
      </c>
      <c r="Q1321" s="3" t="s">
        <v>12658</v>
      </c>
      <c r="R1321" s="3" t="s">
        <v>12659</v>
      </c>
      <c r="S1321" s="3">
        <f t="shared" si="83"/>
        <v>8</v>
      </c>
      <c r="T1321" s="3" t="s">
        <v>12660</v>
      </c>
      <c r="U1321" s="3" t="s">
        <v>12661</v>
      </c>
      <c r="V1321" s="3" t="s">
        <v>12662</v>
      </c>
      <c r="W1321" s="13" t="s">
        <v>17264</v>
      </c>
    </row>
    <row r="1322" spans="1:23">
      <c r="A1322" s="10" t="s">
        <v>12664</v>
      </c>
      <c r="B1322" s="14" t="s">
        <v>17265</v>
      </c>
      <c r="C1322" s="14" t="s">
        <v>15292</v>
      </c>
      <c r="D1322" s="1">
        <v>231</v>
      </c>
      <c r="E1322" s="1">
        <v>260</v>
      </c>
      <c r="F1322" s="1">
        <f>[1]!Table1[[#This Row],[Actual_price]]*[1]!Table1[[#This Row],[Rating_count]]</f>
        <v>127400</v>
      </c>
      <c r="G1322" s="11" t="str">
        <f>IF([1]!Table1[[#This Row],[Actual_price]]&lt;200,"&lt;200",IF([1]!Table1[[#This Row],[Actual_price]]&lt;=500,"200–500","&gt;500"))</f>
        <v>200–500</v>
      </c>
      <c r="H1322" s="12">
        <v>0.11</v>
      </c>
      <c r="I1322" s="14">
        <v>4.0999999999999996</v>
      </c>
      <c r="J1322" s="9">
        <v>490</v>
      </c>
      <c r="K1322" s="9" t="str">
        <f t="shared" si="80"/>
        <v>low</v>
      </c>
      <c r="L1322" s="9">
        <f>ROUND([1]!Table1[[#This Row],[Rating]],0)</f>
        <v>4</v>
      </c>
      <c r="M1322" s="9">
        <f t="shared" si="81"/>
        <v>2008.9999999999998</v>
      </c>
      <c r="N1322" s="14" t="s">
        <v>12666</v>
      </c>
      <c r="O1322" s="14" t="s">
        <v>12667</v>
      </c>
      <c r="P1322" s="14">
        <f t="shared" si="82"/>
        <v>8</v>
      </c>
      <c r="Q1322" s="14" t="s">
        <v>12668</v>
      </c>
      <c r="R1322" s="14" t="s">
        <v>12669</v>
      </c>
      <c r="S1322" s="14">
        <f t="shared" si="83"/>
        <v>8</v>
      </c>
      <c r="T1322" s="14" t="s">
        <v>12670</v>
      </c>
      <c r="U1322" s="14" t="s">
        <v>17266</v>
      </c>
      <c r="V1322" s="14" t="s">
        <v>12672</v>
      </c>
      <c r="W1322" s="5" t="s">
        <v>17267</v>
      </c>
    </row>
    <row r="1323" spans="1:23">
      <c r="A1323" s="2" t="s">
        <v>12674</v>
      </c>
      <c r="B1323" s="3" t="s">
        <v>13836</v>
      </c>
      <c r="C1323" s="3" t="s">
        <v>15292</v>
      </c>
      <c r="D1323" s="4">
        <v>369</v>
      </c>
      <c r="E1323" s="4">
        <v>599</v>
      </c>
      <c r="F1323" s="4">
        <f>[1]!Table1[[#This Row],[Actual_price]]*[1]!Table1[[#This Row],[Rating_count]]</f>
        <v>49118</v>
      </c>
      <c r="G1323" s="6" t="str">
        <f>IF([1]!Table1[[#This Row],[Actual_price]]&lt;200,"&lt;200",IF([1]!Table1[[#This Row],[Actual_price]]&lt;=500,"200–500","&gt;500"))</f>
        <v>&gt;500</v>
      </c>
      <c r="H1323" s="15">
        <v>0.38</v>
      </c>
      <c r="I1323" s="3">
        <v>3.9</v>
      </c>
      <c r="J1323" s="31">
        <v>82</v>
      </c>
      <c r="K1323" s="31" t="str">
        <f t="shared" si="80"/>
        <v>low</v>
      </c>
      <c r="L1323" s="31">
        <f>ROUND([1]!Table1[[#This Row],[Rating]],0)</f>
        <v>4</v>
      </c>
      <c r="M1323" s="31">
        <f t="shared" si="81"/>
        <v>319.8</v>
      </c>
      <c r="N1323" s="3" t="s">
        <v>17268</v>
      </c>
      <c r="O1323" s="3" t="s">
        <v>12677</v>
      </c>
      <c r="P1323" s="3">
        <f t="shared" si="82"/>
        <v>8</v>
      </c>
      <c r="Q1323" s="3" t="s">
        <v>12678</v>
      </c>
      <c r="R1323" s="3" t="s">
        <v>12679</v>
      </c>
      <c r="S1323" s="3">
        <f t="shared" si="83"/>
        <v>8</v>
      </c>
      <c r="T1323" s="3" t="s">
        <v>12680</v>
      </c>
      <c r="U1323" s="3" t="s">
        <v>12681</v>
      </c>
      <c r="V1323" s="3" t="s">
        <v>12682</v>
      </c>
      <c r="W1323" s="13" t="s">
        <v>17269</v>
      </c>
    </row>
    <row r="1324" spans="1:23">
      <c r="A1324" s="10" t="s">
        <v>12684</v>
      </c>
      <c r="B1324" s="14" t="s">
        <v>17270</v>
      </c>
      <c r="C1324" s="14" t="s">
        <v>15292</v>
      </c>
      <c r="D1324" s="1">
        <v>809</v>
      </c>
      <c r="E1324" s="1">
        <v>1950</v>
      </c>
      <c r="F1324" s="1">
        <f>[1]!Table1[[#This Row],[Actual_price]]*[1]!Table1[[#This Row],[Rating_count]]</f>
        <v>1384500</v>
      </c>
      <c r="G1324" s="11" t="str">
        <f>IF([1]!Table1[[#This Row],[Actual_price]]&lt;200,"&lt;200",IF([1]!Table1[[#This Row],[Actual_price]]&lt;=500,"200–500","&gt;500"))</f>
        <v>&gt;500</v>
      </c>
      <c r="H1324" s="12">
        <v>0.59</v>
      </c>
      <c r="I1324" s="14">
        <v>3.9</v>
      </c>
      <c r="J1324" s="9">
        <v>710</v>
      </c>
      <c r="K1324" s="9" t="str">
        <f t="shared" si="80"/>
        <v>High</v>
      </c>
      <c r="L1324" s="9">
        <f>ROUND([1]!Table1[[#This Row],[Rating]],0)</f>
        <v>4</v>
      </c>
      <c r="M1324" s="9">
        <f t="shared" si="81"/>
        <v>2769</v>
      </c>
      <c r="N1324" s="14" t="s">
        <v>17271</v>
      </c>
      <c r="O1324" s="14" t="s">
        <v>12687</v>
      </c>
      <c r="P1324" s="14">
        <f t="shared" si="82"/>
        <v>8</v>
      </c>
      <c r="Q1324" s="14" t="s">
        <v>12688</v>
      </c>
      <c r="R1324" s="14" t="s">
        <v>12689</v>
      </c>
      <c r="S1324" s="14">
        <f t="shared" si="83"/>
        <v>8</v>
      </c>
      <c r="T1324" s="14" t="s">
        <v>12690</v>
      </c>
      <c r="U1324" s="14" t="s">
        <v>12691</v>
      </c>
      <c r="V1324" s="14" t="s">
        <v>12692</v>
      </c>
      <c r="W1324" s="5" t="s">
        <v>17272</v>
      </c>
    </row>
    <row r="1325" spans="1:23">
      <c r="A1325" s="2" t="s">
        <v>12694</v>
      </c>
      <c r="B1325" s="3" t="s">
        <v>13837</v>
      </c>
      <c r="C1325" s="28" t="s">
        <v>15292</v>
      </c>
      <c r="D1325" s="4">
        <v>1199</v>
      </c>
      <c r="E1325" s="4">
        <v>2990</v>
      </c>
      <c r="F1325" s="4">
        <f>[1]!Table1[[#This Row],[Actual_price]]*[1]!Table1[[#This Row],[Rating_count]]</f>
        <v>397670</v>
      </c>
      <c r="G1325" s="6" t="str">
        <f>IF([1]!Table1[[#This Row],[Actual_price]]&lt;200,"&lt;200",IF([1]!Table1[[#This Row],[Actual_price]]&lt;=500,"200–500","&gt;500"))</f>
        <v>&gt;500</v>
      </c>
      <c r="H1325" s="15">
        <v>0.6</v>
      </c>
      <c r="I1325" s="3">
        <v>3.8</v>
      </c>
      <c r="J1325" s="31">
        <v>133</v>
      </c>
      <c r="K1325" s="31" t="str">
        <f t="shared" si="80"/>
        <v>High</v>
      </c>
      <c r="L1325" s="31">
        <f>ROUND([1]!Table1[[#This Row],[Rating]],0)</f>
        <v>4</v>
      </c>
      <c r="M1325" s="31">
        <f t="shared" si="81"/>
        <v>505.4</v>
      </c>
      <c r="N1325" s="3" t="s">
        <v>17273</v>
      </c>
      <c r="O1325" s="3" t="s">
        <v>12697</v>
      </c>
      <c r="P1325" s="3">
        <f t="shared" si="82"/>
        <v>8</v>
      </c>
      <c r="Q1325" s="3" t="s">
        <v>12698</v>
      </c>
      <c r="R1325" s="3" t="s">
        <v>12699</v>
      </c>
      <c r="S1325" s="3">
        <f t="shared" si="83"/>
        <v>8</v>
      </c>
      <c r="T1325" s="3" t="s">
        <v>12700</v>
      </c>
      <c r="U1325" s="3" t="s">
        <v>12701</v>
      </c>
      <c r="V1325" s="3" t="s">
        <v>12702</v>
      </c>
      <c r="W1325" s="13" t="s">
        <v>17274</v>
      </c>
    </row>
    <row r="1326" spans="1:23">
      <c r="A1326" s="10" t="s">
        <v>12704</v>
      </c>
      <c r="B1326" s="14" t="s">
        <v>17275</v>
      </c>
      <c r="C1326" s="7" t="s">
        <v>15292</v>
      </c>
      <c r="D1326" s="1">
        <v>6120</v>
      </c>
      <c r="E1326" s="1">
        <v>8073</v>
      </c>
      <c r="F1326" s="1">
        <f>[1]!Table1[[#This Row],[Actual_price]]*[1]!Table1[[#This Row],[Rating_count]]</f>
        <v>22208823</v>
      </c>
      <c r="G1326" s="11" t="str">
        <f>IF([1]!Table1[[#This Row],[Actual_price]]&lt;200,"&lt;200",IF([1]!Table1[[#This Row],[Actual_price]]&lt;=500,"200–500","&gt;500"))</f>
        <v>&gt;500</v>
      </c>
      <c r="H1326" s="12">
        <v>0.24</v>
      </c>
      <c r="I1326" s="14">
        <v>4.5999999999999996</v>
      </c>
      <c r="J1326" s="9">
        <v>2751</v>
      </c>
      <c r="K1326" s="9" t="str">
        <f t="shared" si="80"/>
        <v>low</v>
      </c>
      <c r="L1326" s="9">
        <f>ROUND([1]!Table1[[#This Row],[Rating]],0)</f>
        <v>5</v>
      </c>
      <c r="M1326" s="9">
        <f t="shared" si="81"/>
        <v>12654.599999999999</v>
      </c>
      <c r="N1326" s="14" t="s">
        <v>17276</v>
      </c>
      <c r="O1326" s="14" t="s">
        <v>12707</v>
      </c>
      <c r="P1326" s="14">
        <f t="shared" si="82"/>
        <v>8</v>
      </c>
      <c r="Q1326" s="14" t="s">
        <v>12708</v>
      </c>
      <c r="R1326" s="14" t="s">
        <v>12709</v>
      </c>
      <c r="S1326" s="14">
        <f t="shared" si="83"/>
        <v>8</v>
      </c>
      <c r="T1326" s="14" t="s">
        <v>12710</v>
      </c>
      <c r="U1326" s="14" t="s">
        <v>12711</v>
      </c>
      <c r="V1326" s="14" t="s">
        <v>12712</v>
      </c>
      <c r="W1326" s="5" t="s">
        <v>17277</v>
      </c>
    </row>
    <row r="1327" spans="1:23">
      <c r="A1327" s="2" t="s">
        <v>12714</v>
      </c>
      <c r="B1327" s="3" t="s">
        <v>13660</v>
      </c>
      <c r="C1327" s="28" t="s">
        <v>15292</v>
      </c>
      <c r="D1327" s="4">
        <v>1799</v>
      </c>
      <c r="E1327" s="4">
        <v>2599</v>
      </c>
      <c r="F1327" s="4">
        <f>[1]!Table1[[#This Row],[Actual_price]]*[1]!Table1[[#This Row],[Rating_count]]</f>
        <v>2003829</v>
      </c>
      <c r="G1327" s="6" t="str">
        <f>IF([1]!Table1[[#This Row],[Actual_price]]&lt;200,"&lt;200",IF([1]!Table1[[#This Row],[Actual_price]]&lt;=500,"200–500","&gt;500"))</f>
        <v>&gt;500</v>
      </c>
      <c r="H1327" s="15">
        <v>0.31</v>
      </c>
      <c r="I1327" s="3">
        <v>3.6</v>
      </c>
      <c r="J1327" s="31">
        <v>771</v>
      </c>
      <c r="K1327" s="31" t="str">
        <f t="shared" si="80"/>
        <v>low</v>
      </c>
      <c r="L1327" s="31">
        <f>ROUND([1]!Table1[[#This Row],[Rating]],0)</f>
        <v>4</v>
      </c>
      <c r="M1327" s="31">
        <f t="shared" si="81"/>
        <v>2775.6</v>
      </c>
      <c r="N1327" s="3" t="s">
        <v>17278</v>
      </c>
      <c r="O1327" s="3" t="s">
        <v>12717</v>
      </c>
      <c r="P1327" s="3">
        <f t="shared" si="82"/>
        <v>8</v>
      </c>
      <c r="Q1327" s="3" t="s">
        <v>12718</v>
      </c>
      <c r="R1327" s="3" t="s">
        <v>12719</v>
      </c>
      <c r="S1327" s="3">
        <f t="shared" si="83"/>
        <v>8</v>
      </c>
      <c r="T1327" s="3" t="s">
        <v>12720</v>
      </c>
      <c r="U1327" s="3" t="s">
        <v>17279</v>
      </c>
      <c r="V1327" s="3" t="s">
        <v>12722</v>
      </c>
      <c r="W1327" s="13" t="s">
        <v>17280</v>
      </c>
    </row>
    <row r="1328" spans="1:23">
      <c r="A1328" s="10" t="s">
        <v>12724</v>
      </c>
      <c r="B1328" s="14" t="s">
        <v>13838</v>
      </c>
      <c r="C1328" s="7" t="s">
        <v>15292</v>
      </c>
      <c r="D1328" s="1">
        <v>18999</v>
      </c>
      <c r="E1328" s="1">
        <v>29999</v>
      </c>
      <c r="F1328" s="1">
        <f>[1]!Table1[[#This Row],[Actual_price]]*[1]!Table1[[#This Row],[Rating_count]]</f>
        <v>76077464</v>
      </c>
      <c r="G1328" s="11" t="str">
        <f>IF([1]!Table1[[#This Row],[Actual_price]]&lt;200,"&lt;200",IF([1]!Table1[[#This Row],[Actual_price]]&lt;=500,"200–500","&gt;500"))</f>
        <v>&gt;500</v>
      </c>
      <c r="H1328" s="12">
        <v>0.37</v>
      </c>
      <c r="I1328" s="14">
        <v>4.0999999999999996</v>
      </c>
      <c r="J1328" s="9">
        <v>2536</v>
      </c>
      <c r="K1328" s="9" t="str">
        <f t="shared" si="80"/>
        <v>low</v>
      </c>
      <c r="L1328" s="9">
        <f>ROUND([1]!Table1[[#This Row],[Rating]],0)</f>
        <v>4</v>
      </c>
      <c r="M1328" s="9">
        <f t="shared" si="81"/>
        <v>10397.599999999999</v>
      </c>
      <c r="N1328" s="14" t="s">
        <v>17281</v>
      </c>
      <c r="O1328" s="14" t="s">
        <v>12727</v>
      </c>
      <c r="P1328" s="14">
        <f t="shared" si="82"/>
        <v>8</v>
      </c>
      <c r="Q1328" s="14" t="s">
        <v>12728</v>
      </c>
      <c r="R1328" s="14" t="s">
        <v>12729</v>
      </c>
      <c r="S1328" s="14">
        <f t="shared" si="83"/>
        <v>8</v>
      </c>
      <c r="T1328" s="14" t="s">
        <v>12730</v>
      </c>
      <c r="U1328" s="14" t="s">
        <v>17282</v>
      </c>
      <c r="V1328" s="14" t="s">
        <v>12732</v>
      </c>
      <c r="W1328" s="5" t="s">
        <v>17283</v>
      </c>
    </row>
    <row r="1329" spans="1:23">
      <c r="A1329" s="2" t="s">
        <v>12734</v>
      </c>
      <c r="B1329" s="3" t="s">
        <v>13839</v>
      </c>
      <c r="C1329" s="28" t="s">
        <v>15292</v>
      </c>
      <c r="D1329" s="4">
        <v>1999</v>
      </c>
      <c r="E1329" s="4">
        <v>2360</v>
      </c>
      <c r="F1329" s="4">
        <f>[1]!Table1[[#This Row],[Actual_price]]*[1]!Table1[[#This Row],[Rating_count]]</f>
        <v>18410360</v>
      </c>
      <c r="G1329" s="6" t="str">
        <f>IF([1]!Table1[[#This Row],[Actual_price]]&lt;200,"&lt;200",IF([1]!Table1[[#This Row],[Actual_price]]&lt;=500,"200–500","&gt;500"))</f>
        <v>&gt;500</v>
      </c>
      <c r="H1329" s="15">
        <v>0.15</v>
      </c>
      <c r="I1329" s="3">
        <v>4.2</v>
      </c>
      <c r="J1329" s="31">
        <v>7801</v>
      </c>
      <c r="K1329" s="31" t="str">
        <f t="shared" si="80"/>
        <v>low</v>
      </c>
      <c r="L1329" s="31">
        <f>ROUND([1]!Table1[[#This Row],[Rating]],0)</f>
        <v>4</v>
      </c>
      <c r="M1329" s="31">
        <f t="shared" si="81"/>
        <v>32764.2</v>
      </c>
      <c r="N1329" s="3" t="s">
        <v>17284</v>
      </c>
      <c r="O1329" s="3" t="s">
        <v>12737</v>
      </c>
      <c r="P1329" s="3">
        <f t="shared" si="82"/>
        <v>8</v>
      </c>
      <c r="Q1329" s="3" t="s">
        <v>17285</v>
      </c>
      <c r="R1329" s="3" t="s">
        <v>12739</v>
      </c>
      <c r="S1329" s="3">
        <f t="shared" si="83"/>
        <v>8</v>
      </c>
      <c r="T1329" s="3" t="s">
        <v>12740</v>
      </c>
      <c r="U1329" s="3" t="s">
        <v>12741</v>
      </c>
      <c r="V1329" s="3" t="s">
        <v>12742</v>
      </c>
      <c r="W1329" s="13" t="s">
        <v>17286</v>
      </c>
    </row>
    <row r="1330" spans="1:23">
      <c r="A1330" s="10" t="s">
        <v>12744</v>
      </c>
      <c r="B1330" s="14" t="s">
        <v>13823</v>
      </c>
      <c r="C1330" s="7" t="s">
        <v>15292</v>
      </c>
      <c r="D1330" s="1">
        <v>5999</v>
      </c>
      <c r="E1330" s="1">
        <v>11495</v>
      </c>
      <c r="F1330" s="1">
        <f>[1]!Table1[[#This Row],[Actual_price]]*[1]!Table1[[#This Row],[Rating_count]]</f>
        <v>6138330</v>
      </c>
      <c r="G1330" s="11" t="str">
        <f>IF([1]!Table1[[#This Row],[Actual_price]]&lt;200,"&lt;200",IF([1]!Table1[[#This Row],[Actual_price]]&lt;=500,"200–500","&gt;500"))</f>
        <v>&gt;500</v>
      </c>
      <c r="H1330" s="12">
        <v>0.48</v>
      </c>
      <c r="I1330" s="14">
        <v>4.3</v>
      </c>
      <c r="J1330" s="9">
        <v>534</v>
      </c>
      <c r="K1330" s="9" t="str">
        <f t="shared" si="80"/>
        <v>low</v>
      </c>
      <c r="L1330" s="9">
        <f>ROUND([1]!Table1[[#This Row],[Rating]],0)</f>
        <v>4</v>
      </c>
      <c r="M1330" s="9">
        <f t="shared" si="81"/>
        <v>2296.1999999999998</v>
      </c>
      <c r="N1330" s="14" t="s">
        <v>17287</v>
      </c>
      <c r="O1330" s="14" t="s">
        <v>12748</v>
      </c>
      <c r="P1330" s="14">
        <f t="shared" si="82"/>
        <v>8</v>
      </c>
      <c r="Q1330" s="14" t="s">
        <v>12749</v>
      </c>
      <c r="R1330" s="14" t="s">
        <v>12750</v>
      </c>
      <c r="S1330" s="14">
        <f t="shared" si="83"/>
        <v>8</v>
      </c>
      <c r="T1330" s="14" t="s">
        <v>12751</v>
      </c>
      <c r="U1330" s="14" t="s">
        <v>12752</v>
      </c>
      <c r="V1330" s="14" t="s">
        <v>12753</v>
      </c>
      <c r="W1330" s="5" t="s">
        <v>17288</v>
      </c>
    </row>
    <row r="1331" spans="1:23">
      <c r="A1331" s="2" t="s">
        <v>12755</v>
      </c>
      <c r="B1331" s="3" t="s">
        <v>13840</v>
      </c>
      <c r="C1331" s="28" t="s">
        <v>15292</v>
      </c>
      <c r="D1331" s="4">
        <v>2599</v>
      </c>
      <c r="E1331" s="4">
        <v>4780</v>
      </c>
      <c r="F1331" s="4">
        <f>[1]!Table1[[#This Row],[Actual_price]]*[1]!Table1[[#This Row],[Rating_count]]</f>
        <v>4292440</v>
      </c>
      <c r="G1331" s="6" t="str">
        <f>IF([1]!Table1[[#This Row],[Actual_price]]&lt;200,"&lt;200",IF([1]!Table1[[#This Row],[Actual_price]]&lt;=500,"200–500","&gt;500"))</f>
        <v>&gt;500</v>
      </c>
      <c r="H1331" s="15">
        <v>0.46</v>
      </c>
      <c r="I1331" s="3">
        <v>3.9</v>
      </c>
      <c r="J1331" s="31">
        <v>898</v>
      </c>
      <c r="K1331" s="31" t="str">
        <f t="shared" si="80"/>
        <v>low</v>
      </c>
      <c r="L1331" s="31">
        <f>ROUND([1]!Table1[[#This Row],[Rating]],0)</f>
        <v>4</v>
      </c>
      <c r="M1331" s="31">
        <f t="shared" si="81"/>
        <v>3502.2</v>
      </c>
      <c r="N1331" s="3" t="s">
        <v>17289</v>
      </c>
      <c r="O1331" s="3" t="s">
        <v>12758</v>
      </c>
      <c r="P1331" s="3">
        <f t="shared" si="82"/>
        <v>8</v>
      </c>
      <c r="Q1331" s="3" t="s">
        <v>12759</v>
      </c>
      <c r="R1331" s="3" t="s">
        <v>12760</v>
      </c>
      <c r="S1331" s="3">
        <f t="shared" si="83"/>
        <v>8</v>
      </c>
      <c r="T1331" s="3" t="s">
        <v>12761</v>
      </c>
      <c r="U1331" s="3" t="s">
        <v>12762</v>
      </c>
      <c r="V1331" s="3" t="s">
        <v>12763</v>
      </c>
      <c r="W1331" s="13" t="s">
        <v>17290</v>
      </c>
    </row>
    <row r="1332" spans="1:23">
      <c r="A1332" s="10" t="s">
        <v>12765</v>
      </c>
      <c r="B1332" s="14" t="s">
        <v>17291</v>
      </c>
      <c r="C1332" s="7" t="s">
        <v>15292</v>
      </c>
      <c r="D1332" s="1">
        <v>1199</v>
      </c>
      <c r="E1332" s="1">
        <v>2400</v>
      </c>
      <c r="F1332" s="1">
        <f>[1]!Table1[[#This Row],[Actual_price]]*[1]!Table1[[#This Row],[Rating_count]]</f>
        <v>2884800</v>
      </c>
      <c r="G1332" s="11" t="str">
        <f>IF([1]!Table1[[#This Row],[Actual_price]]&lt;200,"&lt;200",IF([1]!Table1[[#This Row],[Actual_price]]&lt;=500,"200–500","&gt;500"))</f>
        <v>&gt;500</v>
      </c>
      <c r="H1332" s="12">
        <v>0.5</v>
      </c>
      <c r="I1332" s="14">
        <v>3.9</v>
      </c>
      <c r="J1332" s="9">
        <v>1202</v>
      </c>
      <c r="K1332" s="9" t="str">
        <f t="shared" si="80"/>
        <v>High</v>
      </c>
      <c r="L1332" s="9">
        <f>ROUND([1]!Table1[[#This Row],[Rating]],0)</f>
        <v>4</v>
      </c>
      <c r="M1332" s="9">
        <f t="shared" si="81"/>
        <v>4687.8</v>
      </c>
      <c r="N1332" s="14" t="s">
        <v>17292</v>
      </c>
      <c r="O1332" s="14" t="s">
        <v>12768</v>
      </c>
      <c r="P1332" s="14">
        <f t="shared" si="82"/>
        <v>8</v>
      </c>
      <c r="Q1332" s="14" t="s">
        <v>12769</v>
      </c>
      <c r="R1332" s="14" t="s">
        <v>12770</v>
      </c>
      <c r="S1332" s="14">
        <f t="shared" si="83"/>
        <v>8</v>
      </c>
      <c r="T1332" s="14" t="s">
        <v>12771</v>
      </c>
      <c r="U1332" s="14" t="s">
        <v>12772</v>
      </c>
      <c r="V1332" s="14" t="s">
        <v>12773</v>
      </c>
      <c r="W1332" s="5" t="s">
        <v>17293</v>
      </c>
    </row>
    <row r="1333" spans="1:23">
      <c r="A1333" s="2" t="s">
        <v>12775</v>
      </c>
      <c r="B1333" s="3" t="s">
        <v>13654</v>
      </c>
      <c r="C1333" s="3" t="s">
        <v>15292</v>
      </c>
      <c r="D1333" s="4">
        <v>219</v>
      </c>
      <c r="E1333" s="4">
        <v>249</v>
      </c>
      <c r="F1333" s="4">
        <f>[1]!Table1[[#This Row],[Actual_price]]*[1]!Table1[[#This Row],[Rating_count]]</f>
        <v>275892</v>
      </c>
      <c r="G1333" s="6" t="str">
        <f>IF([1]!Table1[[#This Row],[Actual_price]]&lt;200,"&lt;200",IF([1]!Table1[[#This Row],[Actual_price]]&lt;=500,"200–500","&gt;500"))</f>
        <v>200–500</v>
      </c>
      <c r="H1333" s="15">
        <v>0.12</v>
      </c>
      <c r="I1333" s="3">
        <v>4</v>
      </c>
      <c r="J1333" s="31">
        <v>1108</v>
      </c>
      <c r="K1333" s="31" t="str">
        <f t="shared" si="80"/>
        <v>low</v>
      </c>
      <c r="L1333" s="31">
        <f>ROUND([1]!Table1[[#This Row],[Rating]],0)</f>
        <v>4</v>
      </c>
      <c r="M1333" s="31">
        <f t="shared" si="81"/>
        <v>4432</v>
      </c>
      <c r="N1333" s="3" t="s">
        <v>17294</v>
      </c>
      <c r="O1333" s="3" t="s">
        <v>12778</v>
      </c>
      <c r="P1333" s="3">
        <f t="shared" si="82"/>
        <v>8</v>
      </c>
      <c r="Q1333" s="3" t="s">
        <v>12779</v>
      </c>
      <c r="R1333" s="3" t="s">
        <v>12780</v>
      </c>
      <c r="S1333" s="3">
        <f t="shared" si="83"/>
        <v>8</v>
      </c>
      <c r="T1333" s="3" t="s">
        <v>12781</v>
      </c>
      <c r="U1333" s="3" t="s">
        <v>12782</v>
      </c>
      <c r="V1333" s="3" t="s">
        <v>12783</v>
      </c>
      <c r="W1333" s="13" t="s">
        <v>17295</v>
      </c>
    </row>
    <row r="1334" spans="1:23">
      <c r="A1334" s="10" t="s">
        <v>12785</v>
      </c>
      <c r="B1334" s="14" t="s">
        <v>13841</v>
      </c>
      <c r="C1334" s="14" t="s">
        <v>15292</v>
      </c>
      <c r="D1334" s="1">
        <v>799</v>
      </c>
      <c r="E1334" s="1">
        <v>1199</v>
      </c>
      <c r="F1334" s="1">
        <f>[1]!Table1[[#This Row],[Actual_price]]*[1]!Table1[[#This Row],[Rating_count]]</f>
        <v>20383</v>
      </c>
      <c r="G1334" s="11" t="str">
        <f>IF([1]!Table1[[#This Row],[Actual_price]]&lt;200,"&lt;200",IF([1]!Table1[[#This Row],[Actual_price]]&lt;=500,"200–500","&gt;500"))</f>
        <v>&gt;500</v>
      </c>
      <c r="H1334" s="12">
        <v>0.33</v>
      </c>
      <c r="I1334" s="14">
        <v>4.4000000000000004</v>
      </c>
      <c r="J1334" s="9">
        <v>17</v>
      </c>
      <c r="K1334" s="9" t="str">
        <f t="shared" si="80"/>
        <v>low</v>
      </c>
      <c r="L1334" s="9">
        <f>ROUND([1]!Table1[[#This Row],[Rating]],0)</f>
        <v>4</v>
      </c>
      <c r="M1334" s="9">
        <f t="shared" si="81"/>
        <v>74.800000000000011</v>
      </c>
      <c r="N1334" s="14" t="s">
        <v>16379</v>
      </c>
      <c r="O1334" s="14" t="s">
        <v>12787</v>
      </c>
      <c r="P1334" s="14">
        <f t="shared" si="82"/>
        <v>8</v>
      </c>
      <c r="Q1334" s="14" t="s">
        <v>12788</v>
      </c>
      <c r="R1334" s="14" t="s">
        <v>12789</v>
      </c>
      <c r="S1334" s="14">
        <f t="shared" si="83"/>
        <v>8</v>
      </c>
      <c r="T1334" s="14" t="s">
        <v>12790</v>
      </c>
      <c r="U1334" s="14" t="s">
        <v>17296</v>
      </c>
      <c r="V1334" s="14" t="s">
        <v>9190</v>
      </c>
      <c r="W1334" s="5" t="s">
        <v>17297</v>
      </c>
    </row>
    <row r="1335" spans="1:23">
      <c r="A1335" s="2" t="s">
        <v>12793</v>
      </c>
      <c r="B1335" s="3" t="s">
        <v>17298</v>
      </c>
      <c r="C1335" s="28" t="s">
        <v>15292</v>
      </c>
      <c r="D1335" s="4">
        <v>6199</v>
      </c>
      <c r="E1335" s="4">
        <v>10999</v>
      </c>
      <c r="F1335" s="4">
        <f>[1]!Table1[[#This Row],[Actual_price]]*[1]!Table1[[#This Row],[Rating_count]]</f>
        <v>114708571</v>
      </c>
      <c r="G1335" s="6" t="str">
        <f>IF([1]!Table1[[#This Row],[Actual_price]]&lt;200,"&lt;200",IF([1]!Table1[[#This Row],[Actual_price]]&lt;=500,"200–500","&gt;500"))</f>
        <v>&gt;500</v>
      </c>
      <c r="H1335" s="15">
        <v>0.44</v>
      </c>
      <c r="I1335" s="3">
        <v>4.2</v>
      </c>
      <c r="J1335" s="31">
        <v>10429</v>
      </c>
      <c r="K1335" s="31" t="str">
        <f t="shared" si="80"/>
        <v>low</v>
      </c>
      <c r="L1335" s="31">
        <f>ROUND([1]!Table1[[#This Row],[Rating]],0)</f>
        <v>4</v>
      </c>
      <c r="M1335" s="31">
        <f t="shared" si="81"/>
        <v>43801.8</v>
      </c>
      <c r="N1335" s="3" t="s">
        <v>17299</v>
      </c>
      <c r="O1335" s="3" t="s">
        <v>12796</v>
      </c>
      <c r="P1335" s="3">
        <f t="shared" si="82"/>
        <v>8</v>
      </c>
      <c r="Q1335" s="3" t="s">
        <v>12797</v>
      </c>
      <c r="R1335" s="3" t="s">
        <v>12798</v>
      </c>
      <c r="S1335" s="3">
        <f t="shared" si="83"/>
        <v>8</v>
      </c>
      <c r="T1335" s="3" t="s">
        <v>12799</v>
      </c>
      <c r="U1335" s="3" t="s">
        <v>17300</v>
      </c>
      <c r="V1335" s="3" t="s">
        <v>12801</v>
      </c>
      <c r="W1335" s="13" t="s">
        <v>17301</v>
      </c>
    </row>
    <row r="1336" spans="1:23">
      <c r="A1336" s="10" t="s">
        <v>12803</v>
      </c>
      <c r="B1336" s="14" t="s">
        <v>13842</v>
      </c>
      <c r="C1336" s="7" t="s">
        <v>15292</v>
      </c>
      <c r="D1336" s="1">
        <v>6790</v>
      </c>
      <c r="E1336" s="1">
        <v>10995</v>
      </c>
      <c r="F1336" s="1">
        <f>[1]!Table1[[#This Row],[Actual_price]]*[1]!Table1[[#This Row],[Rating_count]]</f>
        <v>35096040</v>
      </c>
      <c r="G1336" s="11" t="str">
        <f>IF([1]!Table1[[#This Row],[Actual_price]]&lt;200,"&lt;200",IF([1]!Table1[[#This Row],[Actual_price]]&lt;=500,"200–500","&gt;500"))</f>
        <v>&gt;500</v>
      </c>
      <c r="H1336" s="12">
        <v>0.38</v>
      </c>
      <c r="I1336" s="14">
        <v>4.5</v>
      </c>
      <c r="J1336" s="9">
        <v>3192</v>
      </c>
      <c r="K1336" s="9" t="str">
        <f t="shared" si="80"/>
        <v>low</v>
      </c>
      <c r="L1336" s="9">
        <f>ROUND([1]!Table1[[#This Row],[Rating]],0)</f>
        <v>5</v>
      </c>
      <c r="M1336" s="9">
        <f t="shared" si="81"/>
        <v>14364</v>
      </c>
      <c r="N1336" s="14" t="s">
        <v>17302</v>
      </c>
      <c r="O1336" s="14" t="s">
        <v>12806</v>
      </c>
      <c r="P1336" s="14">
        <f t="shared" si="82"/>
        <v>8</v>
      </c>
      <c r="Q1336" s="14" t="s">
        <v>12807</v>
      </c>
      <c r="R1336" s="14" t="s">
        <v>12808</v>
      </c>
      <c r="S1336" s="14">
        <f t="shared" si="83"/>
        <v>8</v>
      </c>
      <c r="T1336" s="14" t="s">
        <v>12809</v>
      </c>
      <c r="U1336" s="14" t="s">
        <v>12810</v>
      </c>
      <c r="V1336" s="14" t="s">
        <v>12811</v>
      </c>
      <c r="W1336" s="5" t="s">
        <v>17303</v>
      </c>
    </row>
    <row r="1337" spans="1:23">
      <c r="A1337" s="2" t="s">
        <v>12813</v>
      </c>
      <c r="B1337" s="3" t="s">
        <v>13235</v>
      </c>
      <c r="C1337" s="22" t="s">
        <v>15292</v>
      </c>
      <c r="D1337" s="4">
        <v>1982.84</v>
      </c>
      <c r="E1337" s="4">
        <v>3300</v>
      </c>
      <c r="F1337" s="4">
        <f>[1]!Table1[[#This Row],[Actual_price]]*[1]!Table1[[#This Row],[Rating_count]]</f>
        <v>19380900</v>
      </c>
      <c r="G1337" s="6" t="str">
        <f>IF([1]!Table1[[#This Row],[Actual_price]]&lt;200,"&lt;200",IF([1]!Table1[[#This Row],[Actual_price]]&lt;=500,"200–500","&gt;500"))</f>
        <v>&gt;500</v>
      </c>
      <c r="H1337" s="15">
        <v>0.4</v>
      </c>
      <c r="I1337" s="3">
        <v>4.0999999999999996</v>
      </c>
      <c r="J1337" s="31">
        <v>5873</v>
      </c>
      <c r="K1337" s="31" t="str">
        <f t="shared" si="80"/>
        <v>low</v>
      </c>
      <c r="L1337" s="31">
        <f>ROUND([1]!Table1[[#This Row],[Rating]],0)</f>
        <v>4</v>
      </c>
      <c r="M1337" s="31">
        <f t="shared" si="81"/>
        <v>24079.3</v>
      </c>
      <c r="N1337" s="3" t="s">
        <v>17304</v>
      </c>
      <c r="O1337" s="3" t="s">
        <v>12817</v>
      </c>
      <c r="P1337" s="3">
        <f t="shared" si="82"/>
        <v>8</v>
      </c>
      <c r="Q1337" s="3" t="s">
        <v>12818</v>
      </c>
      <c r="R1337" s="3" t="s">
        <v>12819</v>
      </c>
      <c r="S1337" s="3">
        <f t="shared" si="83"/>
        <v>8</v>
      </c>
      <c r="T1337" s="3" t="s">
        <v>12820</v>
      </c>
      <c r="U1337" s="3" t="s">
        <v>17305</v>
      </c>
      <c r="V1337" s="3" t="s">
        <v>12822</v>
      </c>
      <c r="W1337" s="13" t="s">
        <v>17306</v>
      </c>
    </row>
    <row r="1338" spans="1:23">
      <c r="A1338" s="10" t="s">
        <v>12824</v>
      </c>
      <c r="B1338" s="14" t="s">
        <v>13843</v>
      </c>
      <c r="C1338" s="14" t="s">
        <v>15292</v>
      </c>
      <c r="D1338" s="1">
        <v>199</v>
      </c>
      <c r="E1338" s="1">
        <v>400</v>
      </c>
      <c r="F1338" s="1">
        <f>[1]!Table1[[#This Row],[Actual_price]]*[1]!Table1[[#This Row],[Rating_count]]</f>
        <v>551600</v>
      </c>
      <c r="G1338" s="11" t="str">
        <f>IF([1]!Table1[[#This Row],[Actual_price]]&lt;200,"&lt;200",IF([1]!Table1[[#This Row],[Actual_price]]&lt;=500,"200–500","&gt;500"))</f>
        <v>200–500</v>
      </c>
      <c r="H1338" s="12">
        <v>0.5</v>
      </c>
      <c r="I1338" s="14">
        <v>4.0999999999999996</v>
      </c>
      <c r="J1338" s="9">
        <v>1379</v>
      </c>
      <c r="K1338" s="9" t="str">
        <f t="shared" si="80"/>
        <v>High</v>
      </c>
      <c r="L1338" s="9">
        <f>ROUND([1]!Table1[[#This Row],[Rating]],0)</f>
        <v>4</v>
      </c>
      <c r="M1338" s="9">
        <f t="shared" si="81"/>
        <v>5653.9</v>
      </c>
      <c r="N1338" s="14" t="s">
        <v>12826</v>
      </c>
      <c r="O1338" s="14" t="s">
        <v>12827</v>
      </c>
      <c r="P1338" s="14">
        <f t="shared" si="82"/>
        <v>8</v>
      </c>
      <c r="Q1338" s="14" t="s">
        <v>12828</v>
      </c>
      <c r="R1338" s="14" t="s">
        <v>12829</v>
      </c>
      <c r="S1338" s="14">
        <f t="shared" si="83"/>
        <v>8</v>
      </c>
      <c r="T1338" s="14" t="s">
        <v>12830</v>
      </c>
      <c r="U1338" s="14" t="s">
        <v>12831</v>
      </c>
      <c r="V1338" s="14" t="s">
        <v>12832</v>
      </c>
      <c r="W1338" s="5" t="s">
        <v>17307</v>
      </c>
    </row>
    <row r="1339" spans="1:23">
      <c r="A1339" s="2" t="s">
        <v>12834</v>
      </c>
      <c r="B1339" s="3" t="s">
        <v>13844</v>
      </c>
      <c r="C1339" s="28" t="s">
        <v>15292</v>
      </c>
      <c r="D1339" s="4">
        <v>1180</v>
      </c>
      <c r="E1339" s="4">
        <v>1440</v>
      </c>
      <c r="F1339" s="4">
        <f>[1]!Table1[[#This Row],[Actual_price]]*[1]!Table1[[#This Row],[Rating_count]]</f>
        <v>2198880</v>
      </c>
      <c r="G1339" s="6" t="str">
        <f>IF([1]!Table1[[#This Row],[Actual_price]]&lt;200,"&lt;200",IF([1]!Table1[[#This Row],[Actual_price]]&lt;=500,"200–500","&gt;500"))</f>
        <v>&gt;500</v>
      </c>
      <c r="H1339" s="15">
        <v>0.18</v>
      </c>
      <c r="I1339" s="3">
        <v>4.2</v>
      </c>
      <c r="J1339" s="31">
        <v>1527</v>
      </c>
      <c r="K1339" s="31" t="str">
        <f t="shared" si="80"/>
        <v>low</v>
      </c>
      <c r="L1339" s="31">
        <f>ROUND([1]!Table1[[#This Row],[Rating]],0)</f>
        <v>4</v>
      </c>
      <c r="M1339" s="31">
        <f t="shared" si="81"/>
        <v>6413.4000000000005</v>
      </c>
      <c r="N1339" s="3" t="s">
        <v>17308</v>
      </c>
      <c r="O1339" s="3" t="s">
        <v>12837</v>
      </c>
      <c r="P1339" s="3">
        <f t="shared" si="82"/>
        <v>8</v>
      </c>
      <c r="Q1339" s="3" t="s">
        <v>12838</v>
      </c>
      <c r="R1339" s="3" t="s">
        <v>12839</v>
      </c>
      <c r="S1339" s="3">
        <f t="shared" si="83"/>
        <v>8</v>
      </c>
      <c r="T1339" s="3" t="s">
        <v>12840</v>
      </c>
      <c r="U1339" s="3" t="s">
        <v>12841</v>
      </c>
      <c r="V1339" s="3" t="s">
        <v>12842</v>
      </c>
      <c r="W1339" s="13" t="s">
        <v>17309</v>
      </c>
    </row>
    <row r="1340" spans="1:23">
      <c r="A1340" s="10" t="s">
        <v>12844</v>
      </c>
      <c r="B1340" s="14" t="s">
        <v>13688</v>
      </c>
      <c r="C1340" s="7" t="s">
        <v>15292</v>
      </c>
      <c r="D1340" s="1">
        <v>2199</v>
      </c>
      <c r="E1340" s="1">
        <v>3045</v>
      </c>
      <c r="F1340" s="1">
        <f>[1]!Table1[[#This Row],[Actual_price]]*[1]!Table1[[#This Row],[Rating_count]]</f>
        <v>8178870</v>
      </c>
      <c r="G1340" s="11" t="str">
        <f>IF([1]!Table1[[#This Row],[Actual_price]]&lt;200,"&lt;200",IF([1]!Table1[[#This Row],[Actual_price]]&lt;=500,"200–500","&gt;500"))</f>
        <v>&gt;500</v>
      </c>
      <c r="H1340" s="12">
        <v>0.28000000000000003</v>
      </c>
      <c r="I1340" s="14">
        <v>4.2</v>
      </c>
      <c r="J1340" s="9">
        <v>2686</v>
      </c>
      <c r="K1340" s="9" t="str">
        <f t="shared" si="80"/>
        <v>low</v>
      </c>
      <c r="L1340" s="9">
        <f>ROUND([1]!Table1[[#This Row],[Rating]],0)</f>
        <v>4</v>
      </c>
      <c r="M1340" s="9">
        <f t="shared" si="81"/>
        <v>11281.2</v>
      </c>
      <c r="N1340" s="14" t="s">
        <v>17310</v>
      </c>
      <c r="O1340" s="14" t="s">
        <v>12847</v>
      </c>
      <c r="P1340" s="14">
        <f t="shared" si="82"/>
        <v>8</v>
      </c>
      <c r="Q1340" s="14" t="s">
        <v>12848</v>
      </c>
      <c r="R1340" s="14" t="s">
        <v>12849</v>
      </c>
      <c r="S1340" s="14">
        <f t="shared" si="83"/>
        <v>8</v>
      </c>
      <c r="T1340" s="14" t="s">
        <v>12850</v>
      </c>
      <c r="U1340" s="14" t="s">
        <v>12851</v>
      </c>
      <c r="V1340" s="14" t="s">
        <v>12852</v>
      </c>
      <c r="W1340" s="5" t="s">
        <v>17311</v>
      </c>
    </row>
    <row r="1341" spans="1:23">
      <c r="A1341" s="2" t="s">
        <v>12854</v>
      </c>
      <c r="B1341" s="3" t="s">
        <v>13845</v>
      </c>
      <c r="C1341" s="28" t="s">
        <v>15292</v>
      </c>
      <c r="D1341" s="4">
        <v>2999</v>
      </c>
      <c r="E1341" s="4">
        <v>3595</v>
      </c>
      <c r="F1341" s="4">
        <f>[1]!Table1[[#This Row],[Actual_price]]*[1]!Table1[[#This Row],[Rating_count]]</f>
        <v>639910</v>
      </c>
      <c r="G1341" s="6" t="str">
        <f>IF([1]!Table1[[#This Row],[Actual_price]]&lt;200,"&lt;200",IF([1]!Table1[[#This Row],[Actual_price]]&lt;=500,"200–500","&gt;500"))</f>
        <v>&gt;500</v>
      </c>
      <c r="H1341" s="15">
        <v>0.17</v>
      </c>
      <c r="I1341" s="3">
        <v>4</v>
      </c>
      <c r="J1341" s="31">
        <v>178</v>
      </c>
      <c r="K1341" s="31" t="str">
        <f t="shared" si="80"/>
        <v>low</v>
      </c>
      <c r="L1341" s="31">
        <f>ROUND([1]!Table1[[#This Row],[Rating]],0)</f>
        <v>4</v>
      </c>
      <c r="M1341" s="31">
        <f t="shared" si="81"/>
        <v>712</v>
      </c>
      <c r="N1341" s="3" t="s">
        <v>17312</v>
      </c>
      <c r="O1341" s="3" t="s">
        <v>12857</v>
      </c>
      <c r="P1341" s="3">
        <f t="shared" si="82"/>
        <v>8</v>
      </c>
      <c r="Q1341" s="3" t="s">
        <v>12858</v>
      </c>
      <c r="R1341" s="3" t="s">
        <v>12859</v>
      </c>
      <c r="S1341" s="3">
        <f t="shared" si="83"/>
        <v>8</v>
      </c>
      <c r="T1341" s="3" t="s">
        <v>12860</v>
      </c>
      <c r="U1341" s="3" t="s">
        <v>12861</v>
      </c>
      <c r="V1341" s="3" t="s">
        <v>12862</v>
      </c>
      <c r="W1341" s="13" t="s">
        <v>17313</v>
      </c>
    </row>
    <row r="1342" spans="1:23">
      <c r="A1342" s="10" t="s">
        <v>12864</v>
      </c>
      <c r="B1342" s="14" t="s">
        <v>13642</v>
      </c>
      <c r="C1342" s="14" t="s">
        <v>15292</v>
      </c>
      <c r="D1342" s="1">
        <v>253</v>
      </c>
      <c r="E1342" s="1">
        <v>500</v>
      </c>
      <c r="F1342" s="1">
        <f>[1]!Table1[[#This Row],[Actual_price]]*[1]!Table1[[#This Row],[Rating_count]]</f>
        <v>1332000</v>
      </c>
      <c r="G1342" s="11" t="str">
        <f>IF([1]!Table1[[#This Row],[Actual_price]]&lt;200,"&lt;200",IF([1]!Table1[[#This Row],[Actual_price]]&lt;=500,"200–500","&gt;500"))</f>
        <v>200–500</v>
      </c>
      <c r="H1342" s="12">
        <v>0.49</v>
      </c>
      <c r="I1342" s="14">
        <v>4.3</v>
      </c>
      <c r="J1342" s="9">
        <v>2664</v>
      </c>
      <c r="K1342" s="9" t="str">
        <f t="shared" si="80"/>
        <v>low</v>
      </c>
      <c r="L1342" s="9">
        <f>ROUND([1]!Table1[[#This Row],[Rating]],0)</f>
        <v>4</v>
      </c>
      <c r="M1342" s="9">
        <f t="shared" si="81"/>
        <v>11455.199999999999</v>
      </c>
      <c r="N1342" s="14" t="s">
        <v>17314</v>
      </c>
      <c r="O1342" s="14" t="s">
        <v>12868</v>
      </c>
      <c r="P1342" s="14">
        <f t="shared" si="82"/>
        <v>8</v>
      </c>
      <c r="Q1342" s="14" t="s">
        <v>12869</v>
      </c>
      <c r="R1342" s="14" t="s">
        <v>12870</v>
      </c>
      <c r="S1342" s="14">
        <f t="shared" si="83"/>
        <v>8</v>
      </c>
      <c r="T1342" s="14" t="s">
        <v>12871</v>
      </c>
      <c r="U1342" s="14" t="s">
        <v>12872</v>
      </c>
      <c r="V1342" s="14" t="s">
        <v>12873</v>
      </c>
      <c r="W1342" s="5" t="s">
        <v>17315</v>
      </c>
    </row>
    <row r="1343" spans="1:23">
      <c r="A1343" s="2" t="s">
        <v>12875</v>
      </c>
      <c r="B1343" s="3" t="s">
        <v>13846</v>
      </c>
      <c r="C1343" s="3" t="s">
        <v>15292</v>
      </c>
      <c r="D1343" s="4">
        <v>499</v>
      </c>
      <c r="E1343" s="4">
        <v>799</v>
      </c>
      <c r="F1343" s="4">
        <f>[1]!Table1[[#This Row],[Actual_price]]*[1]!Table1[[#This Row],[Rating_count]]</f>
        <v>169388</v>
      </c>
      <c r="G1343" s="6" t="str">
        <f>IF([1]!Table1[[#This Row],[Actual_price]]&lt;200,"&lt;200",IF([1]!Table1[[#This Row],[Actual_price]]&lt;=500,"200–500","&gt;500"))</f>
        <v>&gt;500</v>
      </c>
      <c r="H1343" s="15">
        <v>0.38</v>
      </c>
      <c r="I1343" s="3">
        <v>3.6</v>
      </c>
      <c r="J1343" s="31">
        <v>212</v>
      </c>
      <c r="K1343" s="31" t="str">
        <f t="shared" si="80"/>
        <v>low</v>
      </c>
      <c r="L1343" s="31">
        <f>ROUND([1]!Table1[[#This Row],[Rating]],0)</f>
        <v>4</v>
      </c>
      <c r="M1343" s="31">
        <f t="shared" si="81"/>
        <v>763.2</v>
      </c>
      <c r="N1343" s="3" t="s">
        <v>17316</v>
      </c>
      <c r="O1343" s="3" t="s">
        <v>12878</v>
      </c>
      <c r="P1343" s="3">
        <f t="shared" si="82"/>
        <v>8</v>
      </c>
      <c r="Q1343" s="3" t="s">
        <v>12879</v>
      </c>
      <c r="R1343" s="3" t="s">
        <v>12880</v>
      </c>
      <c r="S1343" s="3">
        <f t="shared" si="83"/>
        <v>8</v>
      </c>
      <c r="T1343" s="3" t="s">
        <v>12881</v>
      </c>
      <c r="U1343" s="3" t="s">
        <v>12882</v>
      </c>
      <c r="V1343" s="3" t="s">
        <v>12883</v>
      </c>
      <c r="W1343" s="13" t="s">
        <v>17317</v>
      </c>
    </row>
    <row r="1344" spans="1:23">
      <c r="A1344" s="10" t="s">
        <v>12885</v>
      </c>
      <c r="B1344" s="14" t="s">
        <v>13847</v>
      </c>
      <c r="C1344" s="7" t="s">
        <v>15292</v>
      </c>
      <c r="D1344" s="1">
        <v>1149</v>
      </c>
      <c r="E1344" s="1">
        <v>1899</v>
      </c>
      <c r="F1344" s="1">
        <f>[1]!Table1[[#This Row],[Actual_price]]*[1]!Table1[[#This Row],[Rating_count]]</f>
        <v>45576</v>
      </c>
      <c r="G1344" s="11" t="str">
        <f>IF([1]!Table1[[#This Row],[Actual_price]]&lt;200,"&lt;200",IF([1]!Table1[[#This Row],[Actual_price]]&lt;=500,"200–500","&gt;500"))</f>
        <v>&gt;500</v>
      </c>
      <c r="H1344" s="12">
        <v>0.39</v>
      </c>
      <c r="I1344" s="14">
        <v>3.5</v>
      </c>
      <c r="J1344" s="9">
        <v>24</v>
      </c>
      <c r="K1344" s="9" t="str">
        <f t="shared" si="80"/>
        <v>low</v>
      </c>
      <c r="L1344" s="9">
        <f>ROUND([1]!Table1[[#This Row],[Rating]],0)</f>
        <v>4</v>
      </c>
      <c r="M1344" s="9">
        <f t="shared" si="81"/>
        <v>84</v>
      </c>
      <c r="N1344" s="14" t="s">
        <v>17318</v>
      </c>
      <c r="O1344" s="14" t="s">
        <v>12888</v>
      </c>
      <c r="P1344" s="14">
        <f t="shared" si="82"/>
        <v>8</v>
      </c>
      <c r="Q1344" s="14" t="s">
        <v>12889</v>
      </c>
      <c r="R1344" s="14" t="s">
        <v>12890</v>
      </c>
      <c r="S1344" s="14">
        <f t="shared" si="83"/>
        <v>8</v>
      </c>
      <c r="T1344" s="14" t="s">
        <v>12891</v>
      </c>
      <c r="U1344" s="14" t="s">
        <v>17319</v>
      </c>
      <c r="V1344" s="14" t="s">
        <v>12893</v>
      </c>
      <c r="W1344" s="5" t="s">
        <v>17320</v>
      </c>
    </row>
    <row r="1345" spans="1:23">
      <c r="A1345" s="2" t="s">
        <v>12895</v>
      </c>
      <c r="B1345" s="3" t="s">
        <v>17321</v>
      </c>
      <c r="C1345" s="3" t="s">
        <v>15292</v>
      </c>
      <c r="D1345" s="4">
        <v>457</v>
      </c>
      <c r="E1345" s="4">
        <v>799</v>
      </c>
      <c r="F1345" s="4">
        <f>[1]!Table1[[#This Row],[Actual_price]]*[1]!Table1[[#This Row],[Rating_count]]</f>
        <v>1492532</v>
      </c>
      <c r="G1345" s="6" t="str">
        <f>IF([1]!Table1[[#This Row],[Actual_price]]&lt;200,"&lt;200",IF([1]!Table1[[#This Row],[Actual_price]]&lt;=500,"200–500","&gt;500"))</f>
        <v>&gt;500</v>
      </c>
      <c r="H1345" s="15">
        <v>0.43</v>
      </c>
      <c r="I1345" s="3">
        <v>4.3</v>
      </c>
      <c r="J1345" s="31">
        <v>1868</v>
      </c>
      <c r="K1345" s="31" t="str">
        <f t="shared" si="80"/>
        <v>low</v>
      </c>
      <c r="L1345" s="31">
        <f>ROUND([1]!Table1[[#This Row],[Rating]],0)</f>
        <v>4</v>
      </c>
      <c r="M1345" s="31">
        <f t="shared" si="81"/>
        <v>8032.4</v>
      </c>
      <c r="N1345" s="3" t="s">
        <v>12897</v>
      </c>
      <c r="O1345" s="3" t="s">
        <v>12898</v>
      </c>
      <c r="P1345" s="3">
        <f t="shared" si="82"/>
        <v>8</v>
      </c>
      <c r="Q1345" s="3" t="s">
        <v>12899</v>
      </c>
      <c r="R1345" s="3" t="s">
        <v>12900</v>
      </c>
      <c r="S1345" s="3">
        <f t="shared" si="83"/>
        <v>8</v>
      </c>
      <c r="T1345" s="3" t="s">
        <v>12901</v>
      </c>
      <c r="U1345" s="3" t="s">
        <v>12902</v>
      </c>
      <c r="V1345" s="3" t="s">
        <v>12903</v>
      </c>
      <c r="W1345" s="13" t="s">
        <v>17322</v>
      </c>
    </row>
    <row r="1346" spans="1:23">
      <c r="A1346" s="10" t="s">
        <v>12905</v>
      </c>
      <c r="B1346" s="14" t="s">
        <v>13848</v>
      </c>
      <c r="C1346" s="14" t="s">
        <v>15292</v>
      </c>
      <c r="D1346" s="1">
        <v>229</v>
      </c>
      <c r="E1346" s="1">
        <v>399</v>
      </c>
      <c r="F1346" s="1">
        <f>[1]!Table1[[#This Row],[Actual_price]]*[1]!Table1[[#This Row],[Rating_count]]</f>
        <v>179949</v>
      </c>
      <c r="G1346" s="11" t="str">
        <f>IF([1]!Table1[[#This Row],[Actual_price]]&lt;200,"&lt;200",IF([1]!Table1[[#This Row],[Actual_price]]&lt;=500,"200–500","&gt;500"))</f>
        <v>200–500</v>
      </c>
      <c r="H1346" s="12">
        <v>0.43</v>
      </c>
      <c r="I1346" s="14">
        <v>3.6</v>
      </c>
      <c r="J1346" s="9">
        <v>451</v>
      </c>
      <c r="K1346" s="9" t="str">
        <f t="shared" ref="K1346:K1362" si="84">IF(H1346&gt;=0.5,"High","low")</f>
        <v>low</v>
      </c>
      <c r="L1346" s="9">
        <f>ROUND([1]!Table1[[#This Row],[Rating]],0)</f>
        <v>4</v>
      </c>
      <c r="M1346" s="9">
        <f t="shared" ref="M1346:M1362" si="85">I1346*J1346</f>
        <v>1623.6000000000001</v>
      </c>
      <c r="N1346" s="14" t="s">
        <v>17323</v>
      </c>
      <c r="O1346" s="14" t="s">
        <v>12908</v>
      </c>
      <c r="P1346" s="14">
        <f t="shared" ref="P1346:P1362" si="86">LEN(O1346)-LEN(SUBSTITUTE(O1346,",",""))+1</f>
        <v>8</v>
      </c>
      <c r="Q1346" s="14" t="s">
        <v>12909</v>
      </c>
      <c r="R1346" s="14" t="s">
        <v>12910</v>
      </c>
      <c r="S1346" s="14">
        <f t="shared" ref="S1346:S1362" si="87">LEN(R1346)-LEN(SUBSTITUTE(R1346,",",""))+1</f>
        <v>8</v>
      </c>
      <c r="T1346" s="14" t="s">
        <v>12911</v>
      </c>
      <c r="U1346" s="14" t="s">
        <v>12912</v>
      </c>
      <c r="V1346" s="14" t="s">
        <v>12913</v>
      </c>
      <c r="W1346" s="5" t="s">
        <v>17324</v>
      </c>
    </row>
    <row r="1347" spans="1:23">
      <c r="A1347" s="2" t="s">
        <v>12915</v>
      </c>
      <c r="B1347" s="3" t="s">
        <v>13849</v>
      </c>
      <c r="C1347" s="3" t="s">
        <v>15292</v>
      </c>
      <c r="D1347" s="4">
        <v>199</v>
      </c>
      <c r="E1347" s="4">
        <v>699</v>
      </c>
      <c r="F1347" s="4">
        <f>[1]!Table1[[#This Row],[Actual_price]]*[1]!Table1[[#This Row],[Rating_count]]</f>
        <v>111141</v>
      </c>
      <c r="G1347" s="6" t="str">
        <f>IF([1]!Table1[[#This Row],[Actual_price]]&lt;200,"&lt;200",IF([1]!Table1[[#This Row],[Actual_price]]&lt;=500,"200–500","&gt;500"))</f>
        <v>&gt;500</v>
      </c>
      <c r="H1347" s="15">
        <v>0.72</v>
      </c>
      <c r="I1347" s="3">
        <v>2.9</v>
      </c>
      <c r="J1347" s="31">
        <v>159</v>
      </c>
      <c r="K1347" s="31" t="str">
        <f t="shared" si="84"/>
        <v>High</v>
      </c>
      <c r="L1347" s="31">
        <f>ROUND([1]!Table1[[#This Row],[Rating]],0)</f>
        <v>3</v>
      </c>
      <c r="M1347" s="31">
        <f t="shared" si="85"/>
        <v>461.09999999999997</v>
      </c>
      <c r="N1347" s="3" t="s">
        <v>17325</v>
      </c>
      <c r="O1347" s="3" t="s">
        <v>12918</v>
      </c>
      <c r="P1347" s="3">
        <f t="shared" si="86"/>
        <v>8</v>
      </c>
      <c r="Q1347" s="3" t="s">
        <v>12919</v>
      </c>
      <c r="R1347" s="3" t="s">
        <v>12920</v>
      </c>
      <c r="S1347" s="3">
        <f t="shared" si="87"/>
        <v>8</v>
      </c>
      <c r="T1347" s="3" t="s">
        <v>12921</v>
      </c>
      <c r="U1347" s="3" t="s">
        <v>12922</v>
      </c>
      <c r="V1347" s="3" t="s">
        <v>12923</v>
      </c>
      <c r="W1347" s="13" t="s">
        <v>17326</v>
      </c>
    </row>
    <row r="1348" spans="1:23">
      <c r="A1348" s="10" t="s">
        <v>12925</v>
      </c>
      <c r="B1348" s="14" t="s">
        <v>13850</v>
      </c>
      <c r="C1348" s="14" t="s">
        <v>15292</v>
      </c>
      <c r="D1348" s="1">
        <v>899</v>
      </c>
      <c r="E1348" s="1">
        <v>1999</v>
      </c>
      <c r="F1348" s="1">
        <f>[1]!Table1[[#This Row],[Actual_price]]*[1]!Table1[[#This Row],[Rating_count]]</f>
        <v>77961</v>
      </c>
      <c r="G1348" s="11" t="str">
        <f>IF([1]!Table1[[#This Row],[Actual_price]]&lt;200,"&lt;200",IF([1]!Table1[[#This Row],[Actual_price]]&lt;=500,"200–500","&gt;500"))</f>
        <v>&gt;500</v>
      </c>
      <c r="H1348" s="12">
        <v>0.55000000000000004</v>
      </c>
      <c r="I1348" s="14">
        <v>4.2</v>
      </c>
      <c r="J1348" s="9">
        <v>39</v>
      </c>
      <c r="K1348" s="9" t="str">
        <f t="shared" si="84"/>
        <v>High</v>
      </c>
      <c r="L1348" s="9">
        <f>ROUND([1]!Table1[[#This Row],[Rating]],0)</f>
        <v>4</v>
      </c>
      <c r="M1348" s="9">
        <f t="shared" si="85"/>
        <v>163.80000000000001</v>
      </c>
      <c r="N1348" s="14" t="s">
        <v>17327</v>
      </c>
      <c r="O1348" s="14" t="s">
        <v>12928</v>
      </c>
      <c r="P1348" s="14">
        <f t="shared" si="86"/>
        <v>8</v>
      </c>
      <c r="Q1348" s="14" t="s">
        <v>12929</v>
      </c>
      <c r="R1348" s="14" t="s">
        <v>12930</v>
      </c>
      <c r="S1348" s="14">
        <f t="shared" si="87"/>
        <v>8</v>
      </c>
      <c r="T1348" s="14" t="s">
        <v>12931</v>
      </c>
      <c r="U1348" s="14" t="s">
        <v>17328</v>
      </c>
      <c r="V1348" s="14" t="s">
        <v>12933</v>
      </c>
      <c r="W1348" s="5" t="s">
        <v>17329</v>
      </c>
    </row>
    <row r="1349" spans="1:23">
      <c r="A1349" s="2" t="s">
        <v>12935</v>
      </c>
      <c r="B1349" s="3" t="s">
        <v>17330</v>
      </c>
      <c r="C1349" s="28" t="s">
        <v>15292</v>
      </c>
      <c r="D1349" s="4">
        <v>1499</v>
      </c>
      <c r="E1349" s="4">
        <v>2199</v>
      </c>
      <c r="F1349" s="4">
        <f>[1]!Table1[[#This Row],[Actual_price]]*[1]!Table1[[#This Row],[Rating_count]]</f>
        <v>14361669</v>
      </c>
      <c r="G1349" s="6" t="str">
        <f>IF([1]!Table1[[#This Row],[Actual_price]]&lt;200,"&lt;200",IF([1]!Table1[[#This Row],[Actual_price]]&lt;=500,"200–500","&gt;500"))</f>
        <v>&gt;500</v>
      </c>
      <c r="H1349" s="15">
        <v>0.32</v>
      </c>
      <c r="I1349" s="3">
        <v>4.4000000000000004</v>
      </c>
      <c r="J1349" s="31">
        <v>6531</v>
      </c>
      <c r="K1349" s="31" t="str">
        <f t="shared" si="84"/>
        <v>low</v>
      </c>
      <c r="L1349" s="31">
        <f>ROUND([1]!Table1[[#This Row],[Rating]],0)</f>
        <v>4</v>
      </c>
      <c r="M1349" s="31">
        <f t="shared" si="85"/>
        <v>28736.400000000001</v>
      </c>
      <c r="N1349" s="3" t="s">
        <v>17331</v>
      </c>
      <c r="O1349" s="3" t="s">
        <v>12938</v>
      </c>
      <c r="P1349" s="3">
        <f t="shared" si="86"/>
        <v>8</v>
      </c>
      <c r="Q1349" s="3" t="s">
        <v>12939</v>
      </c>
      <c r="R1349" s="3" t="s">
        <v>12940</v>
      </c>
      <c r="S1349" s="3">
        <f t="shared" si="87"/>
        <v>8</v>
      </c>
      <c r="T1349" s="3" t="s">
        <v>12941</v>
      </c>
      <c r="U1349" s="3" t="s">
        <v>17332</v>
      </c>
      <c r="V1349" s="3" t="s">
        <v>12943</v>
      </c>
      <c r="W1349" s="13" t="s">
        <v>17333</v>
      </c>
    </row>
    <row r="1350" spans="1:23">
      <c r="A1350" s="10" t="s">
        <v>12945</v>
      </c>
      <c r="B1350" s="14" t="s">
        <v>13851</v>
      </c>
      <c r="C1350" s="14" t="s">
        <v>15292</v>
      </c>
      <c r="D1350" s="1">
        <v>426</v>
      </c>
      <c r="E1350" s="1">
        <v>999</v>
      </c>
      <c r="F1350" s="1">
        <f>[1]!Table1[[#This Row],[Actual_price]]*[1]!Table1[[#This Row],[Rating_count]]</f>
        <v>221778</v>
      </c>
      <c r="G1350" s="11" t="str">
        <f>IF([1]!Table1[[#This Row],[Actual_price]]&lt;200,"&lt;200",IF([1]!Table1[[#This Row],[Actual_price]]&lt;=500,"200–500","&gt;500"))</f>
        <v>&gt;500</v>
      </c>
      <c r="H1350" s="12">
        <v>0.56999999999999995</v>
      </c>
      <c r="I1350" s="14">
        <v>4.0999999999999996</v>
      </c>
      <c r="J1350" s="9">
        <v>222</v>
      </c>
      <c r="K1350" s="9" t="str">
        <f t="shared" si="84"/>
        <v>High</v>
      </c>
      <c r="L1350" s="9">
        <f>ROUND([1]!Table1[[#This Row],[Rating]],0)</f>
        <v>4</v>
      </c>
      <c r="M1350" s="9">
        <f t="shared" si="85"/>
        <v>910.19999999999993</v>
      </c>
      <c r="N1350" s="14" t="s">
        <v>17334</v>
      </c>
      <c r="O1350" s="14" t="s">
        <v>12948</v>
      </c>
      <c r="P1350" s="14">
        <f t="shared" si="86"/>
        <v>8</v>
      </c>
      <c r="Q1350" s="14" t="s">
        <v>12949</v>
      </c>
      <c r="R1350" s="14" t="s">
        <v>12950</v>
      </c>
      <c r="S1350" s="14">
        <f t="shared" si="87"/>
        <v>8</v>
      </c>
      <c r="T1350" s="14" t="s">
        <v>12951</v>
      </c>
      <c r="U1350" s="14" t="s">
        <v>12952</v>
      </c>
      <c r="V1350" s="14" t="s">
        <v>12953</v>
      </c>
      <c r="W1350" s="5" t="s">
        <v>17335</v>
      </c>
    </row>
    <row r="1351" spans="1:23">
      <c r="A1351" s="2" t="s">
        <v>12955</v>
      </c>
      <c r="B1351" s="3" t="s">
        <v>13852</v>
      </c>
      <c r="C1351" s="28" t="s">
        <v>15292</v>
      </c>
      <c r="D1351" s="4">
        <v>2320</v>
      </c>
      <c r="E1351" s="4">
        <v>3290</v>
      </c>
      <c r="F1351" s="4">
        <f>[1]!Table1[[#This Row],[Actual_price]]*[1]!Table1[[#This Row],[Rating_count]]</f>
        <v>641550</v>
      </c>
      <c r="G1351" s="6" t="str">
        <f>IF([1]!Table1[[#This Row],[Actual_price]]&lt;200,"&lt;200",IF([1]!Table1[[#This Row],[Actual_price]]&lt;=500,"200–500","&gt;500"))</f>
        <v>&gt;500</v>
      </c>
      <c r="H1351" s="15">
        <v>0.28999999999999998</v>
      </c>
      <c r="I1351" s="3">
        <v>3.8</v>
      </c>
      <c r="J1351" s="31">
        <v>195</v>
      </c>
      <c r="K1351" s="31" t="str">
        <f t="shared" si="84"/>
        <v>low</v>
      </c>
      <c r="L1351" s="31">
        <f>ROUND([1]!Table1[[#This Row],[Rating]],0)</f>
        <v>4</v>
      </c>
      <c r="M1351" s="31">
        <f t="shared" si="85"/>
        <v>741</v>
      </c>
      <c r="N1351" s="3" t="s">
        <v>17336</v>
      </c>
      <c r="O1351" s="3" t="s">
        <v>12958</v>
      </c>
      <c r="P1351" s="3">
        <f t="shared" si="86"/>
        <v>8</v>
      </c>
      <c r="Q1351" s="3" t="s">
        <v>17337</v>
      </c>
      <c r="R1351" s="3" t="s">
        <v>12960</v>
      </c>
      <c r="S1351" s="3">
        <f t="shared" si="87"/>
        <v>8</v>
      </c>
      <c r="T1351" s="3" t="s">
        <v>12961</v>
      </c>
      <c r="U1351" s="3" t="s">
        <v>12962</v>
      </c>
      <c r="V1351" s="3" t="s">
        <v>12963</v>
      </c>
      <c r="W1351" s="13" t="s">
        <v>17338</v>
      </c>
    </row>
    <row r="1352" spans="1:23">
      <c r="A1352" s="10" t="s">
        <v>12965</v>
      </c>
      <c r="B1352" s="14" t="s">
        <v>16821</v>
      </c>
      <c r="C1352" s="7" t="s">
        <v>15292</v>
      </c>
      <c r="D1352" s="1">
        <v>1563</v>
      </c>
      <c r="E1352" s="1">
        <v>3098</v>
      </c>
      <c r="F1352" s="1">
        <f>[1]!Table1[[#This Row],[Actual_price]]*[1]!Table1[[#This Row],[Rating_count]]</f>
        <v>7072734</v>
      </c>
      <c r="G1352" s="11" t="str">
        <f>IF([1]!Table1[[#This Row],[Actual_price]]&lt;200,"&lt;200",IF([1]!Table1[[#This Row],[Actual_price]]&lt;=500,"200–500","&gt;500"))</f>
        <v>&gt;500</v>
      </c>
      <c r="H1352" s="12">
        <v>0.5</v>
      </c>
      <c r="I1352" s="14">
        <v>3.5</v>
      </c>
      <c r="J1352" s="9">
        <v>2283</v>
      </c>
      <c r="K1352" s="9" t="str">
        <f t="shared" si="84"/>
        <v>High</v>
      </c>
      <c r="L1352" s="9">
        <f>ROUND([1]!Table1[[#This Row],[Rating]],0)</f>
        <v>4</v>
      </c>
      <c r="M1352" s="9">
        <f t="shared" si="85"/>
        <v>7990.5</v>
      </c>
      <c r="N1352" s="14" t="s">
        <v>17339</v>
      </c>
      <c r="O1352" s="14" t="s">
        <v>12968</v>
      </c>
      <c r="P1352" s="14">
        <f t="shared" si="86"/>
        <v>8</v>
      </c>
      <c r="Q1352" s="14" t="s">
        <v>12969</v>
      </c>
      <c r="R1352" s="14" t="s">
        <v>12970</v>
      </c>
      <c r="S1352" s="14">
        <f t="shared" si="87"/>
        <v>8</v>
      </c>
      <c r="T1352" s="14" t="s">
        <v>12971</v>
      </c>
      <c r="U1352" s="14" t="s">
        <v>12972</v>
      </c>
      <c r="V1352" s="14" t="s">
        <v>12973</v>
      </c>
      <c r="W1352" s="5" t="s">
        <v>17340</v>
      </c>
    </row>
    <row r="1353" spans="1:23">
      <c r="A1353" s="2" t="s">
        <v>12975</v>
      </c>
      <c r="B1353" s="3" t="s">
        <v>17341</v>
      </c>
      <c r="C1353" s="22" t="s">
        <v>15292</v>
      </c>
      <c r="D1353" s="4">
        <v>3487.77</v>
      </c>
      <c r="E1353" s="4">
        <v>4990</v>
      </c>
      <c r="F1353" s="4">
        <f>[1]!Table1[[#This Row],[Actual_price]]*[1]!Table1[[#This Row],[Rating_count]]</f>
        <v>5623730</v>
      </c>
      <c r="G1353" s="6" t="str">
        <f>IF([1]!Table1[[#This Row],[Actual_price]]&lt;200,"&lt;200",IF([1]!Table1[[#This Row],[Actual_price]]&lt;=500,"200–500","&gt;500"))</f>
        <v>&gt;500</v>
      </c>
      <c r="H1353" s="15">
        <v>0.3</v>
      </c>
      <c r="I1353" s="3">
        <v>4.0999999999999996</v>
      </c>
      <c r="J1353" s="31">
        <v>1127</v>
      </c>
      <c r="K1353" s="31" t="str">
        <f t="shared" si="84"/>
        <v>low</v>
      </c>
      <c r="L1353" s="31">
        <f>ROUND([1]!Table1[[#This Row],[Rating]],0)</f>
        <v>4</v>
      </c>
      <c r="M1353" s="31">
        <f t="shared" si="85"/>
        <v>4620.7</v>
      </c>
      <c r="N1353" s="3" t="s">
        <v>17342</v>
      </c>
      <c r="O1353" s="3" t="s">
        <v>12978</v>
      </c>
      <c r="P1353" s="3">
        <f t="shared" si="86"/>
        <v>8</v>
      </c>
      <c r="Q1353" s="3" t="s">
        <v>12979</v>
      </c>
      <c r="R1353" s="3" t="s">
        <v>12980</v>
      </c>
      <c r="S1353" s="3">
        <f t="shared" si="87"/>
        <v>8</v>
      </c>
      <c r="T1353" s="3" t="s">
        <v>12981</v>
      </c>
      <c r="U1353" s="3" t="s">
        <v>12982</v>
      </c>
      <c r="V1353" s="3" t="s">
        <v>12983</v>
      </c>
      <c r="W1353" s="13" t="s">
        <v>17343</v>
      </c>
    </row>
    <row r="1354" spans="1:23">
      <c r="A1354" s="10" t="s">
        <v>12985</v>
      </c>
      <c r="B1354" s="14" t="s">
        <v>17344</v>
      </c>
      <c r="C1354" s="14" t="s">
        <v>15292</v>
      </c>
      <c r="D1354" s="1">
        <v>498</v>
      </c>
      <c r="E1354" s="1">
        <v>1200</v>
      </c>
      <c r="F1354" s="1">
        <f>[1]!Table1[[#This Row],[Actual_price]]*[1]!Table1[[#This Row],[Rating_count]]</f>
        <v>135600</v>
      </c>
      <c r="G1354" s="11" t="str">
        <f>IF([1]!Table1[[#This Row],[Actual_price]]&lt;200,"&lt;200",IF([1]!Table1[[#This Row],[Actual_price]]&lt;=500,"200–500","&gt;500"))</f>
        <v>&gt;500</v>
      </c>
      <c r="H1354" s="12">
        <v>0.59</v>
      </c>
      <c r="I1354" s="14">
        <v>3.2</v>
      </c>
      <c r="J1354" s="9">
        <v>113</v>
      </c>
      <c r="K1354" s="9" t="str">
        <f t="shared" si="84"/>
        <v>High</v>
      </c>
      <c r="L1354" s="9">
        <f>ROUND([1]!Table1[[#This Row],[Rating]],0)</f>
        <v>3</v>
      </c>
      <c r="M1354" s="9">
        <f t="shared" si="85"/>
        <v>361.6</v>
      </c>
      <c r="N1354" s="14" t="s">
        <v>17345</v>
      </c>
      <c r="O1354" s="14" t="s">
        <v>12988</v>
      </c>
      <c r="P1354" s="14">
        <f t="shared" si="86"/>
        <v>6</v>
      </c>
      <c r="Q1354" s="14" t="s">
        <v>12989</v>
      </c>
      <c r="R1354" s="14" t="s">
        <v>12990</v>
      </c>
      <c r="S1354" s="14">
        <f t="shared" si="87"/>
        <v>6</v>
      </c>
      <c r="T1354" s="14" t="s">
        <v>12991</v>
      </c>
      <c r="U1354" s="14" t="s">
        <v>17346</v>
      </c>
      <c r="V1354" s="14" t="s">
        <v>12993</v>
      </c>
      <c r="W1354" s="5" t="s">
        <v>17347</v>
      </c>
    </row>
    <row r="1355" spans="1:23">
      <c r="A1355" s="2" t="s">
        <v>12995</v>
      </c>
      <c r="B1355" s="3" t="s">
        <v>17348</v>
      </c>
      <c r="C1355" s="28" t="s">
        <v>15292</v>
      </c>
      <c r="D1355" s="4">
        <v>2695</v>
      </c>
      <c r="E1355" s="4">
        <v>2695</v>
      </c>
      <c r="F1355" s="4">
        <f>[1]!Table1[[#This Row],[Actual_price]]*[1]!Table1[[#This Row],[Rating_count]]</f>
        <v>6786010</v>
      </c>
      <c r="G1355" s="6" t="str">
        <f>IF([1]!Table1[[#This Row],[Actual_price]]&lt;200,"&lt;200",IF([1]!Table1[[#This Row],[Actual_price]]&lt;=500,"200–500","&gt;500"))</f>
        <v>&gt;500</v>
      </c>
      <c r="H1355" s="15">
        <v>0</v>
      </c>
      <c r="I1355" s="3">
        <v>4.4000000000000004</v>
      </c>
      <c r="J1355" s="31">
        <v>2518</v>
      </c>
      <c r="K1355" s="31" t="str">
        <f t="shared" si="84"/>
        <v>low</v>
      </c>
      <c r="L1355" s="31">
        <f>ROUND([1]!Table1[[#This Row],[Rating]],0)</f>
        <v>4</v>
      </c>
      <c r="M1355" s="31">
        <f t="shared" si="85"/>
        <v>11079.2</v>
      </c>
      <c r="N1355" s="3" t="s">
        <v>17349</v>
      </c>
      <c r="O1355" s="3" t="s">
        <v>12998</v>
      </c>
      <c r="P1355" s="3">
        <f t="shared" si="86"/>
        <v>8</v>
      </c>
      <c r="Q1355" s="3" t="s">
        <v>12999</v>
      </c>
      <c r="R1355" s="3" t="s">
        <v>13000</v>
      </c>
      <c r="S1355" s="3">
        <f t="shared" si="87"/>
        <v>8</v>
      </c>
      <c r="T1355" s="3" t="s">
        <v>13001</v>
      </c>
      <c r="U1355" s="3" t="s">
        <v>17350</v>
      </c>
      <c r="V1355" s="3" t="s">
        <v>13003</v>
      </c>
      <c r="W1355" s="13" t="s">
        <v>17351</v>
      </c>
    </row>
    <row r="1356" spans="1:23">
      <c r="A1356" s="10" t="s">
        <v>13005</v>
      </c>
      <c r="B1356" s="14" t="s">
        <v>13853</v>
      </c>
      <c r="C1356" s="14" t="s">
        <v>15292</v>
      </c>
      <c r="D1356" s="1">
        <v>949</v>
      </c>
      <c r="E1356" s="1">
        <v>2299</v>
      </c>
      <c r="F1356" s="1">
        <f>[1]!Table1[[#This Row],[Actual_price]]*[1]!Table1[[#This Row],[Rating_count]]</f>
        <v>1264450</v>
      </c>
      <c r="G1356" s="11" t="str">
        <f>IF([1]!Table1[[#This Row],[Actual_price]]&lt;200,"&lt;200",IF([1]!Table1[[#This Row],[Actual_price]]&lt;=500,"200–500","&gt;500"))</f>
        <v>&gt;500</v>
      </c>
      <c r="H1356" s="12">
        <v>0.59</v>
      </c>
      <c r="I1356" s="14">
        <v>3.6</v>
      </c>
      <c r="J1356" s="9">
        <v>550</v>
      </c>
      <c r="K1356" s="9" t="str">
        <f t="shared" si="84"/>
        <v>High</v>
      </c>
      <c r="L1356" s="9">
        <f>ROUND([1]!Table1[[#This Row],[Rating]],0)</f>
        <v>4</v>
      </c>
      <c r="M1356" s="9">
        <f t="shared" si="85"/>
        <v>1980</v>
      </c>
      <c r="N1356" s="14" t="s">
        <v>17352</v>
      </c>
      <c r="O1356" s="14" t="s">
        <v>13008</v>
      </c>
      <c r="P1356" s="14">
        <f t="shared" si="86"/>
        <v>8</v>
      </c>
      <c r="Q1356" s="14" t="s">
        <v>13009</v>
      </c>
      <c r="R1356" s="14" t="s">
        <v>13010</v>
      </c>
      <c r="S1356" s="14">
        <f t="shared" si="87"/>
        <v>8</v>
      </c>
      <c r="T1356" s="14" t="s">
        <v>13011</v>
      </c>
      <c r="U1356" s="14" t="s">
        <v>13012</v>
      </c>
      <c r="V1356" s="14" t="s">
        <v>13013</v>
      </c>
      <c r="W1356" s="5" t="s">
        <v>17353</v>
      </c>
    </row>
    <row r="1357" spans="1:23">
      <c r="A1357" s="2" t="s">
        <v>13015</v>
      </c>
      <c r="B1357" s="3" t="s">
        <v>13854</v>
      </c>
      <c r="C1357" s="3" t="s">
        <v>15292</v>
      </c>
      <c r="D1357" s="4">
        <v>199</v>
      </c>
      <c r="E1357" s="4">
        <v>999</v>
      </c>
      <c r="F1357" s="4">
        <f>[1]!Table1[[#This Row],[Actual_price]]*[1]!Table1[[#This Row],[Rating_count]]</f>
        <v>1998</v>
      </c>
      <c r="G1357" s="6" t="str">
        <f>IF([1]!Table1[[#This Row],[Actual_price]]&lt;200,"&lt;200",IF([1]!Table1[[#This Row],[Actual_price]]&lt;=500,"200–500","&gt;500"))</f>
        <v>&gt;500</v>
      </c>
      <c r="H1357" s="15">
        <v>0.8</v>
      </c>
      <c r="I1357" s="3">
        <v>3.1</v>
      </c>
      <c r="J1357" s="31">
        <v>2</v>
      </c>
      <c r="K1357" s="31" t="str">
        <f t="shared" si="84"/>
        <v>High</v>
      </c>
      <c r="L1357" s="31">
        <f>ROUND([1]!Table1[[#This Row],[Rating]],0)</f>
        <v>3</v>
      </c>
      <c r="M1357" s="31">
        <f t="shared" si="85"/>
        <v>6.2</v>
      </c>
      <c r="N1357" s="3" t="s">
        <v>17354</v>
      </c>
      <c r="O1357" s="3" t="s">
        <v>13018</v>
      </c>
      <c r="P1357" s="3">
        <f t="shared" si="86"/>
        <v>1</v>
      </c>
      <c r="Q1357" s="3" t="s">
        <v>13019</v>
      </c>
      <c r="R1357" s="3" t="s">
        <v>13020</v>
      </c>
      <c r="S1357" s="3">
        <f t="shared" si="87"/>
        <v>1</v>
      </c>
      <c r="T1357" s="3" t="s">
        <v>13021</v>
      </c>
      <c r="U1357" s="3" t="s">
        <v>13022</v>
      </c>
      <c r="V1357" s="3" t="s">
        <v>13023</v>
      </c>
      <c r="W1357" s="13" t="s">
        <v>17355</v>
      </c>
    </row>
    <row r="1358" spans="1:23">
      <c r="A1358" s="10" t="s">
        <v>13025</v>
      </c>
      <c r="B1358" s="14" t="s">
        <v>13855</v>
      </c>
      <c r="C1358" s="14" t="s">
        <v>15292</v>
      </c>
      <c r="D1358" s="1">
        <v>379</v>
      </c>
      <c r="E1358" s="1">
        <v>919</v>
      </c>
      <c r="F1358" s="1">
        <f>[1]!Table1[[#This Row],[Actual_price]]*[1]!Table1[[#This Row],[Rating_count]]</f>
        <v>1001710</v>
      </c>
      <c r="G1358" s="11" t="str">
        <f>IF([1]!Table1[[#This Row],[Actual_price]]&lt;200,"&lt;200",IF([1]!Table1[[#This Row],[Actual_price]]&lt;=500,"200–500","&gt;500"))</f>
        <v>&gt;500</v>
      </c>
      <c r="H1358" s="12">
        <v>0.59</v>
      </c>
      <c r="I1358" s="14">
        <v>4</v>
      </c>
      <c r="J1358" s="9">
        <v>1090</v>
      </c>
      <c r="K1358" s="9" t="str">
        <f t="shared" si="84"/>
        <v>High</v>
      </c>
      <c r="L1358" s="9">
        <f>ROUND([1]!Table1[[#This Row],[Rating]],0)</f>
        <v>4</v>
      </c>
      <c r="M1358" s="9">
        <f t="shared" si="85"/>
        <v>4360</v>
      </c>
      <c r="N1358" s="14" t="s">
        <v>17356</v>
      </c>
      <c r="O1358" s="14" t="s">
        <v>13028</v>
      </c>
      <c r="P1358" s="14">
        <f t="shared" si="86"/>
        <v>8</v>
      </c>
      <c r="Q1358" s="14" t="s">
        <v>13029</v>
      </c>
      <c r="R1358" s="14" t="s">
        <v>13030</v>
      </c>
      <c r="S1358" s="14">
        <f t="shared" si="87"/>
        <v>8</v>
      </c>
      <c r="T1358" s="14" t="s">
        <v>13031</v>
      </c>
      <c r="U1358" s="14" t="s">
        <v>13032</v>
      </c>
      <c r="V1358" s="14" t="s">
        <v>13033</v>
      </c>
      <c r="W1358" s="5" t="s">
        <v>17357</v>
      </c>
    </row>
    <row r="1359" spans="1:23">
      <c r="A1359" s="2" t="s">
        <v>13035</v>
      </c>
      <c r="B1359" s="3" t="s">
        <v>13856</v>
      </c>
      <c r="C1359" s="28" t="s">
        <v>15292</v>
      </c>
      <c r="D1359" s="4">
        <v>2280</v>
      </c>
      <c r="E1359" s="4">
        <v>3045</v>
      </c>
      <c r="F1359" s="4">
        <f>[1]!Table1[[#This Row],[Actual_price]]*[1]!Table1[[#This Row],[Rating_count]]</f>
        <v>12539310</v>
      </c>
      <c r="G1359" s="6" t="str">
        <f>IF([1]!Table1[[#This Row],[Actual_price]]&lt;200,"&lt;200",IF([1]!Table1[[#This Row],[Actual_price]]&lt;=500,"200–500","&gt;500"))</f>
        <v>&gt;500</v>
      </c>
      <c r="H1359" s="15">
        <v>0.25</v>
      </c>
      <c r="I1359" s="3">
        <v>4.0999999999999996</v>
      </c>
      <c r="J1359" s="31">
        <v>4118</v>
      </c>
      <c r="K1359" s="31" t="str">
        <f t="shared" si="84"/>
        <v>low</v>
      </c>
      <c r="L1359" s="31">
        <f>ROUND([1]!Table1[[#This Row],[Rating]],0)</f>
        <v>4</v>
      </c>
      <c r="M1359" s="31">
        <f t="shared" si="85"/>
        <v>16883.8</v>
      </c>
      <c r="N1359" s="3" t="s">
        <v>13037</v>
      </c>
      <c r="O1359" s="3" t="s">
        <v>13038</v>
      </c>
      <c r="P1359" s="3">
        <f t="shared" si="86"/>
        <v>8</v>
      </c>
      <c r="Q1359" s="3" t="s">
        <v>13039</v>
      </c>
      <c r="R1359" s="3" t="s">
        <v>13040</v>
      </c>
      <c r="S1359" s="3">
        <f t="shared" si="87"/>
        <v>8</v>
      </c>
      <c r="T1359" s="3" t="s">
        <v>13041</v>
      </c>
      <c r="U1359" s="3" t="s">
        <v>17358</v>
      </c>
      <c r="V1359" s="3" t="s">
        <v>13043</v>
      </c>
      <c r="W1359" s="13" t="s">
        <v>17359</v>
      </c>
    </row>
    <row r="1360" spans="1:23">
      <c r="A1360" s="10" t="s">
        <v>13045</v>
      </c>
      <c r="B1360" s="14" t="s">
        <v>13609</v>
      </c>
      <c r="C1360" s="7" t="s">
        <v>15292</v>
      </c>
      <c r="D1360" s="1">
        <v>2219</v>
      </c>
      <c r="E1360" s="1">
        <v>3080</v>
      </c>
      <c r="F1360" s="1">
        <f>[1]!Table1[[#This Row],[Actual_price]]*[1]!Table1[[#This Row],[Rating_count]]</f>
        <v>1441440</v>
      </c>
      <c r="G1360" s="11" t="str">
        <f>IF([1]!Table1[[#This Row],[Actual_price]]&lt;200,"&lt;200",IF([1]!Table1[[#This Row],[Actual_price]]&lt;=500,"200–500","&gt;500"))</f>
        <v>&gt;500</v>
      </c>
      <c r="H1360" s="12">
        <v>0.28000000000000003</v>
      </c>
      <c r="I1360" s="14">
        <v>3.6</v>
      </c>
      <c r="J1360" s="9">
        <v>468</v>
      </c>
      <c r="K1360" s="9" t="str">
        <f t="shared" si="84"/>
        <v>low</v>
      </c>
      <c r="L1360" s="9">
        <f>ROUND([1]!Table1[[#This Row],[Rating]],0)</f>
        <v>4</v>
      </c>
      <c r="M1360" s="9">
        <f t="shared" si="85"/>
        <v>1684.8</v>
      </c>
      <c r="N1360" s="14" t="s">
        <v>17360</v>
      </c>
      <c r="O1360" s="14" t="s">
        <v>13048</v>
      </c>
      <c r="P1360" s="14">
        <f t="shared" si="86"/>
        <v>8</v>
      </c>
      <c r="Q1360" s="14" t="s">
        <v>13049</v>
      </c>
      <c r="R1360" s="14" t="s">
        <v>13050</v>
      </c>
      <c r="S1360" s="14">
        <f t="shared" si="87"/>
        <v>8</v>
      </c>
      <c r="T1360" s="14" t="s">
        <v>13051</v>
      </c>
      <c r="U1360" s="14" t="s">
        <v>13052</v>
      </c>
      <c r="V1360" s="14" t="s">
        <v>13053</v>
      </c>
      <c r="W1360" s="5" t="s">
        <v>17361</v>
      </c>
    </row>
    <row r="1361" spans="1:23">
      <c r="A1361" s="2" t="s">
        <v>13055</v>
      </c>
      <c r="B1361" s="3" t="s">
        <v>13839</v>
      </c>
      <c r="C1361" s="28" t="s">
        <v>15292</v>
      </c>
      <c r="D1361" s="4">
        <v>1399</v>
      </c>
      <c r="E1361" s="4">
        <v>1890</v>
      </c>
      <c r="F1361" s="4">
        <f>[1]!Table1[[#This Row],[Actual_price]]*[1]!Table1[[#This Row],[Rating_count]]</f>
        <v>15178590</v>
      </c>
      <c r="G1361" s="6" t="str">
        <f>IF([1]!Table1[[#This Row],[Actual_price]]&lt;200,"&lt;200",IF([1]!Table1[[#This Row],[Actual_price]]&lt;=500,"200–500","&gt;500"))</f>
        <v>&gt;500</v>
      </c>
      <c r="H1361" s="15">
        <v>0.26</v>
      </c>
      <c r="I1361" s="3">
        <v>4</v>
      </c>
      <c r="J1361" s="31">
        <v>8031</v>
      </c>
      <c r="K1361" s="31" t="str">
        <f t="shared" si="84"/>
        <v>low</v>
      </c>
      <c r="L1361" s="31">
        <f>ROUND([1]!Table1[[#This Row],[Rating]],0)</f>
        <v>4</v>
      </c>
      <c r="M1361" s="31">
        <f t="shared" si="85"/>
        <v>32124</v>
      </c>
      <c r="N1361" s="3" t="s">
        <v>17362</v>
      </c>
      <c r="O1361" s="3" t="s">
        <v>13058</v>
      </c>
      <c r="P1361" s="3">
        <f t="shared" si="86"/>
        <v>8</v>
      </c>
      <c r="Q1361" s="3" t="s">
        <v>13059</v>
      </c>
      <c r="R1361" s="3" t="s">
        <v>13060</v>
      </c>
      <c r="S1361" s="3">
        <f t="shared" si="87"/>
        <v>8</v>
      </c>
      <c r="T1361" s="3" t="s">
        <v>13061</v>
      </c>
      <c r="U1361" s="3" t="s">
        <v>13062</v>
      </c>
      <c r="V1361" s="3" t="s">
        <v>13063</v>
      </c>
      <c r="W1361" s="13" t="s">
        <v>17363</v>
      </c>
    </row>
    <row r="1362" spans="1:23">
      <c r="A1362" s="10" t="s">
        <v>13065</v>
      </c>
      <c r="B1362" s="14" t="s">
        <v>13857</v>
      </c>
      <c r="C1362" s="7" t="s">
        <v>15292</v>
      </c>
      <c r="D1362" s="1">
        <v>2863</v>
      </c>
      <c r="E1362" s="1">
        <v>3690</v>
      </c>
      <c r="F1362" s="1">
        <f>[1]!Table1[[#This Row],[Actual_price]]*[1]!Table1[[#This Row],[Rating_count]]</f>
        <v>25782030</v>
      </c>
      <c r="G1362" s="11" t="str">
        <f>IF([1]!Table1[[#This Row],[Actual_price]]&lt;200,"&lt;200",IF([1]!Table1[[#This Row],[Actual_price]]&lt;=500,"200–500","&gt;500"))</f>
        <v>&gt;500</v>
      </c>
      <c r="H1362" s="12">
        <v>0.22</v>
      </c>
      <c r="I1362" s="14">
        <v>4.3</v>
      </c>
      <c r="J1362" s="9">
        <v>6987</v>
      </c>
      <c r="K1362" s="9" t="str">
        <f t="shared" si="84"/>
        <v>low</v>
      </c>
      <c r="L1362" s="9">
        <f>ROUND([1]!Table1[[#This Row],[Rating]],0)</f>
        <v>4</v>
      </c>
      <c r="M1362" s="9">
        <f t="shared" si="85"/>
        <v>30044.1</v>
      </c>
      <c r="N1362" s="14" t="s">
        <v>17364</v>
      </c>
      <c r="O1362" s="14" t="s">
        <v>13068</v>
      </c>
      <c r="P1362" s="14">
        <f t="shared" si="86"/>
        <v>8</v>
      </c>
      <c r="Q1362" s="14" t="s">
        <v>13069</v>
      </c>
      <c r="R1362" s="14" t="s">
        <v>13070</v>
      </c>
      <c r="S1362" s="14">
        <f t="shared" si="87"/>
        <v>8</v>
      </c>
      <c r="T1362" s="14" t="s">
        <v>13071</v>
      </c>
      <c r="U1362" s="14" t="s">
        <v>17365</v>
      </c>
      <c r="V1362" s="14" t="s">
        <v>13073</v>
      </c>
      <c r="W1362" s="5" t="s">
        <v>17366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EEDCF-6C6F-4178-BFAA-D51FE5FCBBE2}">
  <dimension ref="A1"/>
  <sheetViews>
    <sheetView zoomScale="30" zoomScaleNormal="30" workbookViewId="0">
      <selection activeCell="AE21" sqref="AE21"/>
    </sheetView>
  </sheetViews>
  <sheetFormatPr defaultRowHeight="14.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FFDB0-0936-4684-ABC4-37C6219E8252}">
  <dimension ref="A3:Q972"/>
  <sheetViews>
    <sheetView workbookViewId="0">
      <selection activeCell="I10" sqref="I10"/>
    </sheetView>
  </sheetViews>
  <sheetFormatPr defaultColWidth="9.81640625" defaultRowHeight="14.5"/>
  <cols>
    <col min="3" max="3" width="9.81640625" style="19"/>
    <col min="18" max="18" width="19.7265625" customWidth="1"/>
    <col min="22" max="22" width="21.90625" customWidth="1"/>
  </cols>
  <sheetData>
    <row r="3" spans="1:17">
      <c r="A3">
        <v>1</v>
      </c>
      <c r="B3" s="26" t="s">
        <v>17368</v>
      </c>
      <c r="C3" t="s">
        <v>17387</v>
      </c>
      <c r="F3">
        <v>2</v>
      </c>
      <c r="G3" s="26" t="s">
        <v>17368</v>
      </c>
      <c r="H3" t="s">
        <v>17388</v>
      </c>
      <c r="K3">
        <v>3</v>
      </c>
      <c r="L3" s="26" t="s">
        <v>17368</v>
      </c>
      <c r="M3" t="s">
        <v>17389</v>
      </c>
      <c r="O3">
        <v>4</v>
      </c>
      <c r="P3" s="26" t="s">
        <v>17367</v>
      </c>
      <c r="Q3" t="s">
        <v>17390</v>
      </c>
    </row>
    <row r="4" spans="1:17">
      <c r="B4" t="s">
        <v>15722</v>
      </c>
      <c r="C4" s="27">
        <v>0.57499999999999996</v>
      </c>
      <c r="G4" t="s">
        <v>13888</v>
      </c>
      <c r="H4">
        <v>496</v>
      </c>
      <c r="L4" t="s">
        <v>13888</v>
      </c>
      <c r="M4" s="24">
        <v>14503100</v>
      </c>
      <c r="P4" t="s">
        <v>14678</v>
      </c>
      <c r="Q4">
        <v>5</v>
      </c>
    </row>
    <row r="5" spans="1:17">
      <c r="B5" t="s">
        <v>13858</v>
      </c>
      <c r="C5" s="27">
        <v>0.53453825857519799</v>
      </c>
      <c r="G5" t="s">
        <v>15292</v>
      </c>
      <c r="H5">
        <v>448</v>
      </c>
      <c r="L5" t="s">
        <v>13858</v>
      </c>
      <c r="M5" s="24">
        <v>6418812</v>
      </c>
      <c r="P5" t="s">
        <v>13187</v>
      </c>
      <c r="Q5">
        <v>5</v>
      </c>
    </row>
    <row r="6" spans="1:17">
      <c r="B6" t="s">
        <v>16809</v>
      </c>
      <c r="C6" s="27">
        <v>0.53</v>
      </c>
      <c r="G6" t="s">
        <v>13858</v>
      </c>
      <c r="H6">
        <v>379</v>
      </c>
      <c r="L6" t="s">
        <v>15292</v>
      </c>
      <c r="M6" s="24">
        <v>2991069</v>
      </c>
      <c r="P6" t="s">
        <v>13760</v>
      </c>
      <c r="Q6">
        <v>4.8</v>
      </c>
    </row>
    <row r="7" spans="1:17">
      <c r="B7" t="s">
        <v>13888</v>
      </c>
      <c r="C7" s="27">
        <v>0.50127016129032198</v>
      </c>
      <c r="G7" t="s">
        <v>15289</v>
      </c>
      <c r="H7">
        <v>31</v>
      </c>
      <c r="L7" t="s">
        <v>15289</v>
      </c>
      <c r="M7" s="24">
        <v>149675</v>
      </c>
      <c r="P7" t="s">
        <v>16686</v>
      </c>
      <c r="Q7">
        <v>4.8</v>
      </c>
    </row>
    <row r="8" spans="1:17">
      <c r="B8" t="s">
        <v>15284</v>
      </c>
      <c r="C8" s="27">
        <v>0.46</v>
      </c>
      <c r="G8" t="s">
        <v>15284</v>
      </c>
      <c r="H8">
        <v>2</v>
      </c>
      <c r="L8" t="s">
        <v>15284</v>
      </c>
      <c r="M8" s="24">
        <v>88882</v>
      </c>
      <c r="P8" t="s">
        <v>13676</v>
      </c>
      <c r="Q8">
        <v>4.8</v>
      </c>
    </row>
    <row r="9" spans="1:17">
      <c r="B9" t="s">
        <v>16578</v>
      </c>
      <c r="C9" s="27">
        <v>0.42</v>
      </c>
      <c r="G9" t="s">
        <v>15722</v>
      </c>
      <c r="H9">
        <v>2</v>
      </c>
      <c r="L9" t="s">
        <v>15999</v>
      </c>
      <c r="M9" s="24">
        <v>15867</v>
      </c>
      <c r="P9" t="s">
        <v>17391</v>
      </c>
      <c r="Q9">
        <v>4.88</v>
      </c>
    </row>
    <row r="10" spans="1:17">
      <c r="B10" t="s">
        <v>15292</v>
      </c>
      <c r="C10" s="27">
        <v>0.40120535714285699</v>
      </c>
      <c r="G10" t="s">
        <v>15999</v>
      </c>
      <c r="H10">
        <v>1</v>
      </c>
      <c r="L10" t="s">
        <v>15722</v>
      </c>
      <c r="M10" s="24">
        <v>8566</v>
      </c>
    </row>
    <row r="11" spans="1:17">
      <c r="B11" t="s">
        <v>15289</v>
      </c>
      <c r="C11" s="27">
        <v>0.123548387096774</v>
      </c>
      <c r="G11" t="s">
        <v>16809</v>
      </c>
      <c r="H11">
        <v>1</v>
      </c>
      <c r="L11" t="s">
        <v>16809</v>
      </c>
      <c r="M11" s="24">
        <v>3663</v>
      </c>
    </row>
    <row r="12" spans="1:17">
      <c r="B12" t="s">
        <v>15999</v>
      </c>
      <c r="C12" s="27">
        <v>0</v>
      </c>
      <c r="G12" t="s">
        <v>16578</v>
      </c>
      <c r="H12">
        <v>1</v>
      </c>
      <c r="L12" t="s">
        <v>16578</v>
      </c>
      <c r="M12" s="24">
        <v>1118</v>
      </c>
    </row>
    <row r="13" spans="1:17">
      <c r="B13" t="s">
        <v>17391</v>
      </c>
      <c r="C13" s="27">
        <v>0.46863335782512799</v>
      </c>
      <c r="G13" t="s">
        <v>17391</v>
      </c>
      <c r="H13">
        <v>1361</v>
      </c>
      <c r="L13" t="s">
        <v>17391</v>
      </c>
      <c r="M13" s="24">
        <v>24180752</v>
      </c>
    </row>
    <row r="16" spans="1:17">
      <c r="A16">
        <v>5</v>
      </c>
      <c r="B16" s="26" t="s">
        <v>17368</v>
      </c>
      <c r="C16" s="23" t="s">
        <v>17392</v>
      </c>
      <c r="D16" s="21" t="s">
        <v>17393</v>
      </c>
      <c r="F16">
        <v>6</v>
      </c>
      <c r="G16" s="26" t="s">
        <v>17367</v>
      </c>
      <c r="H16" t="s">
        <v>17389</v>
      </c>
    </row>
    <row r="17" spans="1:17">
      <c r="B17" t="s">
        <v>13888</v>
      </c>
      <c r="C17" s="21">
        <v>10364.608870967701</v>
      </c>
      <c r="D17" s="21">
        <v>6172.6391129032299</v>
      </c>
      <c r="G17" t="s">
        <v>13290</v>
      </c>
      <c r="H17" s="24">
        <v>1946888</v>
      </c>
      <c r="K17">
        <v>7</v>
      </c>
      <c r="L17" s="26" t="s">
        <v>17375</v>
      </c>
      <c r="M17" t="s">
        <v>17388</v>
      </c>
    </row>
    <row r="18" spans="1:17">
      <c r="B18" t="s">
        <v>15292</v>
      </c>
      <c r="C18" s="21">
        <v>4162.0736607142899</v>
      </c>
      <c r="D18" s="21">
        <v>2330.6156473214301</v>
      </c>
      <c r="G18" t="s">
        <v>13110</v>
      </c>
      <c r="H18" s="24">
        <v>1148995</v>
      </c>
      <c r="L18" t="s">
        <v>17394</v>
      </c>
      <c r="M18">
        <v>672</v>
      </c>
      <c r="O18">
        <v>12</v>
      </c>
      <c r="P18" s="26" t="s">
        <v>17367</v>
      </c>
      <c r="Q18" t="s">
        <v>17389</v>
      </c>
    </row>
    <row r="19" spans="1:17">
      <c r="B19" t="s">
        <v>16578</v>
      </c>
      <c r="C19" s="21">
        <v>4000</v>
      </c>
      <c r="D19" s="21">
        <v>2339</v>
      </c>
      <c r="G19" t="s">
        <v>13298</v>
      </c>
      <c r="H19" s="24">
        <v>941500</v>
      </c>
      <c r="L19" t="s">
        <v>17395</v>
      </c>
      <c r="M19">
        <v>689</v>
      </c>
      <c r="P19" t="s">
        <v>13090</v>
      </c>
      <c r="Q19">
        <v>999</v>
      </c>
    </row>
    <row r="20" spans="1:17">
      <c r="B20" t="s">
        <v>16809</v>
      </c>
      <c r="C20" s="21">
        <v>1900</v>
      </c>
      <c r="D20" s="21">
        <v>899</v>
      </c>
      <c r="G20" t="s">
        <v>17391</v>
      </c>
      <c r="H20" s="24">
        <v>4037383</v>
      </c>
      <c r="L20" t="s">
        <v>17391</v>
      </c>
      <c r="M20">
        <v>1361</v>
      </c>
      <c r="P20" t="s">
        <v>13457</v>
      </c>
      <c r="Q20">
        <v>989</v>
      </c>
    </row>
    <row r="21" spans="1:17">
      <c r="B21" t="s">
        <v>13858</v>
      </c>
      <c r="C21" s="21">
        <v>1846.4888654353599</v>
      </c>
      <c r="D21" s="21">
        <v>939.457414248021</v>
      </c>
      <c r="P21" t="s">
        <v>16318</v>
      </c>
      <c r="Q21">
        <v>976</v>
      </c>
    </row>
    <row r="22" spans="1:17">
      <c r="B22" t="s">
        <v>15284</v>
      </c>
      <c r="C22" s="21">
        <v>1347</v>
      </c>
      <c r="D22" s="21">
        <v>638</v>
      </c>
      <c r="P22" t="s">
        <v>16840</v>
      </c>
      <c r="Q22">
        <v>966</v>
      </c>
    </row>
    <row r="23" spans="1:17">
      <c r="B23" t="s">
        <v>15722</v>
      </c>
      <c r="C23" s="21">
        <v>799</v>
      </c>
      <c r="D23" s="21">
        <v>337</v>
      </c>
      <c r="P23" t="s">
        <v>14406</v>
      </c>
      <c r="Q23">
        <v>928</v>
      </c>
    </row>
    <row r="24" spans="1:17">
      <c r="B24" t="s">
        <v>15289</v>
      </c>
      <c r="C24" s="21">
        <v>397.193548387097</v>
      </c>
      <c r="D24" s="21">
        <v>301.58064516129002</v>
      </c>
      <c r="P24" t="s">
        <v>13741</v>
      </c>
      <c r="Q24">
        <v>925</v>
      </c>
    </row>
    <row r="25" spans="1:17">
      <c r="B25" t="s">
        <v>15999</v>
      </c>
      <c r="C25" s="21">
        <v>150</v>
      </c>
      <c r="D25" s="21">
        <v>150</v>
      </c>
      <c r="P25" t="s">
        <v>13173</v>
      </c>
      <c r="Q25">
        <v>919</v>
      </c>
    </row>
    <row r="26" spans="1:17">
      <c r="B26" t="s">
        <v>17391</v>
      </c>
      <c r="C26" s="21">
        <v>5678.1258486407096</v>
      </c>
      <c r="D26" s="21">
        <v>3289.1154812637801</v>
      </c>
      <c r="P26" t="s">
        <v>14437</v>
      </c>
      <c r="Q26">
        <v>910</v>
      </c>
    </row>
    <row r="27" spans="1:17">
      <c r="I27" t="s">
        <v>17396</v>
      </c>
      <c r="P27" t="s">
        <v>14079</v>
      </c>
      <c r="Q27">
        <v>902</v>
      </c>
    </row>
    <row r="28" spans="1:17">
      <c r="P28" t="s">
        <v>16315</v>
      </c>
      <c r="Q28">
        <v>900</v>
      </c>
    </row>
    <row r="29" spans="1:17">
      <c r="P29" t="s">
        <v>13840</v>
      </c>
      <c r="Q29">
        <v>898</v>
      </c>
    </row>
    <row r="30" spans="1:17">
      <c r="A30">
        <v>8</v>
      </c>
      <c r="B30" s="26" t="s">
        <v>17376</v>
      </c>
      <c r="C30" t="s">
        <v>17397</v>
      </c>
      <c r="F30">
        <v>9</v>
      </c>
      <c r="G30" s="26" t="s">
        <v>17368</v>
      </c>
      <c r="H30" t="s">
        <v>17398</v>
      </c>
      <c r="K30">
        <v>10</v>
      </c>
      <c r="L30" s="26" t="s">
        <v>17371</v>
      </c>
      <c r="M30" t="s">
        <v>17388</v>
      </c>
      <c r="P30" t="s">
        <v>14538</v>
      </c>
      <c r="Q30">
        <v>897</v>
      </c>
    </row>
    <row r="31" spans="1:17">
      <c r="B31" s="17">
        <v>0</v>
      </c>
      <c r="C31">
        <v>1</v>
      </c>
      <c r="G31" t="s">
        <v>13888</v>
      </c>
      <c r="H31" s="29">
        <v>92822771454</v>
      </c>
      <c r="L31" t="s">
        <v>17399</v>
      </c>
      <c r="M31">
        <v>1175</v>
      </c>
      <c r="P31" t="s">
        <v>13274</v>
      </c>
      <c r="Q31">
        <v>838</v>
      </c>
    </row>
    <row r="32" spans="1:17">
      <c r="B32" s="17">
        <v>2</v>
      </c>
      <c r="C32">
        <v>2</v>
      </c>
      <c r="G32" t="s">
        <v>13858</v>
      </c>
      <c r="H32" s="29">
        <v>11697012921.58</v>
      </c>
      <c r="L32" t="s">
        <v>17400</v>
      </c>
      <c r="M32">
        <v>152</v>
      </c>
      <c r="P32" t="s">
        <v>13799</v>
      </c>
      <c r="Q32">
        <v>832</v>
      </c>
    </row>
    <row r="33" spans="1:17">
      <c r="B33" s="17">
        <v>3</v>
      </c>
      <c r="C33">
        <v>39</v>
      </c>
      <c r="G33" t="s">
        <v>15292</v>
      </c>
      <c r="H33" s="29">
        <v>10459722337</v>
      </c>
      <c r="L33" t="s">
        <v>17401</v>
      </c>
      <c r="M33">
        <v>34</v>
      </c>
      <c r="P33" t="s">
        <v>13348</v>
      </c>
      <c r="Q33">
        <v>828</v>
      </c>
    </row>
    <row r="34" spans="1:17">
      <c r="B34" s="17">
        <v>4</v>
      </c>
      <c r="C34">
        <v>1223</v>
      </c>
      <c r="G34" t="s">
        <v>15284</v>
      </c>
      <c r="H34" s="29">
        <v>151117062</v>
      </c>
      <c r="L34" t="s">
        <v>17391</v>
      </c>
      <c r="M34">
        <v>1361</v>
      </c>
      <c r="P34" t="s">
        <v>17252</v>
      </c>
      <c r="Q34">
        <v>827</v>
      </c>
    </row>
    <row r="35" spans="1:17">
      <c r="B35" s="17">
        <v>5</v>
      </c>
      <c r="C35">
        <v>96</v>
      </c>
      <c r="G35" t="s">
        <v>15289</v>
      </c>
      <c r="H35" s="29">
        <v>60778817</v>
      </c>
      <c r="P35" t="s">
        <v>13199</v>
      </c>
      <c r="Q35">
        <v>789</v>
      </c>
    </row>
    <row r="36" spans="1:17">
      <c r="B36" t="s">
        <v>17391</v>
      </c>
      <c r="C36">
        <v>1361</v>
      </c>
      <c r="G36" t="s">
        <v>16809</v>
      </c>
      <c r="H36" s="29">
        <v>6959700</v>
      </c>
      <c r="P36" t="s">
        <v>13647</v>
      </c>
      <c r="Q36">
        <v>787</v>
      </c>
    </row>
    <row r="37" spans="1:17">
      <c r="C37"/>
      <c r="G37" t="s">
        <v>15722</v>
      </c>
      <c r="H37" s="29">
        <v>6163434</v>
      </c>
      <c r="P37" t="s">
        <v>13723</v>
      </c>
      <c r="Q37">
        <v>780</v>
      </c>
    </row>
    <row r="38" spans="1:17">
      <c r="C38"/>
      <c r="G38" t="s">
        <v>16578</v>
      </c>
      <c r="H38" s="29">
        <v>4472000</v>
      </c>
      <c r="P38" t="s">
        <v>15217</v>
      </c>
      <c r="Q38">
        <v>768</v>
      </c>
    </row>
    <row r="39" spans="1:17">
      <c r="C39"/>
      <c r="G39" t="s">
        <v>15999</v>
      </c>
      <c r="H39" s="29">
        <v>2380050</v>
      </c>
      <c r="P39" t="s">
        <v>13147</v>
      </c>
      <c r="Q39">
        <v>766</v>
      </c>
    </row>
    <row r="40" spans="1:17">
      <c r="C40"/>
      <c r="G40" t="s">
        <v>17391</v>
      </c>
      <c r="H40" s="29">
        <v>115211377775.58</v>
      </c>
      <c r="P40" t="s">
        <v>13798</v>
      </c>
      <c r="Q40">
        <v>727</v>
      </c>
    </row>
    <row r="41" spans="1:17">
      <c r="C41"/>
      <c r="P41" t="s">
        <v>17270</v>
      </c>
      <c r="Q41">
        <v>710</v>
      </c>
    </row>
    <row r="42" spans="1:17">
      <c r="C42"/>
      <c r="P42" t="s">
        <v>13807</v>
      </c>
      <c r="Q42">
        <v>693</v>
      </c>
    </row>
    <row r="43" spans="1:17">
      <c r="C43"/>
      <c r="P43" t="s">
        <v>13390</v>
      </c>
      <c r="Q43">
        <v>690</v>
      </c>
    </row>
    <row r="44" spans="1:17">
      <c r="A44">
        <v>11</v>
      </c>
      <c r="B44" s="26" t="s">
        <v>17376</v>
      </c>
      <c r="C44" t="s">
        <v>17387</v>
      </c>
      <c r="F44">
        <v>14</v>
      </c>
      <c r="G44" s="26" t="s">
        <v>17367</v>
      </c>
      <c r="H44" t="s">
        <v>17402</v>
      </c>
      <c r="L44" s="26" t="s">
        <v>17368</v>
      </c>
      <c r="M44" s="26" t="s">
        <v>17403</v>
      </c>
      <c r="N44" t="s">
        <v>17404</v>
      </c>
      <c r="P44" t="s">
        <v>13773</v>
      </c>
      <c r="Q44">
        <v>687</v>
      </c>
    </row>
    <row r="45" spans="1:17">
      <c r="B45" s="17">
        <v>0</v>
      </c>
      <c r="C45" s="27">
        <v>0.16</v>
      </c>
      <c r="G45" t="s">
        <v>13290</v>
      </c>
      <c r="H45" s="17">
        <v>7998984.4000000004</v>
      </c>
      <c r="L45" t="s">
        <v>16578</v>
      </c>
      <c r="M45" s="21">
        <v>4000</v>
      </c>
      <c r="N45" s="21">
        <v>2339</v>
      </c>
      <c r="P45" t="s">
        <v>15160</v>
      </c>
      <c r="Q45">
        <v>681</v>
      </c>
    </row>
    <row r="46" spans="1:17">
      <c r="B46" s="17">
        <v>2</v>
      </c>
      <c r="C46" s="27">
        <v>0.51500000000000001</v>
      </c>
      <c r="G46" t="s">
        <v>13110</v>
      </c>
      <c r="H46" s="17">
        <v>4988491.0999999996</v>
      </c>
      <c r="L46" t="s">
        <v>13858</v>
      </c>
      <c r="M46" s="21">
        <v>699819.28</v>
      </c>
      <c r="N46" s="21">
        <v>356054.36</v>
      </c>
      <c r="P46" t="s">
        <v>16054</v>
      </c>
      <c r="Q46">
        <v>670</v>
      </c>
    </row>
    <row r="47" spans="1:17">
      <c r="B47" s="17">
        <v>3</v>
      </c>
      <c r="C47" s="27">
        <v>0.591794871794872</v>
      </c>
      <c r="G47" t="s">
        <v>13298</v>
      </c>
      <c r="H47" s="17">
        <v>3860150</v>
      </c>
      <c r="L47" t="s">
        <v>13888</v>
      </c>
      <c r="M47" s="21">
        <v>5140846</v>
      </c>
      <c r="N47" s="21">
        <v>3061629</v>
      </c>
      <c r="P47" t="s">
        <v>13118</v>
      </c>
      <c r="Q47">
        <v>656</v>
      </c>
    </row>
    <row r="48" spans="1:17">
      <c r="B48" s="17">
        <v>4</v>
      </c>
      <c r="C48" s="27">
        <v>0.468217497955847</v>
      </c>
      <c r="G48" t="s">
        <v>13282</v>
      </c>
      <c r="H48" s="17">
        <v>2763186.9</v>
      </c>
      <c r="L48" t="s">
        <v>16809</v>
      </c>
      <c r="M48" s="21">
        <v>1900</v>
      </c>
      <c r="N48" s="21">
        <v>899</v>
      </c>
      <c r="P48" t="s">
        <v>15359</v>
      </c>
      <c r="Q48">
        <v>644</v>
      </c>
    </row>
    <row r="49" spans="2:17">
      <c r="B49" s="17">
        <v>5</v>
      </c>
      <c r="C49" s="27">
        <v>0.426145833333333</v>
      </c>
      <c r="G49" t="s">
        <v>13358</v>
      </c>
      <c r="H49" s="17">
        <v>2230350.2999999998</v>
      </c>
      <c r="L49" t="s">
        <v>15292</v>
      </c>
      <c r="M49" s="21">
        <v>1864609</v>
      </c>
      <c r="N49" s="21">
        <v>1044115.81</v>
      </c>
      <c r="P49" t="s">
        <v>16812</v>
      </c>
      <c r="Q49">
        <v>638</v>
      </c>
    </row>
    <row r="50" spans="2:17">
      <c r="B50" t="s">
        <v>17391</v>
      </c>
      <c r="C50" s="27">
        <v>0.46863335782512899</v>
      </c>
      <c r="G50" t="s">
        <v>17391</v>
      </c>
      <c r="H50" s="17">
        <v>21841162.699999999</v>
      </c>
      <c r="L50" t="s">
        <v>15722</v>
      </c>
      <c r="M50" s="21">
        <v>1598</v>
      </c>
      <c r="N50" s="21">
        <v>674</v>
      </c>
      <c r="P50" t="s">
        <v>13648</v>
      </c>
      <c r="Q50">
        <v>629</v>
      </c>
    </row>
    <row r="51" spans="2:17">
      <c r="C51"/>
      <c r="L51" t="s">
        <v>15284</v>
      </c>
      <c r="M51" s="21">
        <v>2694</v>
      </c>
      <c r="N51" s="21">
        <v>1276</v>
      </c>
      <c r="P51" t="s">
        <v>13263</v>
      </c>
      <c r="Q51">
        <v>621</v>
      </c>
    </row>
    <row r="52" spans="2:17">
      <c r="C52"/>
      <c r="L52" t="s">
        <v>15289</v>
      </c>
      <c r="M52" s="21">
        <v>12313</v>
      </c>
      <c r="N52" s="21">
        <v>9349</v>
      </c>
      <c r="P52" t="s">
        <v>13769</v>
      </c>
      <c r="Q52">
        <v>617</v>
      </c>
    </row>
    <row r="53" spans="2:17">
      <c r="C53"/>
      <c r="L53" t="s">
        <v>15999</v>
      </c>
      <c r="M53" s="21">
        <v>150</v>
      </c>
      <c r="N53" s="21">
        <v>150</v>
      </c>
      <c r="P53" t="s">
        <v>13188</v>
      </c>
      <c r="Q53">
        <v>612</v>
      </c>
    </row>
    <row r="54" spans="2:17">
      <c r="C54"/>
      <c r="L54" t="s">
        <v>17391</v>
      </c>
      <c r="M54" s="21">
        <v>7727929.2800000003</v>
      </c>
      <c r="N54" s="21">
        <v>4476486.17</v>
      </c>
      <c r="P54" t="s">
        <v>13776</v>
      </c>
      <c r="Q54">
        <v>611</v>
      </c>
    </row>
    <row r="55" spans="2:17">
      <c r="C55"/>
      <c r="P55" t="s">
        <v>13673</v>
      </c>
      <c r="Q55">
        <v>610</v>
      </c>
    </row>
    <row r="56" spans="2:17">
      <c r="C56"/>
      <c r="P56" t="s">
        <v>13629</v>
      </c>
      <c r="Q56">
        <v>604</v>
      </c>
    </row>
    <row r="57" spans="2:17">
      <c r="C57"/>
      <c r="P57" t="s">
        <v>14056</v>
      </c>
      <c r="Q57">
        <v>602</v>
      </c>
    </row>
    <row r="58" spans="2:17">
      <c r="C58"/>
      <c r="P58" t="s">
        <v>13349</v>
      </c>
      <c r="Q58">
        <v>596</v>
      </c>
    </row>
    <row r="59" spans="2:17">
      <c r="C59"/>
      <c r="P59" t="s">
        <v>13547</v>
      </c>
      <c r="Q59">
        <v>594</v>
      </c>
    </row>
    <row r="60" spans="2:17">
      <c r="C60"/>
      <c r="P60" t="s">
        <v>13804</v>
      </c>
      <c r="Q60">
        <v>590</v>
      </c>
    </row>
    <row r="61" spans="2:17">
      <c r="C61"/>
      <c r="P61" t="s">
        <v>13823</v>
      </c>
      <c r="Q61">
        <v>589</v>
      </c>
    </row>
    <row r="62" spans="2:17">
      <c r="C62"/>
      <c r="P62" t="s">
        <v>13692</v>
      </c>
      <c r="Q62">
        <v>578</v>
      </c>
    </row>
    <row r="63" spans="2:17">
      <c r="C63"/>
      <c r="P63" t="s">
        <v>13103</v>
      </c>
      <c r="Q63">
        <v>576</v>
      </c>
    </row>
    <row r="64" spans="2:17">
      <c r="C64"/>
      <c r="P64" t="s">
        <v>14326</v>
      </c>
      <c r="Q64">
        <v>576</v>
      </c>
    </row>
    <row r="65" spans="3:17">
      <c r="C65"/>
      <c r="P65" t="s">
        <v>13218</v>
      </c>
      <c r="Q65">
        <v>567</v>
      </c>
    </row>
    <row r="66" spans="3:17">
      <c r="C66"/>
      <c r="P66" t="s">
        <v>16905</v>
      </c>
      <c r="Q66">
        <v>562</v>
      </c>
    </row>
    <row r="67" spans="3:17">
      <c r="C67"/>
      <c r="P67" t="s">
        <v>13779</v>
      </c>
      <c r="Q67">
        <v>557</v>
      </c>
    </row>
    <row r="68" spans="3:17">
      <c r="C68"/>
      <c r="P68" t="s">
        <v>13853</v>
      </c>
      <c r="Q68">
        <v>550</v>
      </c>
    </row>
    <row r="69" spans="3:17">
      <c r="C69"/>
      <c r="P69" t="s">
        <v>13704</v>
      </c>
      <c r="Q69">
        <v>550</v>
      </c>
    </row>
    <row r="70" spans="3:17">
      <c r="C70"/>
      <c r="P70" t="s">
        <v>13267</v>
      </c>
      <c r="Q70">
        <v>538</v>
      </c>
    </row>
    <row r="71" spans="3:17">
      <c r="C71"/>
      <c r="P71" t="s">
        <v>13130</v>
      </c>
      <c r="Q71">
        <v>536</v>
      </c>
    </row>
    <row r="72" spans="3:17">
      <c r="C72"/>
      <c r="P72" t="s">
        <v>16996</v>
      </c>
      <c r="Q72">
        <v>535</v>
      </c>
    </row>
    <row r="73" spans="3:17">
      <c r="C73"/>
      <c r="P73" t="s">
        <v>17174</v>
      </c>
      <c r="Q73">
        <v>532</v>
      </c>
    </row>
    <row r="74" spans="3:17">
      <c r="C74"/>
      <c r="P74" t="s">
        <v>13243</v>
      </c>
      <c r="Q74">
        <v>523</v>
      </c>
    </row>
    <row r="75" spans="3:17">
      <c r="C75"/>
      <c r="P75" t="s">
        <v>13416</v>
      </c>
      <c r="Q75">
        <v>491</v>
      </c>
    </row>
    <row r="76" spans="3:17">
      <c r="C76"/>
      <c r="P76" t="s">
        <v>13196</v>
      </c>
      <c r="Q76">
        <v>491</v>
      </c>
    </row>
    <row r="77" spans="3:17">
      <c r="C77"/>
      <c r="P77" t="s">
        <v>17265</v>
      </c>
      <c r="Q77">
        <v>490</v>
      </c>
    </row>
    <row r="78" spans="3:17">
      <c r="C78"/>
      <c r="P78" t="s">
        <v>15970</v>
      </c>
      <c r="Q78">
        <v>485</v>
      </c>
    </row>
    <row r="79" spans="3:17">
      <c r="C79"/>
      <c r="P79" t="s">
        <v>14434</v>
      </c>
      <c r="Q79">
        <v>479</v>
      </c>
    </row>
    <row r="80" spans="3:17">
      <c r="C80"/>
      <c r="P80" t="s">
        <v>13655</v>
      </c>
      <c r="Q80">
        <v>478</v>
      </c>
    </row>
    <row r="81" spans="3:17">
      <c r="C81"/>
      <c r="P81" t="s">
        <v>13758</v>
      </c>
      <c r="Q81">
        <v>467</v>
      </c>
    </row>
    <row r="82" spans="3:17">
      <c r="C82"/>
      <c r="P82" t="s">
        <v>14455</v>
      </c>
      <c r="Q82">
        <v>466</v>
      </c>
    </row>
    <row r="83" spans="3:17">
      <c r="C83"/>
      <c r="P83" t="s">
        <v>13377</v>
      </c>
      <c r="Q83">
        <v>465</v>
      </c>
    </row>
    <row r="84" spans="3:17">
      <c r="C84"/>
      <c r="P84" t="s">
        <v>13720</v>
      </c>
      <c r="Q84">
        <v>463</v>
      </c>
    </row>
    <row r="85" spans="3:17">
      <c r="C85"/>
      <c r="P85" t="s">
        <v>14064</v>
      </c>
      <c r="Q85">
        <v>462</v>
      </c>
    </row>
    <row r="86" spans="3:17">
      <c r="C86"/>
      <c r="P86" t="s">
        <v>13105</v>
      </c>
      <c r="Q86">
        <v>462</v>
      </c>
    </row>
    <row r="87" spans="3:17">
      <c r="C87"/>
      <c r="P87" t="s">
        <v>13738</v>
      </c>
      <c r="Q87">
        <v>461</v>
      </c>
    </row>
    <row r="88" spans="3:17">
      <c r="C88"/>
      <c r="P88" t="s">
        <v>14346</v>
      </c>
      <c r="Q88">
        <v>460</v>
      </c>
    </row>
    <row r="89" spans="3:17">
      <c r="C89"/>
      <c r="P89" t="s">
        <v>13848</v>
      </c>
      <c r="Q89">
        <v>451</v>
      </c>
    </row>
    <row r="90" spans="3:17">
      <c r="C90"/>
      <c r="P90" t="s">
        <v>13666</v>
      </c>
      <c r="Q90">
        <v>441</v>
      </c>
    </row>
    <row r="91" spans="3:17">
      <c r="C91"/>
      <c r="P91" t="s">
        <v>13749</v>
      </c>
      <c r="Q91">
        <v>441</v>
      </c>
    </row>
    <row r="92" spans="3:17">
      <c r="C92"/>
      <c r="P92" t="s">
        <v>13533</v>
      </c>
      <c r="Q92">
        <v>434</v>
      </c>
    </row>
    <row r="93" spans="3:17">
      <c r="C93"/>
      <c r="P93" t="s">
        <v>14460</v>
      </c>
      <c r="Q93">
        <v>431</v>
      </c>
    </row>
    <row r="94" spans="3:17">
      <c r="C94"/>
      <c r="P94" t="s">
        <v>16036</v>
      </c>
      <c r="Q94">
        <v>427</v>
      </c>
    </row>
    <row r="95" spans="3:17">
      <c r="C95"/>
      <c r="P95" t="s">
        <v>13787</v>
      </c>
      <c r="Q95">
        <v>422</v>
      </c>
    </row>
    <row r="96" spans="3:17">
      <c r="C96"/>
      <c r="P96" t="s">
        <v>13591</v>
      </c>
      <c r="Q96">
        <v>418</v>
      </c>
    </row>
    <row r="97" spans="3:17">
      <c r="C97"/>
      <c r="P97" t="s">
        <v>15156</v>
      </c>
      <c r="Q97">
        <v>412</v>
      </c>
    </row>
    <row r="98" spans="3:17">
      <c r="C98"/>
      <c r="P98" t="s">
        <v>16180</v>
      </c>
      <c r="Q98">
        <v>408</v>
      </c>
    </row>
    <row r="99" spans="3:17">
      <c r="C99"/>
      <c r="P99" t="s">
        <v>13200</v>
      </c>
      <c r="Q99">
        <v>407</v>
      </c>
    </row>
    <row r="100" spans="3:17">
      <c r="C100"/>
      <c r="P100" t="s">
        <v>15146</v>
      </c>
      <c r="Q100">
        <v>401</v>
      </c>
    </row>
    <row r="101" spans="3:17">
      <c r="C101"/>
      <c r="P101" t="s">
        <v>13767</v>
      </c>
      <c r="Q101">
        <v>397</v>
      </c>
    </row>
    <row r="102" spans="3:17">
      <c r="C102"/>
      <c r="P102" t="s">
        <v>13652</v>
      </c>
      <c r="Q102">
        <v>395</v>
      </c>
    </row>
    <row r="103" spans="3:17">
      <c r="C103"/>
      <c r="P103" t="s">
        <v>13262</v>
      </c>
      <c r="Q103">
        <v>390</v>
      </c>
    </row>
    <row r="104" spans="3:17">
      <c r="C104"/>
      <c r="P104" t="s">
        <v>13832</v>
      </c>
      <c r="Q104">
        <v>388</v>
      </c>
    </row>
    <row r="105" spans="3:17">
      <c r="C105"/>
      <c r="P105" t="s">
        <v>13489</v>
      </c>
      <c r="Q105">
        <v>388</v>
      </c>
    </row>
    <row r="106" spans="3:17">
      <c r="C106"/>
      <c r="P106" t="s">
        <v>14244</v>
      </c>
      <c r="Q106">
        <v>387</v>
      </c>
    </row>
    <row r="107" spans="3:17">
      <c r="C107"/>
      <c r="P107" t="s">
        <v>13778</v>
      </c>
      <c r="Q107">
        <v>386</v>
      </c>
    </row>
    <row r="108" spans="3:17">
      <c r="C108"/>
      <c r="P108" t="s">
        <v>13519</v>
      </c>
      <c r="Q108">
        <v>362</v>
      </c>
    </row>
    <row r="109" spans="3:17">
      <c r="C109"/>
      <c r="P109" t="s">
        <v>15945</v>
      </c>
      <c r="Q109">
        <v>357</v>
      </c>
    </row>
    <row r="110" spans="3:17">
      <c r="C110"/>
      <c r="P110" t="s">
        <v>13656</v>
      </c>
      <c r="Q110">
        <v>353</v>
      </c>
    </row>
    <row r="111" spans="3:17">
      <c r="C111"/>
      <c r="P111" t="s">
        <v>13797</v>
      </c>
      <c r="Q111">
        <v>340</v>
      </c>
    </row>
    <row r="112" spans="3:17">
      <c r="C112"/>
      <c r="P112" t="s">
        <v>13768</v>
      </c>
      <c r="Q112">
        <v>326</v>
      </c>
    </row>
    <row r="113" spans="3:17">
      <c r="C113"/>
      <c r="P113" t="s">
        <v>13590</v>
      </c>
      <c r="Q113">
        <v>323</v>
      </c>
    </row>
    <row r="114" spans="3:17">
      <c r="C114"/>
      <c r="P114" t="s">
        <v>13709</v>
      </c>
      <c r="Q114">
        <v>322</v>
      </c>
    </row>
    <row r="115" spans="3:17">
      <c r="C115"/>
      <c r="P115" t="s">
        <v>16993</v>
      </c>
      <c r="Q115">
        <v>314</v>
      </c>
    </row>
    <row r="116" spans="3:17">
      <c r="C116"/>
      <c r="P116" t="s">
        <v>13189</v>
      </c>
      <c r="Q116">
        <v>313</v>
      </c>
    </row>
    <row r="117" spans="3:17">
      <c r="C117"/>
      <c r="P117" t="s">
        <v>13751</v>
      </c>
      <c r="Q117">
        <v>313</v>
      </c>
    </row>
    <row r="118" spans="3:17">
      <c r="C118"/>
      <c r="P118" t="s">
        <v>13331</v>
      </c>
      <c r="Q118">
        <v>308</v>
      </c>
    </row>
    <row r="119" spans="3:17">
      <c r="C119"/>
      <c r="P119" t="s">
        <v>13373</v>
      </c>
      <c r="Q119">
        <v>305</v>
      </c>
    </row>
    <row r="120" spans="3:17">
      <c r="C120"/>
      <c r="P120" t="s">
        <v>16616</v>
      </c>
      <c r="Q120">
        <v>305</v>
      </c>
    </row>
    <row r="121" spans="3:17">
      <c r="C121"/>
      <c r="P121" t="s">
        <v>13752</v>
      </c>
      <c r="Q121">
        <v>303</v>
      </c>
    </row>
    <row r="122" spans="3:17">
      <c r="C122"/>
      <c r="P122" t="s">
        <v>16868</v>
      </c>
      <c r="Q122">
        <v>296</v>
      </c>
    </row>
    <row r="123" spans="3:17">
      <c r="C123"/>
      <c r="P123" t="s">
        <v>13224</v>
      </c>
      <c r="Q123">
        <v>295</v>
      </c>
    </row>
    <row r="124" spans="3:17">
      <c r="C124"/>
      <c r="P124" t="s">
        <v>16360</v>
      </c>
      <c r="Q124">
        <v>291</v>
      </c>
    </row>
    <row r="125" spans="3:17">
      <c r="C125"/>
      <c r="P125" t="s">
        <v>13689</v>
      </c>
      <c r="Q125">
        <v>290</v>
      </c>
    </row>
    <row r="126" spans="3:17">
      <c r="C126"/>
      <c r="P126" t="s">
        <v>13831</v>
      </c>
      <c r="Q126">
        <v>287</v>
      </c>
    </row>
    <row r="127" spans="3:17">
      <c r="C127"/>
      <c r="P127" t="s">
        <v>13171</v>
      </c>
      <c r="Q127">
        <v>285</v>
      </c>
    </row>
    <row r="128" spans="3:17">
      <c r="C128"/>
      <c r="P128" t="s">
        <v>13237</v>
      </c>
      <c r="Q128">
        <v>282</v>
      </c>
    </row>
    <row r="129" spans="3:17">
      <c r="C129"/>
      <c r="P129" t="s">
        <v>13817</v>
      </c>
      <c r="Q129">
        <v>260</v>
      </c>
    </row>
    <row r="130" spans="3:17">
      <c r="C130"/>
      <c r="P130" t="s">
        <v>13611</v>
      </c>
      <c r="Q130">
        <v>257</v>
      </c>
    </row>
    <row r="131" spans="3:17">
      <c r="C131"/>
      <c r="P131" t="s">
        <v>16765</v>
      </c>
      <c r="Q131">
        <v>252</v>
      </c>
    </row>
    <row r="132" spans="3:17">
      <c r="C132"/>
      <c r="P132" t="s">
        <v>13213</v>
      </c>
      <c r="Q132">
        <v>246</v>
      </c>
    </row>
    <row r="133" spans="3:17">
      <c r="C133"/>
      <c r="P133" t="s">
        <v>15198</v>
      </c>
      <c r="Q133">
        <v>245</v>
      </c>
    </row>
    <row r="134" spans="3:17">
      <c r="C134"/>
      <c r="P134" t="s">
        <v>14464</v>
      </c>
      <c r="Q134">
        <v>242</v>
      </c>
    </row>
    <row r="135" spans="3:17">
      <c r="C135"/>
      <c r="P135" t="s">
        <v>15670</v>
      </c>
      <c r="Q135">
        <v>241</v>
      </c>
    </row>
    <row r="136" spans="3:17">
      <c r="C136"/>
      <c r="P136" t="s">
        <v>13347</v>
      </c>
      <c r="Q136">
        <v>240</v>
      </c>
    </row>
    <row r="137" spans="3:17">
      <c r="C137"/>
      <c r="P137" t="s">
        <v>13770</v>
      </c>
      <c r="Q137">
        <v>227</v>
      </c>
    </row>
    <row r="138" spans="3:17">
      <c r="C138"/>
      <c r="P138" t="s">
        <v>13232</v>
      </c>
      <c r="Q138">
        <v>224</v>
      </c>
    </row>
    <row r="139" spans="3:17">
      <c r="C139"/>
      <c r="P139" t="s">
        <v>13851</v>
      </c>
      <c r="Q139">
        <v>222</v>
      </c>
    </row>
    <row r="140" spans="3:17">
      <c r="C140"/>
      <c r="P140" t="s">
        <v>14609</v>
      </c>
      <c r="Q140">
        <v>214</v>
      </c>
    </row>
    <row r="141" spans="3:17">
      <c r="C141"/>
      <c r="P141" t="s">
        <v>13846</v>
      </c>
      <c r="Q141">
        <v>212</v>
      </c>
    </row>
    <row r="142" spans="3:17">
      <c r="C142"/>
      <c r="P142" t="s">
        <v>13820</v>
      </c>
      <c r="Q142">
        <v>212</v>
      </c>
    </row>
    <row r="143" spans="3:17">
      <c r="C143"/>
      <c r="P143" t="s">
        <v>14248</v>
      </c>
      <c r="Q143">
        <v>211</v>
      </c>
    </row>
    <row r="144" spans="3:17">
      <c r="C144"/>
      <c r="P144" t="s">
        <v>13125</v>
      </c>
      <c r="Q144">
        <v>210</v>
      </c>
    </row>
    <row r="145" spans="3:17">
      <c r="C145"/>
      <c r="P145" t="s">
        <v>14658</v>
      </c>
      <c r="Q145">
        <v>200</v>
      </c>
    </row>
    <row r="146" spans="3:17">
      <c r="C146"/>
      <c r="P146" t="s">
        <v>13852</v>
      </c>
      <c r="Q146">
        <v>195</v>
      </c>
    </row>
    <row r="147" spans="3:17">
      <c r="C147"/>
      <c r="P147" t="s">
        <v>13746</v>
      </c>
      <c r="Q147">
        <v>185</v>
      </c>
    </row>
    <row r="148" spans="3:17">
      <c r="C148"/>
      <c r="P148" t="s">
        <v>16585</v>
      </c>
      <c r="Q148">
        <v>185</v>
      </c>
    </row>
    <row r="149" spans="3:17">
      <c r="C149"/>
      <c r="P149" t="s">
        <v>14612</v>
      </c>
      <c r="Q149">
        <v>184</v>
      </c>
    </row>
    <row r="150" spans="3:17">
      <c r="C150"/>
      <c r="P150" t="s">
        <v>13845</v>
      </c>
      <c r="Q150">
        <v>178</v>
      </c>
    </row>
    <row r="151" spans="3:17">
      <c r="C151"/>
      <c r="P151" t="s">
        <v>13268</v>
      </c>
      <c r="Q151">
        <v>171</v>
      </c>
    </row>
    <row r="152" spans="3:17">
      <c r="C152"/>
      <c r="P152" t="s">
        <v>13828</v>
      </c>
      <c r="Q152">
        <v>168</v>
      </c>
    </row>
    <row r="153" spans="3:17">
      <c r="C153"/>
      <c r="P153" t="s">
        <v>13256</v>
      </c>
      <c r="Q153">
        <v>163</v>
      </c>
    </row>
    <row r="154" spans="3:17">
      <c r="C154"/>
      <c r="P154" t="s">
        <v>13849</v>
      </c>
      <c r="Q154">
        <v>159</v>
      </c>
    </row>
    <row r="155" spans="3:17">
      <c r="C155"/>
      <c r="P155" t="s">
        <v>13783</v>
      </c>
      <c r="Q155">
        <v>157</v>
      </c>
    </row>
    <row r="156" spans="3:17">
      <c r="C156"/>
      <c r="P156" t="s">
        <v>13835</v>
      </c>
      <c r="Q156">
        <v>156</v>
      </c>
    </row>
    <row r="157" spans="3:17">
      <c r="C157"/>
      <c r="P157" t="s">
        <v>13265</v>
      </c>
      <c r="Q157">
        <v>151</v>
      </c>
    </row>
    <row r="158" spans="3:17">
      <c r="C158"/>
      <c r="P158" t="s">
        <v>13124</v>
      </c>
      <c r="Q158">
        <v>149</v>
      </c>
    </row>
    <row r="159" spans="3:17">
      <c r="C159"/>
      <c r="P159" t="s">
        <v>13795</v>
      </c>
      <c r="Q159">
        <v>144</v>
      </c>
    </row>
    <row r="160" spans="3:17">
      <c r="C160"/>
      <c r="P160" t="s">
        <v>17101</v>
      </c>
      <c r="Q160">
        <v>144</v>
      </c>
    </row>
    <row r="161" spans="3:17">
      <c r="C161"/>
      <c r="P161" t="s">
        <v>13264</v>
      </c>
      <c r="Q161">
        <v>143</v>
      </c>
    </row>
    <row r="162" spans="3:17">
      <c r="C162"/>
      <c r="P162" t="s">
        <v>13615</v>
      </c>
      <c r="Q162">
        <v>136</v>
      </c>
    </row>
    <row r="163" spans="3:17">
      <c r="C163"/>
      <c r="P163" t="s">
        <v>13837</v>
      </c>
      <c r="Q163">
        <v>133</v>
      </c>
    </row>
    <row r="164" spans="3:17">
      <c r="C164"/>
      <c r="P164" t="s">
        <v>13680</v>
      </c>
      <c r="Q164">
        <v>132</v>
      </c>
    </row>
    <row r="165" spans="3:17">
      <c r="C165"/>
      <c r="P165" t="s">
        <v>13260</v>
      </c>
      <c r="Q165">
        <v>129</v>
      </c>
    </row>
    <row r="166" spans="3:17">
      <c r="C166"/>
      <c r="P166" t="s">
        <v>13136</v>
      </c>
      <c r="Q166">
        <v>127</v>
      </c>
    </row>
    <row r="167" spans="3:17">
      <c r="C167"/>
      <c r="P167" t="s">
        <v>13756</v>
      </c>
      <c r="Q167">
        <v>124</v>
      </c>
    </row>
    <row r="168" spans="3:17">
      <c r="C168"/>
      <c r="P168" t="s">
        <v>14363</v>
      </c>
      <c r="Q168">
        <v>122</v>
      </c>
    </row>
    <row r="169" spans="3:17">
      <c r="C169"/>
      <c r="P169" t="s">
        <v>13359</v>
      </c>
      <c r="Q169">
        <v>119</v>
      </c>
    </row>
    <row r="170" spans="3:17">
      <c r="C170"/>
      <c r="P170" t="s">
        <v>17344</v>
      </c>
      <c r="Q170">
        <v>113</v>
      </c>
    </row>
    <row r="171" spans="3:17">
      <c r="C171"/>
      <c r="P171" t="s">
        <v>13246</v>
      </c>
      <c r="Q171">
        <v>112</v>
      </c>
    </row>
    <row r="172" spans="3:17">
      <c r="C172"/>
      <c r="P172" t="s">
        <v>13754</v>
      </c>
      <c r="Q172">
        <v>109</v>
      </c>
    </row>
    <row r="173" spans="3:17">
      <c r="C173"/>
      <c r="P173" t="s">
        <v>14634</v>
      </c>
      <c r="Q173">
        <v>106</v>
      </c>
    </row>
    <row r="174" spans="3:17">
      <c r="C174"/>
      <c r="P174" t="s">
        <v>754</v>
      </c>
      <c r="Q174">
        <v>105</v>
      </c>
    </row>
    <row r="175" spans="3:17">
      <c r="C175"/>
      <c r="P175" t="s">
        <v>13354</v>
      </c>
      <c r="Q175">
        <v>104</v>
      </c>
    </row>
    <row r="176" spans="3:17">
      <c r="C176"/>
      <c r="P176" t="s">
        <v>13231</v>
      </c>
      <c r="Q176">
        <v>103</v>
      </c>
    </row>
    <row r="177" spans="3:17">
      <c r="C177"/>
      <c r="P177" t="s">
        <v>17222</v>
      </c>
      <c r="Q177">
        <v>101</v>
      </c>
    </row>
    <row r="178" spans="3:17">
      <c r="C178"/>
      <c r="P178" t="s">
        <v>13761</v>
      </c>
      <c r="Q178">
        <v>97</v>
      </c>
    </row>
    <row r="179" spans="3:17">
      <c r="C179"/>
      <c r="P179" t="s">
        <v>13684</v>
      </c>
      <c r="Q179">
        <v>97</v>
      </c>
    </row>
    <row r="180" spans="3:17">
      <c r="C180"/>
      <c r="P180" t="s">
        <v>13510</v>
      </c>
      <c r="Q180">
        <v>93</v>
      </c>
    </row>
    <row r="181" spans="3:17">
      <c r="C181"/>
      <c r="P181" t="s">
        <v>15143</v>
      </c>
      <c r="Q181">
        <v>87</v>
      </c>
    </row>
    <row r="182" spans="3:17">
      <c r="C182"/>
      <c r="P182" t="s">
        <v>13836</v>
      </c>
      <c r="Q182">
        <v>82</v>
      </c>
    </row>
    <row r="183" spans="3:17">
      <c r="C183"/>
      <c r="P183" t="s">
        <v>14206</v>
      </c>
      <c r="Q183">
        <v>81</v>
      </c>
    </row>
    <row r="184" spans="3:17">
      <c r="C184"/>
      <c r="P184" t="s">
        <v>13714</v>
      </c>
      <c r="Q184">
        <v>79</v>
      </c>
    </row>
    <row r="185" spans="3:17">
      <c r="C185"/>
      <c r="P185" t="s">
        <v>13788</v>
      </c>
      <c r="Q185">
        <v>79</v>
      </c>
    </row>
    <row r="186" spans="3:17">
      <c r="C186"/>
      <c r="P186" t="s">
        <v>13574</v>
      </c>
      <c r="Q186">
        <v>75</v>
      </c>
    </row>
    <row r="187" spans="3:17">
      <c r="C187"/>
      <c r="P187" t="s">
        <v>13724</v>
      </c>
      <c r="Q187">
        <v>74</v>
      </c>
    </row>
    <row r="188" spans="3:17">
      <c r="C188"/>
      <c r="P188" t="s">
        <v>16020</v>
      </c>
      <c r="Q188">
        <v>74</v>
      </c>
    </row>
    <row r="189" spans="3:17">
      <c r="C189"/>
      <c r="P189" t="s">
        <v>14854</v>
      </c>
      <c r="Q189">
        <v>73</v>
      </c>
    </row>
    <row r="190" spans="3:17">
      <c r="C190"/>
      <c r="P190" t="s">
        <v>13631</v>
      </c>
      <c r="Q190">
        <v>70</v>
      </c>
    </row>
    <row r="191" spans="3:17">
      <c r="C191"/>
      <c r="P191" t="s">
        <v>13821</v>
      </c>
      <c r="Q191">
        <v>65</v>
      </c>
    </row>
    <row r="192" spans="3:17">
      <c r="C192"/>
      <c r="P192" t="s">
        <v>17144</v>
      </c>
      <c r="Q192">
        <v>63</v>
      </c>
    </row>
    <row r="193" spans="3:17">
      <c r="C193"/>
      <c r="P193" t="s">
        <v>13745</v>
      </c>
      <c r="Q193">
        <v>63</v>
      </c>
    </row>
    <row r="194" spans="3:17">
      <c r="C194"/>
      <c r="P194" t="s">
        <v>13800</v>
      </c>
      <c r="Q194">
        <v>57</v>
      </c>
    </row>
    <row r="195" spans="3:17">
      <c r="C195"/>
      <c r="P195" t="s">
        <v>14285</v>
      </c>
      <c r="Q195">
        <v>57</v>
      </c>
    </row>
    <row r="196" spans="3:17">
      <c r="C196"/>
      <c r="P196" t="s">
        <v>13721</v>
      </c>
      <c r="Q196">
        <v>54</v>
      </c>
    </row>
    <row r="197" spans="3:17">
      <c r="C197"/>
      <c r="P197" t="s">
        <v>13696</v>
      </c>
      <c r="Q197">
        <v>49</v>
      </c>
    </row>
    <row r="198" spans="3:17">
      <c r="C198"/>
      <c r="P198" t="s">
        <v>13249</v>
      </c>
      <c r="Q198">
        <v>47</v>
      </c>
    </row>
    <row r="199" spans="3:17">
      <c r="C199"/>
      <c r="P199" t="s">
        <v>13700</v>
      </c>
      <c r="Q199">
        <v>43</v>
      </c>
    </row>
    <row r="200" spans="3:17">
      <c r="C200"/>
      <c r="P200" t="s">
        <v>13253</v>
      </c>
      <c r="Q200">
        <v>41</v>
      </c>
    </row>
    <row r="201" spans="3:17">
      <c r="C201"/>
      <c r="P201" t="s">
        <v>13850</v>
      </c>
      <c r="Q201">
        <v>39</v>
      </c>
    </row>
    <row r="202" spans="3:17">
      <c r="C202"/>
      <c r="P202" t="s">
        <v>15150</v>
      </c>
      <c r="Q202">
        <v>38</v>
      </c>
    </row>
    <row r="203" spans="3:17">
      <c r="C203"/>
      <c r="P203" t="s">
        <v>13157</v>
      </c>
      <c r="Q203">
        <v>37</v>
      </c>
    </row>
    <row r="204" spans="3:17">
      <c r="C204"/>
      <c r="P204" t="s">
        <v>13764</v>
      </c>
      <c r="Q204">
        <v>37</v>
      </c>
    </row>
    <row r="205" spans="3:17">
      <c r="C205"/>
      <c r="P205" t="s">
        <v>13715</v>
      </c>
      <c r="Q205">
        <v>29</v>
      </c>
    </row>
    <row r="206" spans="3:17">
      <c r="C206"/>
      <c r="P206" t="s">
        <v>16686</v>
      </c>
      <c r="Q206">
        <v>28</v>
      </c>
    </row>
    <row r="207" spans="3:17">
      <c r="C207"/>
      <c r="P207" t="s">
        <v>13206</v>
      </c>
      <c r="Q207">
        <v>27</v>
      </c>
    </row>
    <row r="208" spans="3:17">
      <c r="C208"/>
      <c r="P208" t="s">
        <v>13255</v>
      </c>
      <c r="Q208">
        <v>25</v>
      </c>
    </row>
    <row r="209" spans="3:17">
      <c r="C209"/>
      <c r="P209" t="s">
        <v>13728</v>
      </c>
      <c r="Q209">
        <v>25</v>
      </c>
    </row>
    <row r="210" spans="3:17">
      <c r="C210"/>
      <c r="P210" t="s">
        <v>14271</v>
      </c>
      <c r="Q210">
        <v>24</v>
      </c>
    </row>
    <row r="211" spans="3:17">
      <c r="C211"/>
      <c r="P211" t="s">
        <v>13847</v>
      </c>
      <c r="Q211">
        <v>24</v>
      </c>
    </row>
    <row r="212" spans="3:17">
      <c r="C212"/>
      <c r="P212" t="s">
        <v>13794</v>
      </c>
      <c r="Q212">
        <v>24</v>
      </c>
    </row>
    <row r="213" spans="3:17">
      <c r="C213"/>
      <c r="P213" t="s">
        <v>13239</v>
      </c>
      <c r="Q213">
        <v>23</v>
      </c>
    </row>
    <row r="214" spans="3:17">
      <c r="C214"/>
      <c r="P214" t="s">
        <v>13521</v>
      </c>
      <c r="Q214">
        <v>21</v>
      </c>
    </row>
    <row r="215" spans="3:17">
      <c r="C215"/>
      <c r="P215" t="s">
        <v>16598</v>
      </c>
      <c r="Q215">
        <v>19</v>
      </c>
    </row>
    <row r="216" spans="3:17">
      <c r="C216"/>
      <c r="P216" t="s">
        <v>13841</v>
      </c>
      <c r="Q216">
        <v>17</v>
      </c>
    </row>
    <row r="217" spans="3:17">
      <c r="C217"/>
      <c r="P217" t="s">
        <v>16926</v>
      </c>
      <c r="Q217">
        <v>15</v>
      </c>
    </row>
    <row r="218" spans="3:17">
      <c r="C218"/>
      <c r="P218" t="s">
        <v>13731</v>
      </c>
      <c r="Q218">
        <v>13</v>
      </c>
    </row>
    <row r="219" spans="3:17">
      <c r="C219"/>
      <c r="P219" t="s">
        <v>13669</v>
      </c>
      <c r="Q219">
        <v>12</v>
      </c>
    </row>
    <row r="220" spans="3:17">
      <c r="C220"/>
      <c r="P220" t="s">
        <v>13683</v>
      </c>
      <c r="Q220">
        <v>11</v>
      </c>
    </row>
    <row r="221" spans="3:17">
      <c r="C221"/>
      <c r="P221" t="s">
        <v>16930</v>
      </c>
      <c r="Q221">
        <v>9</v>
      </c>
    </row>
    <row r="222" spans="3:17">
      <c r="C222"/>
      <c r="P222" t="s">
        <v>13809</v>
      </c>
      <c r="Q222">
        <v>8</v>
      </c>
    </row>
    <row r="223" spans="3:17">
      <c r="C223"/>
      <c r="P223" t="s">
        <v>14615</v>
      </c>
      <c r="Q223">
        <v>7</v>
      </c>
    </row>
    <row r="224" spans="3:17">
      <c r="C224"/>
      <c r="P224" t="s">
        <v>13717</v>
      </c>
      <c r="Q224">
        <v>7</v>
      </c>
    </row>
    <row r="225" spans="3:17">
      <c r="C225"/>
      <c r="P225" t="s">
        <v>16489</v>
      </c>
      <c r="Q225">
        <v>6</v>
      </c>
    </row>
    <row r="226" spans="3:17">
      <c r="C226"/>
      <c r="P226" t="s">
        <v>13187</v>
      </c>
      <c r="Q226">
        <v>5</v>
      </c>
    </row>
    <row r="227" spans="3:17">
      <c r="C227"/>
      <c r="P227" t="s">
        <v>17162</v>
      </c>
      <c r="Q227">
        <v>4</v>
      </c>
    </row>
    <row r="228" spans="3:17">
      <c r="C228"/>
      <c r="P228" t="s">
        <v>13785</v>
      </c>
      <c r="Q228">
        <v>4</v>
      </c>
    </row>
    <row r="229" spans="3:17">
      <c r="C229"/>
      <c r="P229" t="s">
        <v>16349</v>
      </c>
      <c r="Q229">
        <v>4</v>
      </c>
    </row>
    <row r="230" spans="3:17">
      <c r="C230"/>
      <c r="P230" t="s">
        <v>13854</v>
      </c>
      <c r="Q230">
        <v>2</v>
      </c>
    </row>
    <row r="231" spans="3:17">
      <c r="C231"/>
      <c r="P231" t="s">
        <v>13765</v>
      </c>
      <c r="Q231">
        <v>2</v>
      </c>
    </row>
    <row r="232" spans="3:17">
      <c r="C232"/>
      <c r="P232" t="s">
        <v>14678</v>
      </c>
      <c r="Q232">
        <v>0</v>
      </c>
    </row>
    <row r="233" spans="3:17">
      <c r="C233"/>
      <c r="P233" t="s">
        <v>17391</v>
      </c>
      <c r="Q233">
        <v>71257</v>
      </c>
    </row>
    <row r="234" spans="3:17">
      <c r="C234"/>
    </row>
    <row r="235" spans="3:17">
      <c r="C235"/>
    </row>
    <row r="236" spans="3:17">
      <c r="C236"/>
    </row>
    <row r="237" spans="3:17">
      <c r="C237"/>
    </row>
    <row r="238" spans="3:17">
      <c r="C238"/>
    </row>
    <row r="239" spans="3:17">
      <c r="C239"/>
    </row>
    <row r="240" spans="3:17">
      <c r="C240"/>
    </row>
    <row r="241" spans="3:3">
      <c r="C241"/>
    </row>
    <row r="242" spans="3:3">
      <c r="C242"/>
    </row>
    <row r="243" spans="3:3">
      <c r="C243"/>
    </row>
    <row r="244" spans="3:3">
      <c r="C244"/>
    </row>
    <row r="245" spans="3:3">
      <c r="C245"/>
    </row>
    <row r="246" spans="3:3">
      <c r="C246"/>
    </row>
    <row r="247" spans="3:3">
      <c r="C247"/>
    </row>
    <row r="248" spans="3:3">
      <c r="C248"/>
    </row>
    <row r="249" spans="3:3">
      <c r="C249"/>
    </row>
    <row r="250" spans="3:3">
      <c r="C250"/>
    </row>
    <row r="251" spans="3:3">
      <c r="C251"/>
    </row>
    <row r="252" spans="3:3">
      <c r="C252"/>
    </row>
    <row r="253" spans="3:3">
      <c r="C253"/>
    </row>
    <row r="254" spans="3:3">
      <c r="C254"/>
    </row>
    <row r="255" spans="3:3">
      <c r="C255"/>
    </row>
    <row r="256" spans="3:3">
      <c r="C256"/>
    </row>
    <row r="257" spans="3:3">
      <c r="C257"/>
    </row>
    <row r="258" spans="3:3">
      <c r="C258"/>
    </row>
    <row r="259" spans="3:3">
      <c r="C259"/>
    </row>
    <row r="260" spans="3:3">
      <c r="C260"/>
    </row>
    <row r="261" spans="3:3">
      <c r="C261"/>
    </row>
    <row r="262" spans="3:3">
      <c r="C262"/>
    </row>
    <row r="263" spans="3:3">
      <c r="C263"/>
    </row>
    <row r="264" spans="3:3">
      <c r="C264"/>
    </row>
    <row r="265" spans="3:3">
      <c r="C265"/>
    </row>
    <row r="266" spans="3:3">
      <c r="C266"/>
    </row>
    <row r="267" spans="3:3">
      <c r="C267"/>
    </row>
    <row r="268" spans="3:3">
      <c r="C268"/>
    </row>
    <row r="269" spans="3:3">
      <c r="C269"/>
    </row>
    <row r="270" spans="3:3">
      <c r="C270"/>
    </row>
    <row r="271" spans="3:3">
      <c r="C271"/>
    </row>
    <row r="272" spans="3:3">
      <c r="C272"/>
    </row>
    <row r="273" spans="3:3">
      <c r="C273"/>
    </row>
    <row r="274" spans="3:3">
      <c r="C274"/>
    </row>
    <row r="275" spans="3:3">
      <c r="C275"/>
    </row>
    <row r="276" spans="3:3">
      <c r="C276"/>
    </row>
    <row r="277" spans="3:3">
      <c r="C277"/>
    </row>
    <row r="278" spans="3:3">
      <c r="C278"/>
    </row>
    <row r="279" spans="3:3">
      <c r="C279"/>
    </row>
    <row r="280" spans="3:3">
      <c r="C280"/>
    </row>
    <row r="281" spans="3:3">
      <c r="C281"/>
    </row>
    <row r="282" spans="3:3">
      <c r="C282"/>
    </row>
    <row r="283" spans="3:3">
      <c r="C283"/>
    </row>
    <row r="284" spans="3:3">
      <c r="C284"/>
    </row>
    <row r="285" spans="3:3">
      <c r="C285"/>
    </row>
    <row r="286" spans="3:3">
      <c r="C286"/>
    </row>
    <row r="287" spans="3:3">
      <c r="C287"/>
    </row>
    <row r="288" spans="3:3">
      <c r="C288"/>
    </row>
    <row r="289" spans="3:3">
      <c r="C289"/>
    </row>
    <row r="290" spans="3:3">
      <c r="C290"/>
    </row>
    <row r="291" spans="3:3">
      <c r="C291"/>
    </row>
    <row r="292" spans="3:3">
      <c r="C292"/>
    </row>
    <row r="293" spans="3:3">
      <c r="C293"/>
    </row>
    <row r="294" spans="3:3">
      <c r="C294"/>
    </row>
    <row r="295" spans="3:3">
      <c r="C295"/>
    </row>
    <row r="296" spans="3:3">
      <c r="C296"/>
    </row>
    <row r="297" spans="3:3">
      <c r="C297"/>
    </row>
    <row r="298" spans="3:3">
      <c r="C298"/>
    </row>
    <row r="299" spans="3:3">
      <c r="C299"/>
    </row>
    <row r="300" spans="3:3">
      <c r="C300"/>
    </row>
    <row r="301" spans="3:3">
      <c r="C301"/>
    </row>
    <row r="302" spans="3:3">
      <c r="C302"/>
    </row>
    <row r="303" spans="3:3">
      <c r="C303"/>
    </row>
    <row r="304" spans="3:3">
      <c r="C304"/>
    </row>
    <row r="305" spans="3:3">
      <c r="C305"/>
    </row>
    <row r="306" spans="3:3">
      <c r="C306"/>
    </row>
    <row r="307" spans="3:3">
      <c r="C307"/>
    </row>
    <row r="308" spans="3:3">
      <c r="C308"/>
    </row>
    <row r="309" spans="3:3">
      <c r="C309"/>
    </row>
    <row r="310" spans="3:3">
      <c r="C310"/>
    </row>
    <row r="311" spans="3:3">
      <c r="C311"/>
    </row>
    <row r="312" spans="3:3">
      <c r="C312"/>
    </row>
    <row r="313" spans="3:3">
      <c r="C313"/>
    </row>
    <row r="314" spans="3:3">
      <c r="C314"/>
    </row>
    <row r="315" spans="3:3">
      <c r="C315"/>
    </row>
    <row r="316" spans="3:3">
      <c r="C316"/>
    </row>
    <row r="317" spans="3:3">
      <c r="C317"/>
    </row>
    <row r="318" spans="3:3">
      <c r="C318"/>
    </row>
    <row r="319" spans="3:3">
      <c r="C319"/>
    </row>
    <row r="320" spans="3:3">
      <c r="C320"/>
    </row>
    <row r="321" spans="3:3">
      <c r="C321"/>
    </row>
    <row r="322" spans="3:3">
      <c r="C322"/>
    </row>
    <row r="323" spans="3:3">
      <c r="C323"/>
    </row>
    <row r="324" spans="3:3">
      <c r="C324"/>
    </row>
    <row r="325" spans="3:3">
      <c r="C325"/>
    </row>
    <row r="326" spans="3:3">
      <c r="C326"/>
    </row>
    <row r="327" spans="3:3">
      <c r="C327"/>
    </row>
    <row r="328" spans="3:3">
      <c r="C328"/>
    </row>
    <row r="329" spans="3:3">
      <c r="C329"/>
    </row>
    <row r="330" spans="3:3">
      <c r="C330"/>
    </row>
    <row r="331" spans="3:3">
      <c r="C331"/>
    </row>
    <row r="332" spans="3:3">
      <c r="C332"/>
    </row>
    <row r="333" spans="3:3">
      <c r="C333"/>
    </row>
    <row r="334" spans="3:3">
      <c r="C334"/>
    </row>
    <row r="335" spans="3:3">
      <c r="C335"/>
    </row>
    <row r="336" spans="3:3">
      <c r="C336"/>
    </row>
    <row r="337" spans="3:3">
      <c r="C337"/>
    </row>
    <row r="338" spans="3:3">
      <c r="C338"/>
    </row>
    <row r="339" spans="3:3">
      <c r="C339"/>
    </row>
    <row r="340" spans="3:3">
      <c r="C340"/>
    </row>
    <row r="341" spans="3:3">
      <c r="C341"/>
    </row>
    <row r="342" spans="3:3">
      <c r="C342"/>
    </row>
    <row r="343" spans="3:3">
      <c r="C343"/>
    </row>
    <row r="344" spans="3:3">
      <c r="C344"/>
    </row>
    <row r="345" spans="3:3">
      <c r="C345"/>
    </row>
    <row r="346" spans="3:3">
      <c r="C346"/>
    </row>
    <row r="347" spans="3:3">
      <c r="C347"/>
    </row>
    <row r="348" spans="3:3">
      <c r="C348"/>
    </row>
    <row r="349" spans="3:3">
      <c r="C349"/>
    </row>
    <row r="350" spans="3:3">
      <c r="C350"/>
    </row>
    <row r="351" spans="3:3">
      <c r="C351"/>
    </row>
    <row r="352" spans="3:3">
      <c r="C352"/>
    </row>
    <row r="353" spans="3:3">
      <c r="C353"/>
    </row>
    <row r="354" spans="3:3">
      <c r="C354"/>
    </row>
    <row r="355" spans="3:3">
      <c r="C355"/>
    </row>
    <row r="356" spans="3:3">
      <c r="C356"/>
    </row>
    <row r="357" spans="3:3">
      <c r="C357"/>
    </row>
    <row r="358" spans="3:3">
      <c r="C358"/>
    </row>
    <row r="359" spans="3:3">
      <c r="C359"/>
    </row>
    <row r="360" spans="3:3">
      <c r="C360"/>
    </row>
    <row r="361" spans="3:3">
      <c r="C361"/>
    </row>
    <row r="362" spans="3:3">
      <c r="C362"/>
    </row>
    <row r="363" spans="3:3">
      <c r="C363"/>
    </row>
    <row r="364" spans="3:3">
      <c r="C364"/>
    </row>
    <row r="365" spans="3:3">
      <c r="C365"/>
    </row>
    <row r="366" spans="3:3">
      <c r="C366"/>
    </row>
    <row r="367" spans="3:3">
      <c r="C367"/>
    </row>
    <row r="368" spans="3:3">
      <c r="C368"/>
    </row>
    <row r="369" spans="3:3">
      <c r="C369"/>
    </row>
    <row r="370" spans="3:3">
      <c r="C370"/>
    </row>
    <row r="371" spans="3:3">
      <c r="C371"/>
    </row>
    <row r="372" spans="3:3">
      <c r="C372"/>
    </row>
    <row r="373" spans="3:3">
      <c r="C373"/>
    </row>
    <row r="374" spans="3:3">
      <c r="C374"/>
    </row>
    <row r="375" spans="3:3">
      <c r="C375"/>
    </row>
    <row r="376" spans="3:3">
      <c r="C376"/>
    </row>
    <row r="377" spans="3:3">
      <c r="C377"/>
    </row>
    <row r="378" spans="3:3">
      <c r="C378"/>
    </row>
    <row r="379" spans="3:3">
      <c r="C379"/>
    </row>
    <row r="380" spans="3:3">
      <c r="C380"/>
    </row>
    <row r="381" spans="3:3">
      <c r="C381"/>
    </row>
    <row r="382" spans="3:3">
      <c r="C382"/>
    </row>
    <row r="383" spans="3:3">
      <c r="C383"/>
    </row>
    <row r="384" spans="3:3">
      <c r="C384"/>
    </row>
    <row r="385" spans="3:3">
      <c r="C385"/>
    </row>
    <row r="386" spans="3:3">
      <c r="C386"/>
    </row>
    <row r="387" spans="3:3">
      <c r="C387"/>
    </row>
    <row r="388" spans="3:3">
      <c r="C388"/>
    </row>
    <row r="389" spans="3:3">
      <c r="C389"/>
    </row>
    <row r="390" spans="3:3">
      <c r="C390"/>
    </row>
    <row r="391" spans="3:3">
      <c r="C391"/>
    </row>
    <row r="392" spans="3:3">
      <c r="C392"/>
    </row>
    <row r="393" spans="3:3">
      <c r="C393"/>
    </row>
    <row r="394" spans="3:3">
      <c r="C394"/>
    </row>
    <row r="395" spans="3:3">
      <c r="C395"/>
    </row>
    <row r="396" spans="3:3">
      <c r="C396"/>
    </row>
    <row r="397" spans="3:3">
      <c r="C397"/>
    </row>
    <row r="398" spans="3:3">
      <c r="C398"/>
    </row>
    <row r="399" spans="3:3">
      <c r="C399"/>
    </row>
    <row r="400" spans="3:3">
      <c r="C400"/>
    </row>
    <row r="401" spans="3:3">
      <c r="C401"/>
    </row>
    <row r="402" spans="3:3">
      <c r="C402"/>
    </row>
    <row r="403" spans="3:3">
      <c r="C403"/>
    </row>
    <row r="404" spans="3:3">
      <c r="C404"/>
    </row>
    <row r="405" spans="3:3">
      <c r="C405"/>
    </row>
    <row r="406" spans="3:3">
      <c r="C406"/>
    </row>
    <row r="407" spans="3:3">
      <c r="C407"/>
    </row>
    <row r="408" spans="3:3">
      <c r="C408"/>
    </row>
    <row r="409" spans="3:3">
      <c r="C409"/>
    </row>
    <row r="410" spans="3:3">
      <c r="C410"/>
    </row>
    <row r="411" spans="3:3">
      <c r="C411"/>
    </row>
    <row r="412" spans="3:3">
      <c r="C412"/>
    </row>
    <row r="413" spans="3:3">
      <c r="C413"/>
    </row>
    <row r="414" spans="3:3">
      <c r="C414"/>
    </row>
    <row r="415" spans="3:3">
      <c r="C415"/>
    </row>
    <row r="416" spans="3:3">
      <c r="C416"/>
    </row>
    <row r="417" spans="3:3">
      <c r="C417"/>
    </row>
    <row r="418" spans="3:3">
      <c r="C418"/>
    </row>
    <row r="419" spans="3:3">
      <c r="C419"/>
    </row>
    <row r="420" spans="3:3">
      <c r="C420"/>
    </row>
    <row r="421" spans="3:3">
      <c r="C421"/>
    </row>
    <row r="422" spans="3:3">
      <c r="C422"/>
    </row>
    <row r="423" spans="3:3">
      <c r="C423"/>
    </row>
    <row r="424" spans="3:3">
      <c r="C424"/>
    </row>
    <row r="425" spans="3:3">
      <c r="C425"/>
    </row>
    <row r="426" spans="3:3">
      <c r="C426"/>
    </row>
    <row r="427" spans="3:3">
      <c r="C427"/>
    </row>
    <row r="428" spans="3:3">
      <c r="C428"/>
    </row>
    <row r="429" spans="3:3">
      <c r="C429"/>
    </row>
    <row r="430" spans="3:3">
      <c r="C430"/>
    </row>
    <row r="431" spans="3:3">
      <c r="C431"/>
    </row>
    <row r="432" spans="3:3">
      <c r="C432"/>
    </row>
    <row r="433" spans="3:3">
      <c r="C433"/>
    </row>
    <row r="434" spans="3:3">
      <c r="C434"/>
    </row>
    <row r="435" spans="3:3">
      <c r="C435"/>
    </row>
    <row r="436" spans="3:3">
      <c r="C436"/>
    </row>
    <row r="437" spans="3:3">
      <c r="C437"/>
    </row>
    <row r="438" spans="3:3">
      <c r="C438"/>
    </row>
    <row r="439" spans="3:3">
      <c r="C439"/>
    </row>
    <row r="440" spans="3:3">
      <c r="C440"/>
    </row>
    <row r="441" spans="3:3">
      <c r="C441"/>
    </row>
    <row r="442" spans="3:3">
      <c r="C442"/>
    </row>
    <row r="443" spans="3:3">
      <c r="C443"/>
    </row>
    <row r="444" spans="3:3">
      <c r="C444"/>
    </row>
    <row r="445" spans="3:3">
      <c r="C445"/>
    </row>
    <row r="446" spans="3:3">
      <c r="C446"/>
    </row>
    <row r="447" spans="3:3">
      <c r="C447"/>
    </row>
    <row r="448" spans="3:3">
      <c r="C448"/>
    </row>
    <row r="449" spans="3:3">
      <c r="C449"/>
    </row>
    <row r="450" spans="3:3">
      <c r="C450"/>
    </row>
    <row r="451" spans="3:3">
      <c r="C451"/>
    </row>
    <row r="452" spans="3:3">
      <c r="C452"/>
    </row>
    <row r="453" spans="3:3">
      <c r="C453"/>
    </row>
    <row r="454" spans="3:3">
      <c r="C454"/>
    </row>
    <row r="455" spans="3:3">
      <c r="C455"/>
    </row>
    <row r="456" spans="3:3">
      <c r="C456"/>
    </row>
    <row r="457" spans="3:3">
      <c r="C457"/>
    </row>
    <row r="458" spans="3:3">
      <c r="C458"/>
    </row>
    <row r="459" spans="3:3">
      <c r="C459"/>
    </row>
    <row r="460" spans="3:3">
      <c r="C460"/>
    </row>
    <row r="461" spans="3:3">
      <c r="C461"/>
    </row>
    <row r="462" spans="3:3">
      <c r="C462"/>
    </row>
    <row r="463" spans="3:3">
      <c r="C463"/>
    </row>
    <row r="464" spans="3:3">
      <c r="C464"/>
    </row>
    <row r="465" spans="3:3">
      <c r="C465"/>
    </row>
    <row r="466" spans="3:3">
      <c r="C466"/>
    </row>
    <row r="467" spans="3:3">
      <c r="C467"/>
    </row>
    <row r="468" spans="3:3">
      <c r="C468"/>
    </row>
    <row r="469" spans="3:3">
      <c r="C469"/>
    </row>
    <row r="470" spans="3:3">
      <c r="C470"/>
    </row>
    <row r="471" spans="3:3">
      <c r="C471"/>
    </row>
    <row r="472" spans="3:3">
      <c r="C472"/>
    </row>
    <row r="473" spans="3:3">
      <c r="C473"/>
    </row>
    <row r="474" spans="3:3">
      <c r="C474"/>
    </row>
    <row r="475" spans="3:3">
      <c r="C475"/>
    </row>
    <row r="476" spans="3:3">
      <c r="C476"/>
    </row>
    <row r="477" spans="3:3">
      <c r="C477"/>
    </row>
    <row r="478" spans="3:3">
      <c r="C478"/>
    </row>
    <row r="479" spans="3:3">
      <c r="C479"/>
    </row>
    <row r="480" spans="3:3">
      <c r="C480"/>
    </row>
    <row r="481" spans="3:3">
      <c r="C481"/>
    </row>
    <row r="482" spans="3:3">
      <c r="C482"/>
    </row>
    <row r="483" spans="3:3">
      <c r="C483"/>
    </row>
    <row r="484" spans="3:3">
      <c r="C484"/>
    </row>
    <row r="485" spans="3:3">
      <c r="C485"/>
    </row>
    <row r="486" spans="3:3">
      <c r="C486"/>
    </row>
    <row r="487" spans="3:3">
      <c r="C487"/>
    </row>
    <row r="488" spans="3:3">
      <c r="C488"/>
    </row>
    <row r="489" spans="3:3">
      <c r="C489"/>
    </row>
    <row r="490" spans="3:3">
      <c r="C490"/>
    </row>
    <row r="491" spans="3:3">
      <c r="C491"/>
    </row>
    <row r="492" spans="3:3">
      <c r="C492"/>
    </row>
    <row r="493" spans="3:3">
      <c r="C493"/>
    </row>
    <row r="494" spans="3:3">
      <c r="C494"/>
    </row>
    <row r="495" spans="3:3">
      <c r="C495"/>
    </row>
    <row r="496" spans="3:3">
      <c r="C496"/>
    </row>
    <row r="497" spans="3:3">
      <c r="C497"/>
    </row>
    <row r="498" spans="3:3">
      <c r="C498"/>
    </row>
    <row r="499" spans="3:3">
      <c r="C499"/>
    </row>
    <row r="500" spans="3:3">
      <c r="C500"/>
    </row>
    <row r="501" spans="3:3">
      <c r="C501"/>
    </row>
    <row r="502" spans="3:3">
      <c r="C502"/>
    </row>
    <row r="503" spans="3:3">
      <c r="C503"/>
    </row>
    <row r="504" spans="3:3">
      <c r="C504"/>
    </row>
    <row r="505" spans="3:3">
      <c r="C505"/>
    </row>
    <row r="506" spans="3:3">
      <c r="C506"/>
    </row>
    <row r="507" spans="3:3">
      <c r="C507"/>
    </row>
    <row r="508" spans="3:3">
      <c r="C508"/>
    </row>
    <row r="509" spans="3:3">
      <c r="C509"/>
    </row>
    <row r="510" spans="3:3">
      <c r="C510"/>
    </row>
    <row r="511" spans="3:3">
      <c r="C511"/>
    </row>
    <row r="512" spans="3:3">
      <c r="C512"/>
    </row>
    <row r="513" spans="3:3">
      <c r="C513"/>
    </row>
    <row r="514" spans="3:3">
      <c r="C514"/>
    </row>
    <row r="515" spans="3:3">
      <c r="C515"/>
    </row>
    <row r="516" spans="3:3">
      <c r="C516"/>
    </row>
    <row r="517" spans="3:3">
      <c r="C517"/>
    </row>
    <row r="518" spans="3:3">
      <c r="C518"/>
    </row>
    <row r="519" spans="3:3">
      <c r="C519"/>
    </row>
    <row r="520" spans="3:3">
      <c r="C520"/>
    </row>
    <row r="521" spans="3:3">
      <c r="C521"/>
    </row>
    <row r="522" spans="3:3">
      <c r="C522"/>
    </row>
    <row r="523" spans="3:3">
      <c r="C523"/>
    </row>
    <row r="524" spans="3:3">
      <c r="C524"/>
    </row>
    <row r="525" spans="3:3">
      <c r="C525"/>
    </row>
    <row r="526" spans="3:3">
      <c r="C526"/>
    </row>
    <row r="527" spans="3:3">
      <c r="C527"/>
    </row>
    <row r="528" spans="3:3">
      <c r="C528"/>
    </row>
    <row r="529" spans="3:3">
      <c r="C529"/>
    </row>
    <row r="530" spans="3:3">
      <c r="C530"/>
    </row>
    <row r="531" spans="3:3">
      <c r="C531"/>
    </row>
    <row r="532" spans="3:3">
      <c r="C532"/>
    </row>
    <row r="533" spans="3:3">
      <c r="C533"/>
    </row>
    <row r="534" spans="3:3">
      <c r="C534"/>
    </row>
    <row r="535" spans="3:3">
      <c r="C535"/>
    </row>
    <row r="536" spans="3:3">
      <c r="C536"/>
    </row>
    <row r="537" spans="3:3">
      <c r="C537"/>
    </row>
    <row r="538" spans="3:3">
      <c r="C538"/>
    </row>
    <row r="539" spans="3:3">
      <c r="C539"/>
    </row>
    <row r="540" spans="3:3">
      <c r="C540"/>
    </row>
    <row r="541" spans="3:3">
      <c r="C541"/>
    </row>
    <row r="542" spans="3:3">
      <c r="C542"/>
    </row>
    <row r="543" spans="3:3">
      <c r="C543"/>
    </row>
    <row r="544" spans="3:3">
      <c r="C544"/>
    </row>
    <row r="545" spans="3:3">
      <c r="C545"/>
    </row>
    <row r="546" spans="3:3">
      <c r="C546"/>
    </row>
    <row r="547" spans="3:3">
      <c r="C547"/>
    </row>
    <row r="548" spans="3:3">
      <c r="C548"/>
    </row>
    <row r="549" spans="3:3">
      <c r="C549"/>
    </row>
    <row r="550" spans="3:3">
      <c r="C550"/>
    </row>
    <row r="551" spans="3:3">
      <c r="C551"/>
    </row>
    <row r="552" spans="3:3">
      <c r="C552"/>
    </row>
    <row r="553" spans="3:3">
      <c r="C553"/>
    </row>
    <row r="554" spans="3:3">
      <c r="C554"/>
    </row>
    <row r="555" spans="3:3">
      <c r="C555"/>
    </row>
    <row r="556" spans="3:3">
      <c r="C556"/>
    </row>
    <row r="557" spans="3:3">
      <c r="C557"/>
    </row>
    <row r="558" spans="3:3">
      <c r="C558"/>
    </row>
    <row r="559" spans="3:3">
      <c r="C559"/>
    </row>
    <row r="560" spans="3:3">
      <c r="C560"/>
    </row>
    <row r="561" spans="3:3">
      <c r="C561"/>
    </row>
    <row r="562" spans="3:3">
      <c r="C562"/>
    </row>
    <row r="563" spans="3:3">
      <c r="C563"/>
    </row>
    <row r="564" spans="3:3">
      <c r="C564"/>
    </row>
    <row r="565" spans="3:3">
      <c r="C565"/>
    </row>
    <row r="566" spans="3:3">
      <c r="C566"/>
    </row>
    <row r="567" spans="3:3">
      <c r="C567"/>
    </row>
    <row r="568" spans="3:3">
      <c r="C568"/>
    </row>
    <row r="569" spans="3:3">
      <c r="C569"/>
    </row>
    <row r="570" spans="3:3">
      <c r="C570"/>
    </row>
    <row r="571" spans="3:3">
      <c r="C571"/>
    </row>
    <row r="572" spans="3:3">
      <c r="C572"/>
    </row>
    <row r="573" spans="3:3">
      <c r="C573"/>
    </row>
    <row r="574" spans="3:3">
      <c r="C574"/>
    </row>
    <row r="575" spans="3:3">
      <c r="C575"/>
    </row>
    <row r="576" spans="3:3">
      <c r="C576"/>
    </row>
    <row r="577" spans="3:3">
      <c r="C577"/>
    </row>
    <row r="578" spans="3:3">
      <c r="C578"/>
    </row>
    <row r="579" spans="3:3">
      <c r="C579"/>
    </row>
    <row r="580" spans="3:3">
      <c r="C580"/>
    </row>
    <row r="581" spans="3:3">
      <c r="C581"/>
    </row>
    <row r="582" spans="3:3">
      <c r="C582"/>
    </row>
    <row r="583" spans="3:3">
      <c r="C583"/>
    </row>
    <row r="584" spans="3:3">
      <c r="C584"/>
    </row>
    <row r="585" spans="3:3">
      <c r="C585"/>
    </row>
    <row r="586" spans="3:3">
      <c r="C586"/>
    </row>
    <row r="587" spans="3:3">
      <c r="C587"/>
    </row>
    <row r="588" spans="3:3">
      <c r="C588"/>
    </row>
    <row r="589" spans="3:3">
      <c r="C589"/>
    </row>
    <row r="590" spans="3:3">
      <c r="C590"/>
    </row>
    <row r="591" spans="3:3">
      <c r="C591"/>
    </row>
    <row r="592" spans="3:3">
      <c r="C592"/>
    </row>
    <row r="593" spans="3:3">
      <c r="C593"/>
    </row>
    <row r="594" spans="3:3">
      <c r="C594"/>
    </row>
    <row r="595" spans="3:3">
      <c r="C595"/>
    </row>
    <row r="596" spans="3:3">
      <c r="C596"/>
    </row>
    <row r="597" spans="3:3">
      <c r="C597"/>
    </row>
    <row r="598" spans="3:3">
      <c r="C598"/>
    </row>
    <row r="599" spans="3:3">
      <c r="C599"/>
    </row>
    <row r="600" spans="3:3">
      <c r="C600"/>
    </row>
    <row r="601" spans="3:3">
      <c r="C601"/>
    </row>
    <row r="602" spans="3:3">
      <c r="C602"/>
    </row>
    <row r="603" spans="3:3">
      <c r="C603"/>
    </row>
    <row r="604" spans="3:3">
      <c r="C604"/>
    </row>
    <row r="605" spans="3:3">
      <c r="C605"/>
    </row>
    <row r="606" spans="3:3">
      <c r="C606"/>
    </row>
    <row r="607" spans="3:3">
      <c r="C607"/>
    </row>
    <row r="608" spans="3:3">
      <c r="C608"/>
    </row>
    <row r="609" spans="3:3">
      <c r="C609"/>
    </row>
    <row r="610" spans="3:3">
      <c r="C610"/>
    </row>
    <row r="611" spans="3:3">
      <c r="C611"/>
    </row>
    <row r="612" spans="3:3">
      <c r="C612"/>
    </row>
    <row r="613" spans="3:3">
      <c r="C613"/>
    </row>
    <row r="614" spans="3:3">
      <c r="C614"/>
    </row>
    <row r="615" spans="3:3">
      <c r="C615"/>
    </row>
    <row r="616" spans="3:3">
      <c r="C616"/>
    </row>
    <row r="617" spans="3:3">
      <c r="C617"/>
    </row>
    <row r="618" spans="3:3">
      <c r="C618"/>
    </row>
    <row r="619" spans="3:3">
      <c r="C619"/>
    </row>
    <row r="620" spans="3:3">
      <c r="C620"/>
    </row>
    <row r="621" spans="3:3">
      <c r="C621"/>
    </row>
    <row r="622" spans="3:3">
      <c r="C622"/>
    </row>
    <row r="623" spans="3:3">
      <c r="C623"/>
    </row>
    <row r="624" spans="3:3">
      <c r="C624"/>
    </row>
    <row r="625" spans="3:3">
      <c r="C625"/>
    </row>
    <row r="626" spans="3:3">
      <c r="C626"/>
    </row>
    <row r="627" spans="3:3">
      <c r="C627"/>
    </row>
    <row r="628" spans="3:3">
      <c r="C628"/>
    </row>
    <row r="629" spans="3:3">
      <c r="C629"/>
    </row>
    <row r="630" spans="3:3">
      <c r="C630"/>
    </row>
    <row r="631" spans="3:3">
      <c r="C631"/>
    </row>
    <row r="632" spans="3:3">
      <c r="C632"/>
    </row>
    <row r="633" spans="3:3">
      <c r="C633"/>
    </row>
    <row r="634" spans="3:3">
      <c r="C634"/>
    </row>
    <row r="635" spans="3:3">
      <c r="C635"/>
    </row>
    <row r="636" spans="3:3">
      <c r="C636"/>
    </row>
    <row r="637" spans="3:3">
      <c r="C637"/>
    </row>
    <row r="638" spans="3:3">
      <c r="C638"/>
    </row>
    <row r="639" spans="3:3">
      <c r="C639"/>
    </row>
    <row r="640" spans="3:3">
      <c r="C640"/>
    </row>
    <row r="641" spans="3:3">
      <c r="C641"/>
    </row>
    <row r="642" spans="3:3">
      <c r="C642"/>
    </row>
    <row r="643" spans="3:3">
      <c r="C643"/>
    </row>
    <row r="644" spans="3:3">
      <c r="C644"/>
    </row>
    <row r="645" spans="3:3">
      <c r="C645"/>
    </row>
    <row r="646" spans="3:3">
      <c r="C646"/>
    </row>
    <row r="647" spans="3:3">
      <c r="C647"/>
    </row>
    <row r="648" spans="3:3">
      <c r="C648"/>
    </row>
    <row r="649" spans="3:3">
      <c r="C649"/>
    </row>
    <row r="650" spans="3:3">
      <c r="C650"/>
    </row>
    <row r="651" spans="3:3">
      <c r="C651"/>
    </row>
    <row r="652" spans="3:3">
      <c r="C652"/>
    </row>
    <row r="653" spans="3:3">
      <c r="C653"/>
    </row>
    <row r="654" spans="3:3">
      <c r="C654"/>
    </row>
    <row r="655" spans="3:3">
      <c r="C655"/>
    </row>
    <row r="656" spans="3:3">
      <c r="C656"/>
    </row>
    <row r="657" spans="3:3">
      <c r="C657"/>
    </row>
    <row r="658" spans="3:3">
      <c r="C658"/>
    </row>
    <row r="659" spans="3:3">
      <c r="C659"/>
    </row>
    <row r="660" spans="3:3">
      <c r="C660"/>
    </row>
    <row r="661" spans="3:3">
      <c r="C661"/>
    </row>
    <row r="662" spans="3:3">
      <c r="C662"/>
    </row>
    <row r="663" spans="3:3">
      <c r="C663"/>
    </row>
    <row r="664" spans="3:3">
      <c r="C664"/>
    </row>
    <row r="665" spans="3:3">
      <c r="C665"/>
    </row>
    <row r="666" spans="3:3">
      <c r="C666"/>
    </row>
    <row r="667" spans="3:3">
      <c r="C667"/>
    </row>
    <row r="668" spans="3:3">
      <c r="C668"/>
    </row>
    <row r="669" spans="3:3">
      <c r="C669"/>
    </row>
    <row r="670" spans="3:3">
      <c r="C670"/>
    </row>
    <row r="671" spans="3:3">
      <c r="C671"/>
    </row>
    <row r="672" spans="3:3">
      <c r="C672"/>
    </row>
    <row r="673" spans="3:3">
      <c r="C673"/>
    </row>
    <row r="674" spans="3:3">
      <c r="C674"/>
    </row>
    <row r="675" spans="3:3">
      <c r="C675"/>
    </row>
    <row r="676" spans="3:3">
      <c r="C676"/>
    </row>
    <row r="677" spans="3:3">
      <c r="C677"/>
    </row>
    <row r="678" spans="3:3">
      <c r="C678"/>
    </row>
    <row r="679" spans="3:3">
      <c r="C679"/>
    </row>
    <row r="680" spans="3:3">
      <c r="C680"/>
    </row>
    <row r="681" spans="3:3">
      <c r="C681"/>
    </row>
    <row r="682" spans="3:3">
      <c r="C682"/>
    </row>
    <row r="683" spans="3:3">
      <c r="C683"/>
    </row>
    <row r="684" spans="3:3">
      <c r="C684"/>
    </row>
    <row r="685" spans="3:3">
      <c r="C685"/>
    </row>
    <row r="686" spans="3:3">
      <c r="C686"/>
    </row>
    <row r="687" spans="3:3">
      <c r="C687"/>
    </row>
    <row r="688" spans="3:3">
      <c r="C688"/>
    </row>
    <row r="689" spans="3:3">
      <c r="C689"/>
    </row>
    <row r="690" spans="3:3">
      <c r="C690"/>
    </row>
    <row r="691" spans="3:3">
      <c r="C691"/>
    </row>
    <row r="692" spans="3:3">
      <c r="C692"/>
    </row>
    <row r="693" spans="3:3">
      <c r="C693"/>
    </row>
    <row r="694" spans="3:3">
      <c r="C694"/>
    </row>
    <row r="695" spans="3:3">
      <c r="C695"/>
    </row>
    <row r="696" spans="3:3">
      <c r="C696"/>
    </row>
    <row r="697" spans="3:3">
      <c r="C697"/>
    </row>
    <row r="698" spans="3:3">
      <c r="C698"/>
    </row>
    <row r="699" spans="3:3">
      <c r="C699"/>
    </row>
    <row r="700" spans="3:3">
      <c r="C700"/>
    </row>
    <row r="701" spans="3:3">
      <c r="C701"/>
    </row>
    <row r="702" spans="3:3">
      <c r="C702"/>
    </row>
    <row r="703" spans="3:3">
      <c r="C703"/>
    </row>
    <row r="704" spans="3:3">
      <c r="C704"/>
    </row>
    <row r="705" spans="3:3">
      <c r="C705"/>
    </row>
    <row r="706" spans="3:3">
      <c r="C706"/>
    </row>
    <row r="707" spans="3:3">
      <c r="C707"/>
    </row>
    <row r="708" spans="3:3">
      <c r="C708"/>
    </row>
    <row r="709" spans="3:3">
      <c r="C709"/>
    </row>
    <row r="710" spans="3:3">
      <c r="C710"/>
    </row>
    <row r="711" spans="3:3">
      <c r="C711"/>
    </row>
    <row r="712" spans="3:3">
      <c r="C712"/>
    </row>
    <row r="713" spans="3:3">
      <c r="C713"/>
    </row>
    <row r="714" spans="3:3">
      <c r="C714"/>
    </row>
    <row r="715" spans="3:3">
      <c r="C715"/>
    </row>
    <row r="716" spans="3:3">
      <c r="C716"/>
    </row>
    <row r="717" spans="3:3">
      <c r="C717"/>
    </row>
    <row r="718" spans="3:3">
      <c r="C718"/>
    </row>
    <row r="719" spans="3:3">
      <c r="C719"/>
    </row>
    <row r="720" spans="3:3">
      <c r="C720"/>
    </row>
    <row r="721" spans="3:3">
      <c r="C721"/>
    </row>
    <row r="722" spans="3:3">
      <c r="C722"/>
    </row>
    <row r="723" spans="3:3">
      <c r="C723"/>
    </row>
    <row r="724" spans="3:3">
      <c r="C724"/>
    </row>
    <row r="725" spans="3:3">
      <c r="C725"/>
    </row>
    <row r="726" spans="3:3">
      <c r="C726"/>
    </row>
    <row r="727" spans="3:3">
      <c r="C727"/>
    </row>
    <row r="728" spans="3:3">
      <c r="C728"/>
    </row>
    <row r="729" spans="3:3">
      <c r="C729"/>
    </row>
    <row r="730" spans="3:3">
      <c r="C730"/>
    </row>
    <row r="731" spans="3:3">
      <c r="C731"/>
    </row>
    <row r="732" spans="3:3">
      <c r="C732"/>
    </row>
    <row r="733" spans="3:3">
      <c r="C733"/>
    </row>
    <row r="734" spans="3:3">
      <c r="C734"/>
    </row>
    <row r="735" spans="3:3">
      <c r="C735"/>
    </row>
    <row r="736" spans="3:3">
      <c r="C736"/>
    </row>
    <row r="737" spans="3:3">
      <c r="C737"/>
    </row>
    <row r="738" spans="3:3">
      <c r="C738"/>
    </row>
    <row r="739" spans="3:3">
      <c r="C739"/>
    </row>
    <row r="740" spans="3:3">
      <c r="C740"/>
    </row>
    <row r="741" spans="3:3">
      <c r="C741"/>
    </row>
    <row r="742" spans="3:3">
      <c r="C742"/>
    </row>
    <row r="743" spans="3:3">
      <c r="C743"/>
    </row>
    <row r="744" spans="3:3">
      <c r="C744"/>
    </row>
    <row r="745" spans="3:3">
      <c r="C745"/>
    </row>
    <row r="746" spans="3:3">
      <c r="C746"/>
    </row>
    <row r="747" spans="3:3">
      <c r="C747"/>
    </row>
    <row r="748" spans="3:3">
      <c r="C748"/>
    </row>
    <row r="749" spans="3:3">
      <c r="C749"/>
    </row>
    <row r="750" spans="3:3">
      <c r="C750"/>
    </row>
    <row r="751" spans="3:3">
      <c r="C751"/>
    </row>
    <row r="752" spans="3:3">
      <c r="C752"/>
    </row>
    <row r="753" spans="3:3">
      <c r="C753"/>
    </row>
    <row r="754" spans="3:3">
      <c r="C754"/>
    </row>
    <row r="755" spans="3:3">
      <c r="C755"/>
    </row>
    <row r="756" spans="3:3">
      <c r="C756"/>
    </row>
    <row r="757" spans="3:3">
      <c r="C757"/>
    </row>
    <row r="758" spans="3:3">
      <c r="C758"/>
    </row>
    <row r="759" spans="3:3">
      <c r="C759"/>
    </row>
    <row r="760" spans="3:3">
      <c r="C760"/>
    </row>
    <row r="761" spans="3:3">
      <c r="C761"/>
    </row>
    <row r="762" spans="3:3">
      <c r="C762"/>
    </row>
    <row r="763" spans="3:3">
      <c r="C763"/>
    </row>
    <row r="764" spans="3:3">
      <c r="C764"/>
    </row>
    <row r="765" spans="3:3">
      <c r="C765"/>
    </row>
    <row r="766" spans="3:3">
      <c r="C766"/>
    </row>
    <row r="767" spans="3:3">
      <c r="C767"/>
    </row>
    <row r="768" spans="3:3">
      <c r="C768"/>
    </row>
    <row r="769" spans="3:3">
      <c r="C769"/>
    </row>
    <row r="770" spans="3:3">
      <c r="C770"/>
    </row>
    <row r="771" spans="3:3">
      <c r="C771"/>
    </row>
    <row r="772" spans="3:3">
      <c r="C772"/>
    </row>
    <row r="773" spans="3:3">
      <c r="C773"/>
    </row>
    <row r="774" spans="3:3">
      <c r="C774"/>
    </row>
    <row r="775" spans="3:3">
      <c r="C775"/>
    </row>
    <row r="776" spans="3:3">
      <c r="C776"/>
    </row>
    <row r="777" spans="3:3">
      <c r="C777"/>
    </row>
    <row r="778" spans="3:3">
      <c r="C778"/>
    </row>
    <row r="779" spans="3:3">
      <c r="C779"/>
    </row>
    <row r="780" spans="3:3">
      <c r="C780"/>
    </row>
    <row r="781" spans="3:3">
      <c r="C781"/>
    </row>
    <row r="782" spans="3:3">
      <c r="C782"/>
    </row>
    <row r="783" spans="3:3">
      <c r="C783"/>
    </row>
    <row r="784" spans="3:3">
      <c r="C784"/>
    </row>
    <row r="785" spans="3:3">
      <c r="C785"/>
    </row>
    <row r="786" spans="3:3">
      <c r="C786"/>
    </row>
    <row r="787" spans="3:3">
      <c r="C787"/>
    </row>
    <row r="788" spans="3:3">
      <c r="C788"/>
    </row>
    <row r="789" spans="3:3">
      <c r="C789"/>
    </row>
    <row r="790" spans="3:3">
      <c r="C790"/>
    </row>
    <row r="791" spans="3:3">
      <c r="C791"/>
    </row>
    <row r="792" spans="3:3">
      <c r="C792"/>
    </row>
    <row r="793" spans="3:3">
      <c r="C793"/>
    </row>
    <row r="794" spans="3:3">
      <c r="C794"/>
    </row>
    <row r="795" spans="3:3">
      <c r="C795"/>
    </row>
    <row r="796" spans="3:3">
      <c r="C796"/>
    </row>
    <row r="797" spans="3:3">
      <c r="C797"/>
    </row>
    <row r="798" spans="3:3">
      <c r="C798"/>
    </row>
    <row r="799" spans="3:3">
      <c r="C799"/>
    </row>
    <row r="800" spans="3:3">
      <c r="C800"/>
    </row>
    <row r="801" spans="3:3">
      <c r="C801"/>
    </row>
    <row r="802" spans="3:3">
      <c r="C802"/>
    </row>
    <row r="803" spans="3:3">
      <c r="C803"/>
    </row>
    <row r="804" spans="3:3">
      <c r="C804"/>
    </row>
    <row r="805" spans="3:3">
      <c r="C805"/>
    </row>
    <row r="806" spans="3:3">
      <c r="C806"/>
    </row>
    <row r="807" spans="3:3">
      <c r="C807"/>
    </row>
    <row r="808" spans="3:3">
      <c r="C808"/>
    </row>
    <row r="809" spans="3:3">
      <c r="C809"/>
    </row>
    <row r="810" spans="3:3">
      <c r="C810"/>
    </row>
    <row r="811" spans="3:3">
      <c r="C811"/>
    </row>
    <row r="812" spans="3:3">
      <c r="C812"/>
    </row>
    <row r="813" spans="3:3">
      <c r="C813"/>
    </row>
    <row r="814" spans="3:3">
      <c r="C814"/>
    </row>
    <row r="815" spans="3:3">
      <c r="C815"/>
    </row>
    <row r="816" spans="3:3">
      <c r="C816"/>
    </row>
    <row r="817" spans="3:3">
      <c r="C817"/>
    </row>
    <row r="818" spans="3:3">
      <c r="C818"/>
    </row>
    <row r="819" spans="3:3">
      <c r="C819"/>
    </row>
    <row r="820" spans="3:3">
      <c r="C820"/>
    </row>
    <row r="821" spans="3:3">
      <c r="C821"/>
    </row>
    <row r="822" spans="3:3">
      <c r="C822"/>
    </row>
    <row r="823" spans="3:3">
      <c r="C823"/>
    </row>
    <row r="824" spans="3:3">
      <c r="C824"/>
    </row>
    <row r="825" spans="3:3">
      <c r="C825"/>
    </row>
    <row r="826" spans="3:3">
      <c r="C826"/>
    </row>
    <row r="827" spans="3:3">
      <c r="C827"/>
    </row>
    <row r="828" spans="3:3">
      <c r="C828"/>
    </row>
    <row r="829" spans="3:3">
      <c r="C829"/>
    </row>
    <row r="830" spans="3:3">
      <c r="C830"/>
    </row>
    <row r="831" spans="3:3">
      <c r="C831"/>
    </row>
    <row r="832" spans="3:3">
      <c r="C832"/>
    </row>
    <row r="833" spans="3:3">
      <c r="C833"/>
    </row>
    <row r="834" spans="3:3">
      <c r="C834"/>
    </row>
    <row r="835" spans="3:3">
      <c r="C835"/>
    </row>
    <row r="836" spans="3:3">
      <c r="C836"/>
    </row>
    <row r="837" spans="3:3">
      <c r="C837"/>
    </row>
    <row r="838" spans="3:3">
      <c r="C838"/>
    </row>
    <row r="839" spans="3:3">
      <c r="C839"/>
    </row>
    <row r="840" spans="3:3">
      <c r="C840"/>
    </row>
    <row r="841" spans="3:3">
      <c r="C841"/>
    </row>
    <row r="842" spans="3:3">
      <c r="C842"/>
    </row>
    <row r="843" spans="3:3">
      <c r="C843"/>
    </row>
    <row r="844" spans="3:3">
      <c r="C844"/>
    </row>
    <row r="845" spans="3:3">
      <c r="C845"/>
    </row>
    <row r="846" spans="3:3">
      <c r="C846"/>
    </row>
    <row r="847" spans="3:3">
      <c r="C847"/>
    </row>
    <row r="848" spans="3:3">
      <c r="C848"/>
    </row>
    <row r="849" spans="3:3">
      <c r="C849"/>
    </row>
    <row r="850" spans="3:3">
      <c r="C850"/>
    </row>
    <row r="851" spans="3:3">
      <c r="C851"/>
    </row>
    <row r="852" spans="3:3">
      <c r="C852"/>
    </row>
    <row r="853" spans="3:3">
      <c r="C853"/>
    </row>
    <row r="854" spans="3:3">
      <c r="C854"/>
    </row>
    <row r="855" spans="3:3">
      <c r="C855"/>
    </row>
    <row r="856" spans="3:3">
      <c r="C856"/>
    </row>
    <row r="857" spans="3:3">
      <c r="C857"/>
    </row>
    <row r="858" spans="3:3">
      <c r="C858"/>
    </row>
    <row r="859" spans="3:3">
      <c r="C859"/>
    </row>
    <row r="860" spans="3:3">
      <c r="C860"/>
    </row>
    <row r="861" spans="3:3">
      <c r="C861"/>
    </row>
    <row r="862" spans="3:3">
      <c r="C862"/>
    </row>
    <row r="863" spans="3:3">
      <c r="C863"/>
    </row>
    <row r="864" spans="3:3">
      <c r="C864"/>
    </row>
    <row r="865" spans="3:3">
      <c r="C865"/>
    </row>
    <row r="866" spans="3:3">
      <c r="C866"/>
    </row>
    <row r="867" spans="3:3">
      <c r="C867"/>
    </row>
    <row r="868" spans="3:3">
      <c r="C868"/>
    </row>
    <row r="869" spans="3:3">
      <c r="C869"/>
    </row>
    <row r="870" spans="3:3">
      <c r="C870"/>
    </row>
    <row r="871" spans="3:3">
      <c r="C871"/>
    </row>
    <row r="872" spans="3:3">
      <c r="C872"/>
    </row>
    <row r="873" spans="3:3">
      <c r="C873"/>
    </row>
    <row r="874" spans="3:3">
      <c r="C874"/>
    </row>
    <row r="875" spans="3:3">
      <c r="C875"/>
    </row>
    <row r="876" spans="3:3">
      <c r="C876"/>
    </row>
    <row r="877" spans="3:3">
      <c r="C877"/>
    </row>
    <row r="878" spans="3:3">
      <c r="C878"/>
    </row>
    <row r="879" spans="3:3">
      <c r="C879"/>
    </row>
    <row r="880" spans="3:3">
      <c r="C880"/>
    </row>
    <row r="881" spans="3:3">
      <c r="C881"/>
    </row>
    <row r="882" spans="3:3">
      <c r="C882"/>
    </row>
    <row r="883" spans="3:3">
      <c r="C883"/>
    </row>
    <row r="884" spans="3:3">
      <c r="C884"/>
    </row>
    <row r="885" spans="3:3">
      <c r="C885"/>
    </row>
    <row r="886" spans="3:3">
      <c r="C886"/>
    </row>
    <row r="887" spans="3:3">
      <c r="C887"/>
    </row>
    <row r="888" spans="3:3">
      <c r="C888"/>
    </row>
    <row r="889" spans="3:3">
      <c r="C889"/>
    </row>
    <row r="890" spans="3:3">
      <c r="C890"/>
    </row>
    <row r="891" spans="3:3">
      <c r="C891"/>
    </row>
    <row r="892" spans="3:3">
      <c r="C892"/>
    </row>
    <row r="893" spans="3:3">
      <c r="C893"/>
    </row>
    <row r="894" spans="3:3">
      <c r="C894"/>
    </row>
    <row r="895" spans="3:3">
      <c r="C895"/>
    </row>
    <row r="896" spans="3:3">
      <c r="C896"/>
    </row>
    <row r="897" spans="3:3">
      <c r="C897"/>
    </row>
    <row r="898" spans="3:3">
      <c r="C898"/>
    </row>
    <row r="899" spans="3:3">
      <c r="C899"/>
    </row>
    <row r="900" spans="3:3">
      <c r="C900"/>
    </row>
    <row r="901" spans="3:3">
      <c r="C901"/>
    </row>
    <row r="902" spans="3:3">
      <c r="C902"/>
    </row>
    <row r="903" spans="3:3">
      <c r="C903"/>
    </row>
    <row r="904" spans="3:3">
      <c r="C904"/>
    </row>
    <row r="905" spans="3:3">
      <c r="C905"/>
    </row>
    <row r="906" spans="3:3">
      <c r="C906"/>
    </row>
    <row r="907" spans="3:3">
      <c r="C907"/>
    </row>
    <row r="908" spans="3:3">
      <c r="C908"/>
    </row>
    <row r="909" spans="3:3">
      <c r="C909"/>
    </row>
    <row r="910" spans="3:3">
      <c r="C910"/>
    </row>
    <row r="911" spans="3:3">
      <c r="C911"/>
    </row>
    <row r="912" spans="3:3">
      <c r="C912"/>
    </row>
    <row r="913" spans="3:3">
      <c r="C913"/>
    </row>
    <row r="914" spans="3:3">
      <c r="C914"/>
    </row>
    <row r="915" spans="3:3">
      <c r="C915"/>
    </row>
    <row r="916" spans="3:3">
      <c r="C916"/>
    </row>
    <row r="917" spans="3:3">
      <c r="C917"/>
    </row>
    <row r="918" spans="3:3">
      <c r="C918"/>
    </row>
    <row r="919" spans="3:3">
      <c r="C919"/>
    </row>
    <row r="920" spans="3:3">
      <c r="C920"/>
    </row>
    <row r="921" spans="3:3">
      <c r="C921"/>
    </row>
    <row r="922" spans="3:3">
      <c r="C922"/>
    </row>
    <row r="923" spans="3:3">
      <c r="C923"/>
    </row>
    <row r="924" spans="3:3">
      <c r="C924"/>
    </row>
    <row r="925" spans="3:3">
      <c r="C925"/>
    </row>
    <row r="926" spans="3:3">
      <c r="C926"/>
    </row>
    <row r="927" spans="3:3">
      <c r="C927"/>
    </row>
    <row r="928" spans="3:3">
      <c r="C928"/>
    </row>
    <row r="929" spans="3:3">
      <c r="C929"/>
    </row>
    <row r="930" spans="3:3">
      <c r="C930"/>
    </row>
    <row r="931" spans="3:3">
      <c r="C931"/>
    </row>
    <row r="932" spans="3:3">
      <c r="C932"/>
    </row>
    <row r="933" spans="3:3">
      <c r="C933"/>
    </row>
    <row r="934" spans="3:3">
      <c r="C934"/>
    </row>
    <row r="935" spans="3:3">
      <c r="C935"/>
    </row>
    <row r="936" spans="3:3">
      <c r="C936"/>
    </row>
    <row r="937" spans="3:3">
      <c r="C937"/>
    </row>
    <row r="938" spans="3:3">
      <c r="C938"/>
    </row>
    <row r="939" spans="3:3">
      <c r="C939"/>
    </row>
    <row r="940" spans="3:3">
      <c r="C940"/>
    </row>
    <row r="941" spans="3:3">
      <c r="C941"/>
    </row>
    <row r="942" spans="3:3">
      <c r="C942"/>
    </row>
    <row r="943" spans="3:3">
      <c r="C943"/>
    </row>
    <row r="944" spans="3:3">
      <c r="C944"/>
    </row>
    <row r="945" spans="3:3">
      <c r="C945"/>
    </row>
    <row r="946" spans="3:3">
      <c r="C946"/>
    </row>
    <row r="947" spans="3:3">
      <c r="C947"/>
    </row>
    <row r="948" spans="3:3">
      <c r="C948"/>
    </row>
    <row r="949" spans="3:3">
      <c r="C949"/>
    </row>
    <row r="950" spans="3:3">
      <c r="C950"/>
    </row>
    <row r="951" spans="3:3">
      <c r="C951"/>
    </row>
    <row r="952" spans="3:3">
      <c r="C952"/>
    </row>
    <row r="953" spans="3:3">
      <c r="C953"/>
    </row>
    <row r="954" spans="3:3">
      <c r="C954"/>
    </row>
    <row r="955" spans="3:3">
      <c r="C955"/>
    </row>
    <row r="956" spans="3:3">
      <c r="C956"/>
    </row>
    <row r="957" spans="3:3">
      <c r="C957"/>
    </row>
    <row r="958" spans="3:3">
      <c r="C958"/>
    </row>
    <row r="959" spans="3:3">
      <c r="C959"/>
    </row>
    <row r="960" spans="3:3">
      <c r="C960"/>
    </row>
    <row r="961" spans="3:3">
      <c r="C961"/>
    </row>
    <row r="962" spans="3:3">
      <c r="C962"/>
    </row>
    <row r="963" spans="3:3">
      <c r="C963"/>
    </row>
    <row r="964" spans="3:3">
      <c r="C964"/>
    </row>
    <row r="965" spans="3:3">
      <c r="C965"/>
    </row>
    <row r="966" spans="3:3">
      <c r="C966"/>
    </row>
    <row r="967" spans="3:3">
      <c r="C967"/>
    </row>
    <row r="968" spans="3:3">
      <c r="C968"/>
    </row>
    <row r="969" spans="3:3">
      <c r="C969"/>
    </row>
    <row r="970" spans="3:3">
      <c r="C970"/>
    </row>
    <row r="971" spans="3:3">
      <c r="C971"/>
    </row>
    <row r="972" spans="3:3">
      <c r="C97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Cleaned  Data</vt:lpstr>
      <vt:lpstr>Amazon Dataset</vt:lpstr>
      <vt:lpstr>Dashboard</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Ayorinde Adekunle</dc:creator>
  <cp:lastModifiedBy>Ayorinde Adekunle</cp:lastModifiedBy>
  <dcterms:created xsi:type="dcterms:W3CDTF">2025-07-05T19:53:54Z</dcterms:created>
  <dcterms:modified xsi:type="dcterms:W3CDTF">2025-07-06T23:19:34Z</dcterms:modified>
</cp:coreProperties>
</file>