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45D7E9E-3E4C-4B2E-AF1C-7F7B64F3062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K3" i="1"/>
  <c r="K4" i="1"/>
  <c r="K5" i="1"/>
  <c r="K6" i="1"/>
  <c r="AI6" i="1" s="1"/>
  <c r="K7" i="1"/>
  <c r="K8" i="1"/>
  <c r="K9" i="1"/>
  <c r="K10" i="1"/>
  <c r="AI10" i="1" s="1"/>
  <c r="K11" i="1"/>
  <c r="K12" i="1"/>
  <c r="K13" i="1"/>
  <c r="K14" i="1"/>
  <c r="AI14" i="1" s="1"/>
  <c r="K15" i="1"/>
  <c r="K16" i="1"/>
  <c r="K17" i="1"/>
  <c r="K18" i="1"/>
  <c r="AI18" i="1" s="1"/>
  <c r="K19" i="1"/>
  <c r="K20" i="1"/>
  <c r="K21" i="1"/>
  <c r="K22" i="1"/>
  <c r="AI22" i="1" s="1"/>
  <c r="K23" i="1"/>
  <c r="K24" i="1"/>
  <c r="K25" i="1"/>
  <c r="K26" i="1"/>
  <c r="AI26" i="1" s="1"/>
  <c r="K27" i="1"/>
  <c r="K28" i="1"/>
  <c r="K29" i="1"/>
  <c r="K30" i="1"/>
  <c r="AI30" i="1" s="1"/>
  <c r="K31" i="1"/>
  <c r="K2" i="1"/>
  <c r="AI2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I3" i="1"/>
  <c r="AI4" i="1"/>
  <c r="AI5" i="1"/>
  <c r="AI7" i="1"/>
  <c r="AI8" i="1"/>
  <c r="AI9" i="1"/>
  <c r="AI11" i="1"/>
  <c r="AI12" i="1"/>
  <c r="AI13" i="1"/>
  <c r="AI15" i="1"/>
  <c r="AI16" i="1"/>
  <c r="AI17" i="1"/>
  <c r="AI19" i="1"/>
  <c r="AI20" i="1"/>
  <c r="AI21" i="1"/>
  <c r="AI23" i="1"/>
  <c r="AI24" i="1"/>
  <c r="AI25" i="1"/>
  <c r="AI27" i="1"/>
  <c r="AI28" i="1"/>
  <c r="AI29" i="1"/>
  <c r="AI31" i="1"/>
  <c r="AH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Z3" i="1"/>
  <c r="AA3" i="1"/>
  <c r="AB3" i="1"/>
  <c r="AC3" i="1"/>
  <c r="AD3" i="1"/>
  <c r="AE3" i="1"/>
  <c r="AF3" i="1"/>
  <c r="AG3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B29" i="1" s="1"/>
  <c r="AB30" i="1" s="1"/>
  <c r="AB31" i="1" s="1"/>
  <c r="AC28" i="1"/>
  <c r="AD28" i="1"/>
  <c r="AE28" i="1"/>
  <c r="AF28" i="1"/>
  <c r="AG28" i="1"/>
  <c r="Z29" i="1"/>
  <c r="AA29" i="1"/>
  <c r="AC29" i="1"/>
  <c r="AD29" i="1"/>
  <c r="AE29" i="1"/>
  <c r="AF29" i="1"/>
  <c r="AG29" i="1"/>
  <c r="Z30" i="1"/>
  <c r="AA30" i="1"/>
  <c r="AC30" i="1"/>
  <c r="AD30" i="1"/>
  <c r="AE30" i="1"/>
  <c r="AF30" i="1"/>
  <c r="AF31" i="1" s="1"/>
  <c r="AG30" i="1"/>
  <c r="Z31" i="1"/>
  <c r="AA31" i="1"/>
  <c r="AC31" i="1"/>
  <c r="AD31" i="1"/>
  <c r="AE31" i="1"/>
  <c r="AG31" i="1"/>
  <c r="AG2" i="1"/>
  <c r="AF2" i="1"/>
  <c r="AE2" i="1"/>
  <c r="AD2" i="1"/>
  <c r="AC2" i="1"/>
  <c r="Z2" i="1"/>
  <c r="AB2" i="1"/>
  <c r="AA2" i="1"/>
  <c r="D30" i="1" l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R5" i="1"/>
  <c r="S5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V5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Y5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S6" i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Y6" i="1"/>
  <c r="S7" i="1"/>
  <c r="Y7" i="1"/>
  <c r="S8" i="1"/>
  <c r="Y8" i="1"/>
  <c r="S9" i="1"/>
  <c r="Y9" i="1"/>
  <c r="S10" i="1"/>
  <c r="Y10" i="1"/>
  <c r="S11" i="1"/>
  <c r="Y11" i="1"/>
  <c r="S12" i="1"/>
  <c r="Y12" i="1"/>
  <c r="S13" i="1"/>
  <c r="Y13" i="1"/>
  <c r="S14" i="1"/>
  <c r="Y14" i="1"/>
  <c r="S15" i="1"/>
  <c r="Y15" i="1"/>
  <c r="S16" i="1"/>
  <c r="Y16" i="1"/>
  <c r="S17" i="1"/>
  <c r="Y17" i="1"/>
  <c r="S18" i="1"/>
  <c r="Y18" i="1"/>
  <c r="S19" i="1"/>
  <c r="Y19" i="1"/>
  <c r="S20" i="1"/>
  <c r="Y20" i="1"/>
  <c r="S21" i="1"/>
  <c r="Y21" i="1"/>
  <c r="S22" i="1"/>
  <c r="Y22" i="1"/>
  <c r="S23" i="1"/>
  <c r="Y23" i="1"/>
  <c r="S24" i="1"/>
  <c r="Y24" i="1"/>
  <c r="S25" i="1"/>
  <c r="Y25" i="1"/>
  <c r="S26" i="1"/>
  <c r="Y26" i="1"/>
  <c r="S27" i="1"/>
  <c r="Y27" i="1"/>
  <c r="S28" i="1"/>
  <c r="Y28" i="1"/>
  <c r="S29" i="1"/>
  <c r="Y29" i="1"/>
  <c r="S30" i="1"/>
  <c r="Y30" i="1"/>
  <c r="S31" i="1"/>
  <c r="Y31" i="1"/>
  <c r="Q32" i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A29" i="1"/>
  <c r="A30" i="1"/>
  <c r="A3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  <c r="S3" i="1" s="1"/>
  <c r="Y4" i="1"/>
  <c r="Y3" i="1"/>
  <c r="Y2" i="1" l="1"/>
  <c r="S4" i="1" l="1"/>
  <c r="X2" i="1"/>
  <c r="X3" i="1" s="1"/>
  <c r="X4" i="1" s="1"/>
  <c r="AJ2" i="1" l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V2" i="1"/>
  <c r="V3" i="1" s="1"/>
  <c r="V4" i="1" s="1"/>
  <c r="T2" i="1"/>
  <c r="T3" i="1" s="1"/>
  <c r="T4" i="1" s="1"/>
  <c r="S2" i="1"/>
  <c r="R2" i="1"/>
  <c r="R3" i="1" s="1"/>
  <c r="R4" i="1" s="1"/>
</calcChain>
</file>

<file path=xl/sharedStrings.xml><?xml version="1.0" encoding="utf-8"?>
<sst xmlns="http://schemas.openxmlformats.org/spreadsheetml/2006/main" count="61" uniqueCount="34">
  <si>
    <t>ID</t>
    <phoneticPr fontId="1" type="noConversion"/>
  </si>
  <si>
    <t>Title</t>
    <phoneticPr fontId="1" type="noConversion"/>
  </si>
  <si>
    <t>Document</t>
    <phoneticPr fontId="1" type="noConversion"/>
  </si>
  <si>
    <t>一級房屋</t>
    <phoneticPr fontId="1" type="noConversion"/>
  </si>
  <si>
    <t>{"ID":</t>
    <phoneticPr fontId="1" type="noConversion"/>
  </si>
  <si>
    <t>","Document":"</t>
    <phoneticPr fontId="1" type="noConversion"/>
  </si>
  <si>
    <t>House</t>
    <phoneticPr fontId="1" type="noConversion"/>
  </si>
  <si>
    <t>Icon</t>
    <phoneticPr fontId="1" type="noConversion"/>
  </si>
  <si>
    <t>","Icon":"</t>
    <phoneticPr fontId="1" type="noConversion"/>
  </si>
  <si>
    <t>,"Title":"</t>
    <phoneticPr fontId="1" type="noConversion"/>
  </si>
  <si>
    <t>海砂屋</t>
  </si>
  <si>
    <t>[</t>
    <phoneticPr fontId="1" type="noConversion"/>
  </si>
  <si>
    <t>Wood</t>
    <phoneticPr fontId="1" type="noConversion"/>
  </si>
  <si>
    <t>Metal</t>
    <phoneticPr fontId="1" type="noConversion"/>
  </si>
  <si>
    <t>Concrete</t>
    <phoneticPr fontId="1" type="noConversion"/>
  </si>
  <si>
    <t>Coin</t>
    <phoneticPr fontId="1" type="noConversion"/>
  </si>
  <si>
    <t>噴水池</t>
    <phoneticPr fontId="1" type="noConversion"/>
  </si>
  <si>
    <t>教堂</t>
    <phoneticPr fontId="1" type="noConversion"/>
  </si>
  <si>
    <t>鐵皮屋</t>
    <phoneticPr fontId="1" type="noConversion"/>
  </si>
  <si>
    <t>白木屋</t>
    <phoneticPr fontId="1" type="noConversion"/>
  </si>
  <si>
    <t>SandHouse</t>
    <phoneticPr fontId="1" type="noConversion"/>
  </si>
  <si>
    <t>IronHouse</t>
    <phoneticPr fontId="1" type="noConversion"/>
  </si>
  <si>
    <t>WoodHouse</t>
    <phoneticPr fontId="1" type="noConversion"/>
  </si>
  <si>
    <t>Fountain</t>
    <phoneticPr fontId="1" type="noConversion"/>
  </si>
  <si>
    <t>Church</t>
    <phoneticPr fontId="1" type="noConversion"/>
  </si>
  <si>
    <t xml:space="preserve"> </t>
    <phoneticPr fontId="1" type="noConversion"/>
  </si>
  <si>
    <t>","Coin":</t>
    <phoneticPr fontId="1" type="noConversion"/>
  </si>
  <si>
    <t>,"Wood":</t>
    <phoneticPr fontId="1" type="noConversion"/>
  </si>
  <si>
    <t>,"Metal":</t>
    <phoneticPr fontId="1" type="noConversion"/>
  </si>
  <si>
    <t>,"Concrete":</t>
    <phoneticPr fontId="1" type="noConversion"/>
  </si>
  <si>
    <t>BuildOn</t>
    <phoneticPr fontId="1" type="noConversion"/>
  </si>
  <si>
    <t xml:space="preserve">前置 </t>
  </si>
  <si>
    <t>,"BuildOn":"</t>
    <phoneticPr fontId="1" type="noConversion"/>
  </si>
  <si>
    <t>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</si>
</sst>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L1" workbookViewId="0">
      <selection activeCell="Q2" sqref="Q2:AJ32"/>
    </sheetView>
  </sheetViews>
  <sheetFormatPr defaultRowHeight="15.75" x14ac:dyDescent="0.25"/>
  <cols>
    <col min="3" max="3" width="13.42578125" customWidth="1"/>
    <col min="4" max="4" width="81.5703125" customWidth="1"/>
    <col min="5" max="5" width="5.5703125" customWidth="1"/>
    <col min="6" max="6" width="21.42578125" customWidth="1"/>
    <col min="7" max="7" width="12.140625" customWidth="1"/>
    <col min="8" max="8" width="11.140625" customWidth="1"/>
    <col min="12" max="12" width="9.5703125" bestFit="1" customWidth="1"/>
    <col min="19" max="21" width="9" customWidth="1"/>
    <col min="22" max="22" width="9.5703125" customWidth="1"/>
    <col min="23" max="23" width="46.5703125" customWidth="1"/>
    <col min="24" max="24" width="9.28515625" customWidth="1"/>
    <col min="25" max="25" width="5.42578125" customWidth="1"/>
  </cols>
  <sheetData>
    <row r="1" spans="1:36" x14ac:dyDescent="0.25">
      <c r="A1" t="s">
        <v>0</v>
      </c>
      <c r="B1" t="s">
        <v>7</v>
      </c>
      <c r="C1" t="s">
        <v>1</v>
      </c>
      <c r="D1" t="s">
        <v>2</v>
      </c>
      <c r="G1" t="s">
        <v>15</v>
      </c>
      <c r="H1" t="s">
        <v>12</v>
      </c>
      <c r="I1" t="s">
        <v>13</v>
      </c>
      <c r="J1" t="s">
        <v>14</v>
      </c>
      <c r="K1" t="s">
        <v>30</v>
      </c>
      <c r="R1" t="s">
        <v>4</v>
      </c>
      <c r="S1" t="s">
        <v>25</v>
      </c>
      <c r="T1" t="s">
        <v>9</v>
      </c>
      <c r="U1" t="s">
        <v>25</v>
      </c>
      <c r="V1" t="s">
        <v>5</v>
      </c>
      <c r="X1" t="s">
        <v>8</v>
      </c>
      <c r="Y1" t="s">
        <v>25</v>
      </c>
      <c r="Z1" t="s">
        <v>26</v>
      </c>
      <c r="AB1" t="s">
        <v>27</v>
      </c>
      <c r="AD1" t="s">
        <v>28</v>
      </c>
      <c r="AF1" t="s">
        <v>29</v>
      </c>
      <c r="AH1" t="s">
        <v>32</v>
      </c>
      <c r="AJ1" t="s">
        <v>33</v>
      </c>
    </row>
    <row r="2" spans="1:36" x14ac:dyDescent="0.25">
      <c r="A2">
        <v>0</v>
      </c>
      <c r="B2" t="s">
        <v>6</v>
      </c>
      <c r="C2" t="s">
        <v>3</v>
      </c>
      <c r="D2" t="str">
        <f>CONCATENATE("需要 金錢×",LEFT(G2&amp;"   ",6),"木頭×",LEFT(H2&amp;"   ",6),"\n金屬×",LEFT(I2&amp;"   ",6),"水泥×",LEFT(J2&amp;"   ",6))</f>
        <v xml:space="preserve">需要 金錢×100   木頭×20   \n金屬×20   水泥×20   </v>
      </c>
      <c r="G2">
        <v>100</v>
      </c>
      <c r="H2">
        <v>20</v>
      </c>
      <c r="I2">
        <v>20</v>
      </c>
      <c r="J2">
        <v>20</v>
      </c>
      <c r="K2" t="str">
        <f>IF(F2="","空地",F2)</f>
        <v>空地</v>
      </c>
      <c r="Q2" t="s">
        <v>11</v>
      </c>
      <c r="R2" t="str">
        <f>R1</f>
        <v>{"ID":</v>
      </c>
      <c r="S2">
        <f t="shared" ref="S2:S31" si="0">A2</f>
        <v>0</v>
      </c>
      <c r="T2" t="str">
        <f>T1</f>
        <v>,"Title":"</v>
      </c>
      <c r="U2" t="str">
        <f>IF(C2="","NULL",C2)</f>
        <v>一級房屋</v>
      </c>
      <c r="V2" t="str">
        <f>V1</f>
        <v>","Document":"</v>
      </c>
      <c r="W2" t="str">
        <f>CONCATENATE(D2,"\n",E2,F2)</f>
        <v>需要 金錢×100   木頭×20   \n金屬×20   水泥×20   \n</v>
      </c>
      <c r="X2" t="str">
        <f>X1</f>
        <v>","Icon":"</v>
      </c>
      <c r="Y2" t="str">
        <f t="shared" ref="Y2:Y31" si="1">CONCATENATE("Icon/",B2)</f>
        <v>Icon/House</v>
      </c>
      <c r="Z2" t="str">
        <f>Z1</f>
        <v>","Coin":</v>
      </c>
      <c r="AA2">
        <f>G2</f>
        <v>100</v>
      </c>
      <c r="AB2" t="str">
        <f>AB1</f>
        <v>,"Wood":</v>
      </c>
      <c r="AC2">
        <f>H2</f>
        <v>20</v>
      </c>
      <c r="AD2" t="str">
        <f>AD1</f>
        <v>,"Metal":</v>
      </c>
      <c r="AE2">
        <f>I2</f>
        <v>20</v>
      </c>
      <c r="AF2" t="str">
        <f>AF1</f>
        <v>,"Concrete":</v>
      </c>
      <c r="AG2">
        <f>J2</f>
        <v>20</v>
      </c>
      <c r="AH2" t="str">
        <f>AH1</f>
        <v>,"BuildOn":"</v>
      </c>
      <c r="AI2" t="str">
        <f>K2</f>
        <v>空地</v>
      </c>
      <c r="AJ2" t="str">
        <f>AJ1</f>
        <v>"}</v>
      </c>
    </row>
    <row r="3" spans="1:36" x14ac:dyDescent="0.25">
      <c r="A3">
        <f>A2+1</f>
        <v>1</v>
      </c>
      <c r="B3" t="s">
        <v>20</v>
      </c>
      <c r="C3" t="s">
        <v>10</v>
      </c>
      <c r="D3" t="str">
        <f t="shared" ref="D3:D31" si="2">CONCATENATE("需要 金錢×",LEFT(G3&amp;"   ",6),"木頭×",LEFT(H3&amp;"   ",6),"\n金屬×",LEFT(I3&amp;"   ",6),"水泥×",LEFT(J3&amp;"   ",6))</f>
        <v xml:space="preserve">需要 金錢×10   木頭×0   \n金屬×0   水泥×1   </v>
      </c>
      <c r="G3">
        <v>10</v>
      </c>
      <c r="H3">
        <v>0</v>
      </c>
      <c r="I3">
        <v>0</v>
      </c>
      <c r="J3">
        <v>1</v>
      </c>
      <c r="K3" t="str">
        <f t="shared" ref="K3:K31" si="3">IF(F3="","空地",F3)</f>
        <v>空地</v>
      </c>
      <c r="Q3" t="str">
        <f t="shared" ref="Q3:Q4" si="4">IF(Q4="","]",",")</f>
        <v>,</v>
      </c>
      <c r="R3" t="str">
        <f>R2</f>
        <v>{"ID":</v>
      </c>
      <c r="S3">
        <f t="shared" si="0"/>
        <v>1</v>
      </c>
      <c r="T3" t="str">
        <f>T2</f>
        <v>,"Title":"</v>
      </c>
      <c r="U3" t="str">
        <f t="shared" ref="U3:U31" si="5">IF(C3="","NULL",C3)</f>
        <v>海砂屋</v>
      </c>
      <c r="V3" t="str">
        <f>V2</f>
        <v>","Document":"</v>
      </c>
      <c r="W3" t="str">
        <f t="shared" ref="W3:W31" si="6">CONCATENATE(D3,"\n",E3,F3)</f>
        <v>需要 金錢×10   木頭×0   \n金屬×0   水泥×1   \n</v>
      </c>
      <c r="X3" t="str">
        <f>X2</f>
        <v>","Icon":"</v>
      </c>
      <c r="Y3" t="str">
        <f t="shared" si="1"/>
        <v>Icon/SandHouse</v>
      </c>
      <c r="Z3" t="str">
        <f t="shared" ref="Z3:Z31" si="7">Z2</f>
        <v>","Coin":</v>
      </c>
      <c r="AA3">
        <f t="shared" ref="AA3:AA31" si="8">G3</f>
        <v>10</v>
      </c>
      <c r="AB3" t="str">
        <f t="shared" ref="AB3:AB31" si="9">AB2</f>
        <v>,"Wood":</v>
      </c>
      <c r="AC3">
        <f t="shared" ref="AC3:AC31" si="10">H3</f>
        <v>0</v>
      </c>
      <c r="AD3" t="str">
        <f t="shared" ref="AD3:AD31" si="11">AD2</f>
        <v>,"Metal":</v>
      </c>
      <c r="AE3">
        <f t="shared" ref="AE3:AE31" si="12">I3</f>
        <v>0</v>
      </c>
      <c r="AF3" t="str">
        <f t="shared" ref="AF3:AF31" si="13">AF2</f>
        <v>,"Concrete":</v>
      </c>
      <c r="AG3">
        <f t="shared" ref="AG3:AG31" si="14">J3</f>
        <v>1</v>
      </c>
      <c r="AH3" t="str">
        <f t="shared" ref="AH3:AH31" si="15">AH2</f>
        <v>,"BuildOn":"</v>
      </c>
      <c r="AI3" t="str">
        <f t="shared" ref="AI3:AI31" si="16">K3</f>
        <v>空地</v>
      </c>
      <c r="AJ3" t="str">
        <f>AJ2</f>
        <v>"}</v>
      </c>
    </row>
    <row r="4" spans="1:36" x14ac:dyDescent="0.25">
      <c r="A4">
        <f t="shared" ref="A4:A28" si="17">A3+1</f>
        <v>2</v>
      </c>
      <c r="B4" t="s">
        <v>21</v>
      </c>
      <c r="C4" t="s">
        <v>18</v>
      </c>
      <c r="D4" t="str">
        <f t="shared" si="2"/>
        <v xml:space="preserve">需要 金錢×10   木頭×0   \n金屬×40   水泥×0   </v>
      </c>
      <c r="G4">
        <v>10</v>
      </c>
      <c r="H4">
        <v>0</v>
      </c>
      <c r="I4">
        <v>40</v>
      </c>
      <c r="J4">
        <v>0</v>
      </c>
      <c r="K4" t="str">
        <f t="shared" si="3"/>
        <v>空地</v>
      </c>
      <c r="Q4" t="str">
        <f t="shared" si="4"/>
        <v>,</v>
      </c>
      <c r="R4" t="str">
        <f>R3</f>
        <v>{"ID":</v>
      </c>
      <c r="S4">
        <f t="shared" si="0"/>
        <v>2</v>
      </c>
      <c r="T4" t="str">
        <f>T3</f>
        <v>,"Title":"</v>
      </c>
      <c r="U4" t="str">
        <f t="shared" si="5"/>
        <v>鐵皮屋</v>
      </c>
      <c r="V4" t="str">
        <f>V3</f>
        <v>","Document":"</v>
      </c>
      <c r="W4" t="str">
        <f t="shared" si="6"/>
        <v>需要 金錢×10   木頭×0   \n金屬×40   水泥×0   \n</v>
      </c>
      <c r="X4" t="str">
        <f>X3</f>
        <v>","Icon":"</v>
      </c>
      <c r="Y4" t="str">
        <f t="shared" si="1"/>
        <v>Icon/IronHouse</v>
      </c>
      <c r="Z4" t="str">
        <f t="shared" si="7"/>
        <v>","Coin":</v>
      </c>
      <c r="AA4">
        <f t="shared" si="8"/>
        <v>10</v>
      </c>
      <c r="AB4" t="str">
        <f t="shared" si="9"/>
        <v>,"Wood":</v>
      </c>
      <c r="AC4">
        <f t="shared" si="10"/>
        <v>0</v>
      </c>
      <c r="AD4" t="str">
        <f t="shared" si="11"/>
        <v>,"Metal":</v>
      </c>
      <c r="AE4">
        <f t="shared" si="12"/>
        <v>40</v>
      </c>
      <c r="AF4" t="str">
        <f t="shared" si="13"/>
        <v>,"Concrete":</v>
      </c>
      <c r="AG4">
        <f t="shared" si="14"/>
        <v>0</v>
      </c>
      <c r="AH4" t="str">
        <f t="shared" si="15"/>
        <v>,"BuildOn":"</v>
      </c>
      <c r="AI4" t="str">
        <f t="shared" si="16"/>
        <v>空地</v>
      </c>
      <c r="AJ4" t="str">
        <f>AJ3</f>
        <v>"}</v>
      </c>
    </row>
    <row r="5" spans="1:36" x14ac:dyDescent="0.25">
      <c r="A5">
        <f t="shared" si="17"/>
        <v>3</v>
      </c>
      <c r="B5" t="s">
        <v>22</v>
      </c>
      <c r="C5" t="s">
        <v>19</v>
      </c>
      <c r="D5" t="str">
        <f t="shared" si="2"/>
        <v xml:space="preserve">需要 金錢×10   木頭×40   \n金屬×0   水泥×0   </v>
      </c>
      <c r="G5">
        <v>10</v>
      </c>
      <c r="H5">
        <v>40</v>
      </c>
      <c r="I5">
        <v>0</v>
      </c>
      <c r="J5">
        <v>0</v>
      </c>
      <c r="K5" t="str">
        <f t="shared" si="3"/>
        <v>空地</v>
      </c>
      <c r="Q5" t="str">
        <f t="shared" ref="Q5:Q32" si="18">IF(Q6="","]",",")</f>
        <v>,</v>
      </c>
      <c r="R5" t="str">
        <f t="shared" ref="R5:R31" si="19">R4</f>
        <v>{"ID":</v>
      </c>
      <c r="S5">
        <f t="shared" si="0"/>
        <v>3</v>
      </c>
      <c r="T5" t="str">
        <f t="shared" ref="T5:T31" si="20">T4</f>
        <v>,"Title":"</v>
      </c>
      <c r="U5" t="str">
        <f t="shared" si="5"/>
        <v>白木屋</v>
      </c>
      <c r="V5" t="str">
        <f t="shared" ref="V5:V31" si="21">V4</f>
        <v>","Document":"</v>
      </c>
      <c r="W5" t="str">
        <f t="shared" si="6"/>
        <v>需要 金錢×10   木頭×40   \n金屬×0   水泥×0   \n</v>
      </c>
      <c r="X5" t="str">
        <f t="shared" ref="X5:X31" si="22">X4</f>
        <v>","Icon":"</v>
      </c>
      <c r="Y5" t="str">
        <f t="shared" si="1"/>
        <v>Icon/WoodHouse</v>
      </c>
      <c r="Z5" t="str">
        <f t="shared" si="7"/>
        <v>","Coin":</v>
      </c>
      <c r="AA5">
        <f t="shared" si="8"/>
        <v>10</v>
      </c>
      <c r="AB5" t="str">
        <f t="shared" si="9"/>
        <v>,"Wood":</v>
      </c>
      <c r="AC5">
        <f t="shared" si="10"/>
        <v>40</v>
      </c>
      <c r="AD5" t="str">
        <f t="shared" si="11"/>
        <v>,"Metal":</v>
      </c>
      <c r="AE5">
        <f t="shared" si="12"/>
        <v>0</v>
      </c>
      <c r="AF5" t="str">
        <f t="shared" si="13"/>
        <v>,"Concrete":</v>
      </c>
      <c r="AG5">
        <f t="shared" si="14"/>
        <v>0</v>
      </c>
      <c r="AH5" t="str">
        <f t="shared" si="15"/>
        <v>,"BuildOn":"</v>
      </c>
      <c r="AI5" t="str">
        <f t="shared" si="16"/>
        <v>空地</v>
      </c>
      <c r="AJ5" t="str">
        <f t="shared" ref="AJ5:AJ31" si="23">AJ4</f>
        <v>"}</v>
      </c>
    </row>
    <row r="6" spans="1:36" x14ac:dyDescent="0.25">
      <c r="A6">
        <f t="shared" si="17"/>
        <v>4</v>
      </c>
      <c r="B6" t="s">
        <v>6</v>
      </c>
      <c r="D6" t="str">
        <f t="shared" si="2"/>
        <v xml:space="preserve">需要 金錢×0   木頭×0   \n金屬×0   水泥×0   </v>
      </c>
      <c r="G6">
        <v>0</v>
      </c>
      <c r="H6">
        <v>0</v>
      </c>
      <c r="I6">
        <v>0</v>
      </c>
      <c r="J6">
        <v>0</v>
      </c>
      <c r="K6" t="str">
        <f t="shared" si="3"/>
        <v>空地</v>
      </c>
      <c r="Q6" t="str">
        <f t="shared" si="18"/>
        <v>,</v>
      </c>
      <c r="R6" t="str">
        <f t="shared" si="19"/>
        <v>{"ID":</v>
      </c>
      <c r="S6">
        <f t="shared" si="0"/>
        <v>4</v>
      </c>
      <c r="T6" t="str">
        <f t="shared" si="20"/>
        <v>,"Title":"</v>
      </c>
      <c r="U6" t="str">
        <f t="shared" si="5"/>
        <v>NULL</v>
      </c>
      <c r="V6" t="str">
        <f t="shared" si="21"/>
        <v>","Document":"</v>
      </c>
      <c r="W6" t="str">
        <f t="shared" si="6"/>
        <v>需要 金錢×0   木頭×0   \n金屬×0   水泥×0   \n</v>
      </c>
      <c r="X6" t="str">
        <f t="shared" si="22"/>
        <v>","Icon":"</v>
      </c>
      <c r="Y6" t="str">
        <f t="shared" si="1"/>
        <v>Icon/House</v>
      </c>
      <c r="Z6" t="str">
        <f t="shared" si="7"/>
        <v>","Coin":</v>
      </c>
      <c r="AA6">
        <f t="shared" si="8"/>
        <v>0</v>
      </c>
      <c r="AB6" t="str">
        <f t="shared" si="9"/>
        <v>,"Wood":</v>
      </c>
      <c r="AC6">
        <f t="shared" si="10"/>
        <v>0</v>
      </c>
      <c r="AD6" t="str">
        <f t="shared" si="11"/>
        <v>,"Metal":</v>
      </c>
      <c r="AE6">
        <f t="shared" si="12"/>
        <v>0</v>
      </c>
      <c r="AF6" t="str">
        <f t="shared" si="13"/>
        <v>,"Concrete":</v>
      </c>
      <c r="AG6">
        <f t="shared" si="14"/>
        <v>0</v>
      </c>
      <c r="AH6" t="str">
        <f t="shared" si="15"/>
        <v>,"BuildOn":"</v>
      </c>
      <c r="AI6" t="str">
        <f t="shared" si="16"/>
        <v>空地</v>
      </c>
      <c r="AJ6" t="str">
        <f t="shared" si="23"/>
        <v>"}</v>
      </c>
    </row>
    <row r="7" spans="1:36" x14ac:dyDescent="0.25">
      <c r="A7">
        <f t="shared" si="17"/>
        <v>5</v>
      </c>
      <c r="B7" t="s">
        <v>6</v>
      </c>
      <c r="D7" t="str">
        <f t="shared" si="2"/>
        <v xml:space="preserve">需要 金錢×0   木頭×0   \n金屬×0   水泥×0   </v>
      </c>
      <c r="G7">
        <v>0</v>
      </c>
      <c r="H7">
        <v>0</v>
      </c>
      <c r="I7">
        <v>0</v>
      </c>
      <c r="J7">
        <v>0</v>
      </c>
      <c r="K7" t="str">
        <f t="shared" si="3"/>
        <v>空地</v>
      </c>
      <c r="Q7" t="str">
        <f t="shared" si="18"/>
        <v>,</v>
      </c>
      <c r="R7" t="str">
        <f t="shared" si="19"/>
        <v>{"ID":</v>
      </c>
      <c r="S7">
        <f t="shared" si="0"/>
        <v>5</v>
      </c>
      <c r="T7" t="str">
        <f t="shared" si="20"/>
        <v>,"Title":"</v>
      </c>
      <c r="U7" t="str">
        <f t="shared" si="5"/>
        <v>NULL</v>
      </c>
      <c r="V7" t="str">
        <f t="shared" si="21"/>
        <v>","Document":"</v>
      </c>
      <c r="W7" t="str">
        <f t="shared" si="6"/>
        <v>需要 金錢×0   木頭×0   \n金屬×0   水泥×0   \n</v>
      </c>
      <c r="X7" t="str">
        <f t="shared" si="22"/>
        <v>","Icon":"</v>
      </c>
      <c r="Y7" t="str">
        <f t="shared" si="1"/>
        <v>Icon/House</v>
      </c>
      <c r="Z7" t="str">
        <f t="shared" si="7"/>
        <v>","Coin":</v>
      </c>
      <c r="AA7">
        <f t="shared" si="8"/>
        <v>0</v>
      </c>
      <c r="AB7" t="str">
        <f t="shared" si="9"/>
        <v>,"Wood":</v>
      </c>
      <c r="AC7">
        <f t="shared" si="10"/>
        <v>0</v>
      </c>
      <c r="AD7" t="str">
        <f t="shared" si="11"/>
        <v>,"Metal":</v>
      </c>
      <c r="AE7">
        <f t="shared" si="12"/>
        <v>0</v>
      </c>
      <c r="AF7" t="str">
        <f t="shared" si="13"/>
        <v>,"Concrete":</v>
      </c>
      <c r="AG7">
        <f t="shared" si="14"/>
        <v>0</v>
      </c>
      <c r="AH7" t="str">
        <f t="shared" si="15"/>
        <v>,"BuildOn":"</v>
      </c>
      <c r="AI7" t="str">
        <f t="shared" si="16"/>
        <v>空地</v>
      </c>
      <c r="AJ7" t="str">
        <f t="shared" si="23"/>
        <v>"}</v>
      </c>
    </row>
    <row r="8" spans="1:36" x14ac:dyDescent="0.25">
      <c r="A8">
        <f t="shared" si="17"/>
        <v>6</v>
      </c>
      <c r="B8" t="s">
        <v>6</v>
      </c>
      <c r="D8" t="str">
        <f t="shared" si="2"/>
        <v xml:space="preserve">需要 金錢×0   木頭×0   \n金屬×0   水泥×0   </v>
      </c>
      <c r="G8">
        <v>0</v>
      </c>
      <c r="H8">
        <v>0</v>
      </c>
      <c r="I8">
        <v>0</v>
      </c>
      <c r="J8">
        <v>0</v>
      </c>
      <c r="K8" t="str">
        <f t="shared" si="3"/>
        <v>空地</v>
      </c>
      <c r="Q8" t="str">
        <f t="shared" si="18"/>
        <v>,</v>
      </c>
      <c r="R8" t="str">
        <f t="shared" si="19"/>
        <v>{"ID":</v>
      </c>
      <c r="S8">
        <f t="shared" si="0"/>
        <v>6</v>
      </c>
      <c r="T8" t="str">
        <f t="shared" si="20"/>
        <v>,"Title":"</v>
      </c>
      <c r="U8" t="str">
        <f t="shared" si="5"/>
        <v>NULL</v>
      </c>
      <c r="V8" t="str">
        <f t="shared" si="21"/>
        <v>","Document":"</v>
      </c>
      <c r="W8" t="str">
        <f t="shared" si="6"/>
        <v>需要 金錢×0   木頭×0   \n金屬×0   水泥×0   \n</v>
      </c>
      <c r="X8" t="str">
        <f t="shared" si="22"/>
        <v>","Icon":"</v>
      </c>
      <c r="Y8" t="str">
        <f t="shared" si="1"/>
        <v>Icon/House</v>
      </c>
      <c r="Z8" t="str">
        <f t="shared" si="7"/>
        <v>","Coin":</v>
      </c>
      <c r="AA8">
        <f t="shared" si="8"/>
        <v>0</v>
      </c>
      <c r="AB8" t="str">
        <f t="shared" si="9"/>
        <v>,"Wood":</v>
      </c>
      <c r="AC8">
        <f t="shared" si="10"/>
        <v>0</v>
      </c>
      <c r="AD8" t="str">
        <f t="shared" si="11"/>
        <v>,"Metal":</v>
      </c>
      <c r="AE8">
        <f t="shared" si="12"/>
        <v>0</v>
      </c>
      <c r="AF8" t="str">
        <f t="shared" si="13"/>
        <v>,"Concrete":</v>
      </c>
      <c r="AG8">
        <f t="shared" si="14"/>
        <v>0</v>
      </c>
      <c r="AH8" t="str">
        <f t="shared" si="15"/>
        <v>,"BuildOn":"</v>
      </c>
      <c r="AI8" t="str">
        <f t="shared" si="16"/>
        <v>空地</v>
      </c>
      <c r="AJ8" t="str">
        <f t="shared" si="23"/>
        <v>"}</v>
      </c>
    </row>
    <row r="9" spans="1:36" x14ac:dyDescent="0.25">
      <c r="A9">
        <f t="shared" si="17"/>
        <v>7</v>
      </c>
      <c r="B9" t="s">
        <v>6</v>
      </c>
      <c r="D9" t="str">
        <f t="shared" si="2"/>
        <v xml:space="preserve">需要 金錢×0   木頭×0   \n金屬×0   水泥×0   </v>
      </c>
      <c r="G9">
        <v>0</v>
      </c>
      <c r="H9">
        <v>0</v>
      </c>
      <c r="I9">
        <v>0</v>
      </c>
      <c r="J9">
        <v>0</v>
      </c>
      <c r="K9" t="str">
        <f t="shared" si="3"/>
        <v>空地</v>
      </c>
      <c r="Q9" t="str">
        <f t="shared" si="18"/>
        <v>,</v>
      </c>
      <c r="R9" t="str">
        <f t="shared" si="19"/>
        <v>{"ID":</v>
      </c>
      <c r="S9">
        <f t="shared" si="0"/>
        <v>7</v>
      </c>
      <c r="T9" t="str">
        <f t="shared" si="20"/>
        <v>,"Title":"</v>
      </c>
      <c r="U9" t="str">
        <f t="shared" si="5"/>
        <v>NULL</v>
      </c>
      <c r="V9" t="str">
        <f t="shared" si="21"/>
        <v>","Document":"</v>
      </c>
      <c r="W9" t="str">
        <f t="shared" si="6"/>
        <v>需要 金錢×0   木頭×0   \n金屬×0   水泥×0   \n</v>
      </c>
      <c r="X9" t="str">
        <f t="shared" si="22"/>
        <v>","Icon":"</v>
      </c>
      <c r="Y9" t="str">
        <f t="shared" si="1"/>
        <v>Icon/House</v>
      </c>
      <c r="Z9" t="str">
        <f t="shared" si="7"/>
        <v>","Coin":</v>
      </c>
      <c r="AA9">
        <f t="shared" si="8"/>
        <v>0</v>
      </c>
      <c r="AB9" t="str">
        <f t="shared" si="9"/>
        <v>,"Wood":</v>
      </c>
      <c r="AC9">
        <f t="shared" si="10"/>
        <v>0</v>
      </c>
      <c r="AD9" t="str">
        <f t="shared" si="11"/>
        <v>,"Metal":</v>
      </c>
      <c r="AE9">
        <f t="shared" si="12"/>
        <v>0</v>
      </c>
      <c r="AF9" t="str">
        <f t="shared" si="13"/>
        <v>,"Concrete":</v>
      </c>
      <c r="AG9">
        <f t="shared" si="14"/>
        <v>0</v>
      </c>
      <c r="AH9" t="str">
        <f t="shared" si="15"/>
        <v>,"BuildOn":"</v>
      </c>
      <c r="AI9" t="str">
        <f t="shared" si="16"/>
        <v>空地</v>
      </c>
      <c r="AJ9" t="str">
        <f t="shared" si="23"/>
        <v>"}</v>
      </c>
    </row>
    <row r="10" spans="1:36" x14ac:dyDescent="0.25">
      <c r="A10">
        <f t="shared" si="17"/>
        <v>8</v>
      </c>
      <c r="B10" t="s">
        <v>6</v>
      </c>
      <c r="D10" t="str">
        <f t="shared" si="2"/>
        <v xml:space="preserve">需要 金錢×0   木頭×0   \n金屬×0   水泥×0   </v>
      </c>
      <c r="G10">
        <v>0</v>
      </c>
      <c r="H10">
        <v>0</v>
      </c>
      <c r="I10">
        <v>0</v>
      </c>
      <c r="J10">
        <v>0</v>
      </c>
      <c r="K10" t="str">
        <f t="shared" si="3"/>
        <v>空地</v>
      </c>
      <c r="Q10" t="str">
        <f t="shared" si="18"/>
        <v>,</v>
      </c>
      <c r="R10" t="str">
        <f t="shared" si="19"/>
        <v>{"ID":</v>
      </c>
      <c r="S10">
        <f t="shared" si="0"/>
        <v>8</v>
      </c>
      <c r="T10" t="str">
        <f t="shared" si="20"/>
        <v>,"Title":"</v>
      </c>
      <c r="U10" t="str">
        <f t="shared" si="5"/>
        <v>NULL</v>
      </c>
      <c r="V10" t="str">
        <f t="shared" si="21"/>
        <v>","Document":"</v>
      </c>
      <c r="W10" t="str">
        <f t="shared" si="6"/>
        <v>需要 金錢×0   木頭×0   \n金屬×0   水泥×0   \n</v>
      </c>
      <c r="X10" t="str">
        <f t="shared" si="22"/>
        <v>","Icon":"</v>
      </c>
      <c r="Y10" t="str">
        <f t="shared" si="1"/>
        <v>Icon/House</v>
      </c>
      <c r="Z10" t="str">
        <f t="shared" si="7"/>
        <v>","Coin":</v>
      </c>
      <c r="AA10">
        <f t="shared" si="8"/>
        <v>0</v>
      </c>
      <c r="AB10" t="str">
        <f t="shared" si="9"/>
        <v>,"Wood":</v>
      </c>
      <c r="AC10">
        <f t="shared" si="10"/>
        <v>0</v>
      </c>
      <c r="AD10" t="str">
        <f t="shared" si="11"/>
        <v>,"Metal":</v>
      </c>
      <c r="AE10">
        <f t="shared" si="12"/>
        <v>0</v>
      </c>
      <c r="AF10" t="str">
        <f t="shared" si="13"/>
        <v>,"Concrete":</v>
      </c>
      <c r="AG10">
        <f t="shared" si="14"/>
        <v>0</v>
      </c>
      <c r="AH10" t="str">
        <f t="shared" si="15"/>
        <v>,"BuildOn":"</v>
      </c>
      <c r="AI10" t="str">
        <f t="shared" si="16"/>
        <v>空地</v>
      </c>
      <c r="AJ10" t="str">
        <f t="shared" si="23"/>
        <v>"}</v>
      </c>
    </row>
    <row r="11" spans="1:36" x14ac:dyDescent="0.25">
      <c r="A11">
        <f t="shared" si="17"/>
        <v>9</v>
      </c>
      <c r="B11" t="s">
        <v>6</v>
      </c>
      <c r="D11" t="str">
        <f t="shared" si="2"/>
        <v xml:space="preserve">需要 金錢×0   木頭×0   \n金屬×0   水泥×0   </v>
      </c>
      <c r="G11">
        <v>0</v>
      </c>
      <c r="H11">
        <v>0</v>
      </c>
      <c r="I11">
        <v>0</v>
      </c>
      <c r="J11">
        <v>0</v>
      </c>
      <c r="K11" t="str">
        <f t="shared" si="3"/>
        <v>空地</v>
      </c>
      <c r="Q11" t="str">
        <f t="shared" si="18"/>
        <v>,</v>
      </c>
      <c r="R11" t="str">
        <f t="shared" si="19"/>
        <v>{"ID":</v>
      </c>
      <c r="S11">
        <f t="shared" si="0"/>
        <v>9</v>
      </c>
      <c r="T11" t="str">
        <f t="shared" si="20"/>
        <v>,"Title":"</v>
      </c>
      <c r="U11" t="str">
        <f t="shared" si="5"/>
        <v>NULL</v>
      </c>
      <c r="V11" t="str">
        <f t="shared" si="21"/>
        <v>","Document":"</v>
      </c>
      <c r="W11" t="str">
        <f t="shared" si="6"/>
        <v>需要 金錢×0   木頭×0   \n金屬×0   水泥×0   \n</v>
      </c>
      <c r="X11" t="str">
        <f t="shared" si="22"/>
        <v>","Icon":"</v>
      </c>
      <c r="Y11" t="str">
        <f t="shared" si="1"/>
        <v>Icon/House</v>
      </c>
      <c r="Z11" t="str">
        <f t="shared" si="7"/>
        <v>","Coin":</v>
      </c>
      <c r="AA11">
        <f t="shared" si="8"/>
        <v>0</v>
      </c>
      <c r="AB11" t="str">
        <f t="shared" si="9"/>
        <v>,"Wood":</v>
      </c>
      <c r="AC11">
        <f t="shared" si="10"/>
        <v>0</v>
      </c>
      <c r="AD11" t="str">
        <f t="shared" si="11"/>
        <v>,"Metal":</v>
      </c>
      <c r="AE11">
        <f t="shared" si="12"/>
        <v>0</v>
      </c>
      <c r="AF11" t="str">
        <f t="shared" si="13"/>
        <v>,"Concrete":</v>
      </c>
      <c r="AG11">
        <f t="shared" si="14"/>
        <v>0</v>
      </c>
      <c r="AH11" t="str">
        <f t="shared" si="15"/>
        <v>,"BuildOn":"</v>
      </c>
      <c r="AI11" t="str">
        <f t="shared" si="16"/>
        <v>空地</v>
      </c>
      <c r="AJ11" t="str">
        <f t="shared" si="23"/>
        <v>"}</v>
      </c>
    </row>
    <row r="12" spans="1:36" x14ac:dyDescent="0.25">
      <c r="A12" s="1">
        <f t="shared" si="17"/>
        <v>10</v>
      </c>
      <c r="B12" s="1" t="s">
        <v>24</v>
      </c>
      <c r="C12" s="1" t="s">
        <v>17</v>
      </c>
      <c r="D12" t="str">
        <f t="shared" si="2"/>
        <v xml:space="preserve">需要 金錢×1000  木頭×500   \n金屬×500   水泥×500   </v>
      </c>
      <c r="E12" t="s">
        <v>31</v>
      </c>
      <c r="F12" t="s">
        <v>3</v>
      </c>
      <c r="G12" s="1">
        <v>1000</v>
      </c>
      <c r="H12" s="1">
        <v>500</v>
      </c>
      <c r="I12" s="1">
        <v>500</v>
      </c>
      <c r="J12" s="1">
        <v>500</v>
      </c>
      <c r="K12" t="str">
        <f t="shared" si="3"/>
        <v>一級房屋</v>
      </c>
      <c r="Q12" t="str">
        <f t="shared" si="18"/>
        <v>,</v>
      </c>
      <c r="R12" t="str">
        <f t="shared" si="19"/>
        <v>{"ID":</v>
      </c>
      <c r="S12">
        <f t="shared" si="0"/>
        <v>10</v>
      </c>
      <c r="T12" t="str">
        <f t="shared" si="20"/>
        <v>,"Title":"</v>
      </c>
      <c r="U12" t="str">
        <f t="shared" si="5"/>
        <v>教堂</v>
      </c>
      <c r="V12" t="str">
        <f t="shared" si="21"/>
        <v>","Document":"</v>
      </c>
      <c r="W12" t="str">
        <f t="shared" si="6"/>
        <v>需要 金錢×1000  木頭×500   \n金屬×500   水泥×500   \n前置 一級房屋</v>
      </c>
      <c r="X12" t="str">
        <f t="shared" si="22"/>
        <v>","Icon":"</v>
      </c>
      <c r="Y12" t="str">
        <f t="shared" si="1"/>
        <v>Icon/Church</v>
      </c>
      <c r="Z12" t="str">
        <f t="shared" si="7"/>
        <v>","Coin":</v>
      </c>
      <c r="AA12">
        <f t="shared" si="8"/>
        <v>1000</v>
      </c>
      <c r="AB12" t="str">
        <f t="shared" si="9"/>
        <v>,"Wood":</v>
      </c>
      <c r="AC12">
        <f t="shared" si="10"/>
        <v>500</v>
      </c>
      <c r="AD12" t="str">
        <f t="shared" si="11"/>
        <v>,"Metal":</v>
      </c>
      <c r="AE12">
        <f t="shared" si="12"/>
        <v>500</v>
      </c>
      <c r="AF12" t="str">
        <f t="shared" si="13"/>
        <v>,"Concrete":</v>
      </c>
      <c r="AG12">
        <f t="shared" si="14"/>
        <v>500</v>
      </c>
      <c r="AH12" t="str">
        <f t="shared" si="15"/>
        <v>,"BuildOn":"</v>
      </c>
      <c r="AI12" t="str">
        <f t="shared" si="16"/>
        <v>一級房屋</v>
      </c>
      <c r="AJ12" t="str">
        <f t="shared" si="23"/>
        <v>"}</v>
      </c>
    </row>
    <row r="13" spans="1:36" x14ac:dyDescent="0.25">
      <c r="A13">
        <f t="shared" si="17"/>
        <v>11</v>
      </c>
      <c r="B13" t="s">
        <v>6</v>
      </c>
      <c r="D13" t="str">
        <f t="shared" si="2"/>
        <v xml:space="preserve">需要 金錢×0   木頭×0   \n金屬×0   水泥×0   </v>
      </c>
      <c r="G13">
        <v>0</v>
      </c>
      <c r="H13">
        <v>0</v>
      </c>
      <c r="I13">
        <v>0</v>
      </c>
      <c r="J13">
        <v>0</v>
      </c>
      <c r="K13" t="str">
        <f t="shared" si="3"/>
        <v>空地</v>
      </c>
      <c r="Q13" t="str">
        <f t="shared" si="18"/>
        <v>,</v>
      </c>
      <c r="R13" t="str">
        <f t="shared" si="19"/>
        <v>{"ID":</v>
      </c>
      <c r="S13">
        <f t="shared" si="0"/>
        <v>11</v>
      </c>
      <c r="T13" t="str">
        <f t="shared" si="20"/>
        <v>,"Title":"</v>
      </c>
      <c r="U13" t="str">
        <f t="shared" si="5"/>
        <v>NULL</v>
      </c>
      <c r="V13" t="str">
        <f t="shared" si="21"/>
        <v>","Document":"</v>
      </c>
      <c r="W13" t="str">
        <f t="shared" si="6"/>
        <v>需要 金錢×0   木頭×0   \n金屬×0   水泥×0   \n</v>
      </c>
      <c r="X13" t="str">
        <f t="shared" si="22"/>
        <v>","Icon":"</v>
      </c>
      <c r="Y13" t="str">
        <f t="shared" si="1"/>
        <v>Icon/House</v>
      </c>
      <c r="Z13" t="str">
        <f t="shared" si="7"/>
        <v>","Coin":</v>
      </c>
      <c r="AA13">
        <f t="shared" si="8"/>
        <v>0</v>
      </c>
      <c r="AB13" t="str">
        <f t="shared" si="9"/>
        <v>,"Wood":</v>
      </c>
      <c r="AC13">
        <f t="shared" si="10"/>
        <v>0</v>
      </c>
      <c r="AD13" t="str">
        <f t="shared" si="11"/>
        <v>,"Metal":</v>
      </c>
      <c r="AE13">
        <f t="shared" si="12"/>
        <v>0</v>
      </c>
      <c r="AF13" t="str">
        <f t="shared" si="13"/>
        <v>,"Concrete":</v>
      </c>
      <c r="AG13">
        <f t="shared" si="14"/>
        <v>0</v>
      </c>
      <c r="AH13" t="str">
        <f t="shared" si="15"/>
        <v>,"BuildOn":"</v>
      </c>
      <c r="AI13" t="str">
        <f t="shared" si="16"/>
        <v>空地</v>
      </c>
      <c r="AJ13" t="str">
        <f t="shared" si="23"/>
        <v>"}</v>
      </c>
    </row>
    <row r="14" spans="1:36" x14ac:dyDescent="0.25">
      <c r="A14">
        <f t="shared" si="17"/>
        <v>12</v>
      </c>
      <c r="B14" t="s">
        <v>6</v>
      </c>
      <c r="D14" t="str">
        <f t="shared" si="2"/>
        <v xml:space="preserve">需要 金錢×0   木頭×0   \n金屬×0   水泥×0   </v>
      </c>
      <c r="G14">
        <v>0</v>
      </c>
      <c r="H14">
        <v>0</v>
      </c>
      <c r="I14">
        <v>0</v>
      </c>
      <c r="J14">
        <v>0</v>
      </c>
      <c r="K14" t="str">
        <f t="shared" si="3"/>
        <v>空地</v>
      </c>
      <c r="Q14" t="str">
        <f t="shared" si="18"/>
        <v>,</v>
      </c>
      <c r="R14" t="str">
        <f t="shared" si="19"/>
        <v>{"ID":</v>
      </c>
      <c r="S14">
        <f t="shared" si="0"/>
        <v>12</v>
      </c>
      <c r="T14" t="str">
        <f t="shared" si="20"/>
        <v>,"Title":"</v>
      </c>
      <c r="U14" t="str">
        <f t="shared" si="5"/>
        <v>NULL</v>
      </c>
      <c r="V14" t="str">
        <f t="shared" si="21"/>
        <v>","Document":"</v>
      </c>
      <c r="W14" t="str">
        <f t="shared" si="6"/>
        <v>需要 金錢×0   木頭×0   \n金屬×0   水泥×0   \n</v>
      </c>
      <c r="X14" t="str">
        <f t="shared" si="22"/>
        <v>","Icon":"</v>
      </c>
      <c r="Y14" t="str">
        <f t="shared" si="1"/>
        <v>Icon/House</v>
      </c>
      <c r="Z14" t="str">
        <f t="shared" si="7"/>
        <v>","Coin":</v>
      </c>
      <c r="AA14">
        <f t="shared" si="8"/>
        <v>0</v>
      </c>
      <c r="AB14" t="str">
        <f t="shared" si="9"/>
        <v>,"Wood":</v>
      </c>
      <c r="AC14">
        <f t="shared" si="10"/>
        <v>0</v>
      </c>
      <c r="AD14" t="str">
        <f t="shared" si="11"/>
        <v>,"Metal":</v>
      </c>
      <c r="AE14">
        <f t="shared" si="12"/>
        <v>0</v>
      </c>
      <c r="AF14" t="str">
        <f t="shared" si="13"/>
        <v>,"Concrete":</v>
      </c>
      <c r="AG14">
        <f t="shared" si="14"/>
        <v>0</v>
      </c>
      <c r="AH14" t="str">
        <f t="shared" si="15"/>
        <v>,"BuildOn":"</v>
      </c>
      <c r="AI14" t="str">
        <f t="shared" si="16"/>
        <v>空地</v>
      </c>
      <c r="AJ14" t="str">
        <f t="shared" si="23"/>
        <v>"}</v>
      </c>
    </row>
    <row r="15" spans="1:36" x14ac:dyDescent="0.25">
      <c r="A15">
        <f t="shared" si="17"/>
        <v>13</v>
      </c>
      <c r="B15" t="s">
        <v>6</v>
      </c>
      <c r="D15" t="str">
        <f t="shared" si="2"/>
        <v xml:space="preserve">需要 金錢×0   木頭×0   \n金屬×0   水泥×0   </v>
      </c>
      <c r="G15">
        <v>0</v>
      </c>
      <c r="H15">
        <v>0</v>
      </c>
      <c r="I15">
        <v>0</v>
      </c>
      <c r="J15">
        <v>0</v>
      </c>
      <c r="K15" t="str">
        <f t="shared" si="3"/>
        <v>空地</v>
      </c>
      <c r="Q15" t="str">
        <f t="shared" si="18"/>
        <v>,</v>
      </c>
      <c r="R15" t="str">
        <f t="shared" si="19"/>
        <v>{"ID":</v>
      </c>
      <c r="S15">
        <f t="shared" si="0"/>
        <v>13</v>
      </c>
      <c r="T15" t="str">
        <f t="shared" si="20"/>
        <v>,"Title":"</v>
      </c>
      <c r="U15" t="str">
        <f t="shared" si="5"/>
        <v>NULL</v>
      </c>
      <c r="V15" t="str">
        <f t="shared" si="21"/>
        <v>","Document":"</v>
      </c>
      <c r="W15" t="str">
        <f t="shared" si="6"/>
        <v>需要 金錢×0   木頭×0   \n金屬×0   水泥×0   \n</v>
      </c>
      <c r="X15" t="str">
        <f t="shared" si="22"/>
        <v>","Icon":"</v>
      </c>
      <c r="Y15" t="str">
        <f t="shared" si="1"/>
        <v>Icon/House</v>
      </c>
      <c r="Z15" t="str">
        <f t="shared" si="7"/>
        <v>","Coin":</v>
      </c>
      <c r="AA15">
        <f t="shared" si="8"/>
        <v>0</v>
      </c>
      <c r="AB15" t="str">
        <f t="shared" si="9"/>
        <v>,"Wood":</v>
      </c>
      <c r="AC15">
        <f t="shared" si="10"/>
        <v>0</v>
      </c>
      <c r="AD15" t="str">
        <f t="shared" si="11"/>
        <v>,"Metal":</v>
      </c>
      <c r="AE15">
        <f t="shared" si="12"/>
        <v>0</v>
      </c>
      <c r="AF15" t="str">
        <f t="shared" si="13"/>
        <v>,"Concrete":</v>
      </c>
      <c r="AG15">
        <f t="shared" si="14"/>
        <v>0</v>
      </c>
      <c r="AH15" t="str">
        <f t="shared" si="15"/>
        <v>,"BuildOn":"</v>
      </c>
      <c r="AI15" t="str">
        <f t="shared" si="16"/>
        <v>空地</v>
      </c>
      <c r="AJ15" t="str">
        <f t="shared" si="23"/>
        <v>"}</v>
      </c>
    </row>
    <row r="16" spans="1:36" x14ac:dyDescent="0.25">
      <c r="A16">
        <f t="shared" si="17"/>
        <v>14</v>
      </c>
      <c r="B16" t="s">
        <v>6</v>
      </c>
      <c r="D16" t="str">
        <f t="shared" si="2"/>
        <v xml:space="preserve">需要 金錢×0   木頭×0   \n金屬×0   水泥×0   </v>
      </c>
      <c r="G16">
        <v>0</v>
      </c>
      <c r="H16">
        <v>0</v>
      </c>
      <c r="I16">
        <v>0</v>
      </c>
      <c r="J16">
        <v>0</v>
      </c>
      <c r="K16" t="str">
        <f t="shared" si="3"/>
        <v>空地</v>
      </c>
      <c r="Q16" t="str">
        <f t="shared" si="18"/>
        <v>,</v>
      </c>
      <c r="R16" t="str">
        <f t="shared" si="19"/>
        <v>{"ID":</v>
      </c>
      <c r="S16">
        <f t="shared" si="0"/>
        <v>14</v>
      </c>
      <c r="T16" t="str">
        <f t="shared" si="20"/>
        <v>,"Title":"</v>
      </c>
      <c r="U16" t="str">
        <f t="shared" si="5"/>
        <v>NULL</v>
      </c>
      <c r="V16" t="str">
        <f t="shared" si="21"/>
        <v>","Document":"</v>
      </c>
      <c r="W16" t="str">
        <f t="shared" si="6"/>
        <v>需要 金錢×0   木頭×0   \n金屬×0   水泥×0   \n</v>
      </c>
      <c r="X16" t="str">
        <f t="shared" si="22"/>
        <v>","Icon":"</v>
      </c>
      <c r="Y16" t="str">
        <f t="shared" si="1"/>
        <v>Icon/House</v>
      </c>
      <c r="Z16" t="str">
        <f t="shared" si="7"/>
        <v>","Coin":</v>
      </c>
      <c r="AA16">
        <f t="shared" si="8"/>
        <v>0</v>
      </c>
      <c r="AB16" t="str">
        <f t="shared" si="9"/>
        <v>,"Wood":</v>
      </c>
      <c r="AC16">
        <f t="shared" si="10"/>
        <v>0</v>
      </c>
      <c r="AD16" t="str">
        <f t="shared" si="11"/>
        <v>,"Metal":</v>
      </c>
      <c r="AE16">
        <f t="shared" si="12"/>
        <v>0</v>
      </c>
      <c r="AF16" t="str">
        <f t="shared" si="13"/>
        <v>,"Concrete":</v>
      </c>
      <c r="AG16">
        <f t="shared" si="14"/>
        <v>0</v>
      </c>
      <c r="AH16" t="str">
        <f t="shared" si="15"/>
        <v>,"BuildOn":"</v>
      </c>
      <c r="AI16" t="str">
        <f t="shared" si="16"/>
        <v>空地</v>
      </c>
      <c r="AJ16" t="str">
        <f t="shared" si="23"/>
        <v>"}</v>
      </c>
    </row>
    <row r="17" spans="1:36" x14ac:dyDescent="0.25">
      <c r="A17">
        <f t="shared" si="17"/>
        <v>15</v>
      </c>
      <c r="B17" t="s">
        <v>6</v>
      </c>
      <c r="D17" t="str">
        <f t="shared" si="2"/>
        <v xml:space="preserve">需要 金錢×0   木頭×0   \n金屬×0   水泥×0   </v>
      </c>
      <c r="G17">
        <v>0</v>
      </c>
      <c r="H17">
        <v>0</v>
      </c>
      <c r="I17">
        <v>0</v>
      </c>
      <c r="J17">
        <v>0</v>
      </c>
      <c r="K17" t="str">
        <f t="shared" si="3"/>
        <v>空地</v>
      </c>
      <c r="Q17" t="str">
        <f t="shared" si="18"/>
        <v>,</v>
      </c>
      <c r="R17" t="str">
        <f t="shared" si="19"/>
        <v>{"ID":</v>
      </c>
      <c r="S17">
        <f t="shared" si="0"/>
        <v>15</v>
      </c>
      <c r="T17" t="str">
        <f t="shared" si="20"/>
        <v>,"Title":"</v>
      </c>
      <c r="U17" t="str">
        <f t="shared" si="5"/>
        <v>NULL</v>
      </c>
      <c r="V17" t="str">
        <f t="shared" si="21"/>
        <v>","Document":"</v>
      </c>
      <c r="W17" t="str">
        <f t="shared" si="6"/>
        <v>需要 金錢×0   木頭×0   \n金屬×0   水泥×0   \n</v>
      </c>
      <c r="X17" t="str">
        <f t="shared" si="22"/>
        <v>","Icon":"</v>
      </c>
      <c r="Y17" t="str">
        <f t="shared" si="1"/>
        <v>Icon/House</v>
      </c>
      <c r="Z17" t="str">
        <f t="shared" si="7"/>
        <v>","Coin":</v>
      </c>
      <c r="AA17">
        <f t="shared" si="8"/>
        <v>0</v>
      </c>
      <c r="AB17" t="str">
        <f t="shared" si="9"/>
        <v>,"Wood":</v>
      </c>
      <c r="AC17">
        <f t="shared" si="10"/>
        <v>0</v>
      </c>
      <c r="AD17" t="str">
        <f t="shared" si="11"/>
        <v>,"Metal":</v>
      </c>
      <c r="AE17">
        <f t="shared" si="12"/>
        <v>0</v>
      </c>
      <c r="AF17" t="str">
        <f t="shared" si="13"/>
        <v>,"Concrete":</v>
      </c>
      <c r="AG17">
        <f t="shared" si="14"/>
        <v>0</v>
      </c>
      <c r="AH17" t="str">
        <f t="shared" si="15"/>
        <v>,"BuildOn":"</v>
      </c>
      <c r="AI17" t="str">
        <f t="shared" si="16"/>
        <v>空地</v>
      </c>
      <c r="AJ17" t="str">
        <f t="shared" si="23"/>
        <v>"}</v>
      </c>
    </row>
    <row r="18" spans="1:36" x14ac:dyDescent="0.25">
      <c r="A18">
        <f t="shared" si="17"/>
        <v>16</v>
      </c>
      <c r="B18" t="s">
        <v>6</v>
      </c>
      <c r="D18" t="str">
        <f t="shared" si="2"/>
        <v xml:space="preserve">需要 金錢×0   木頭×0   \n金屬×0   水泥×0   </v>
      </c>
      <c r="G18">
        <v>0</v>
      </c>
      <c r="H18">
        <v>0</v>
      </c>
      <c r="I18">
        <v>0</v>
      </c>
      <c r="J18">
        <v>0</v>
      </c>
      <c r="K18" t="str">
        <f t="shared" si="3"/>
        <v>空地</v>
      </c>
      <c r="Q18" t="str">
        <f t="shared" si="18"/>
        <v>,</v>
      </c>
      <c r="R18" t="str">
        <f t="shared" si="19"/>
        <v>{"ID":</v>
      </c>
      <c r="S18">
        <f t="shared" si="0"/>
        <v>16</v>
      </c>
      <c r="T18" t="str">
        <f t="shared" si="20"/>
        <v>,"Title":"</v>
      </c>
      <c r="U18" t="str">
        <f t="shared" si="5"/>
        <v>NULL</v>
      </c>
      <c r="V18" t="str">
        <f t="shared" si="21"/>
        <v>","Document":"</v>
      </c>
      <c r="W18" t="str">
        <f t="shared" si="6"/>
        <v>需要 金錢×0   木頭×0   \n金屬×0   水泥×0   \n</v>
      </c>
      <c r="X18" t="str">
        <f t="shared" si="22"/>
        <v>","Icon":"</v>
      </c>
      <c r="Y18" t="str">
        <f t="shared" si="1"/>
        <v>Icon/House</v>
      </c>
      <c r="Z18" t="str">
        <f t="shared" si="7"/>
        <v>","Coin":</v>
      </c>
      <c r="AA18">
        <f t="shared" si="8"/>
        <v>0</v>
      </c>
      <c r="AB18" t="str">
        <f t="shared" si="9"/>
        <v>,"Wood":</v>
      </c>
      <c r="AC18">
        <f t="shared" si="10"/>
        <v>0</v>
      </c>
      <c r="AD18" t="str">
        <f t="shared" si="11"/>
        <v>,"Metal":</v>
      </c>
      <c r="AE18">
        <f t="shared" si="12"/>
        <v>0</v>
      </c>
      <c r="AF18" t="str">
        <f t="shared" si="13"/>
        <v>,"Concrete":</v>
      </c>
      <c r="AG18">
        <f t="shared" si="14"/>
        <v>0</v>
      </c>
      <c r="AH18" t="str">
        <f t="shared" si="15"/>
        <v>,"BuildOn":"</v>
      </c>
      <c r="AI18" t="str">
        <f t="shared" si="16"/>
        <v>空地</v>
      </c>
      <c r="AJ18" t="str">
        <f t="shared" si="23"/>
        <v>"}</v>
      </c>
    </row>
    <row r="19" spans="1:36" x14ac:dyDescent="0.25">
      <c r="A19">
        <f t="shared" si="17"/>
        <v>17</v>
      </c>
      <c r="B19" t="s">
        <v>6</v>
      </c>
      <c r="D19" t="str">
        <f t="shared" si="2"/>
        <v xml:space="preserve">需要 金錢×0   木頭×0   \n金屬×0   水泥×0   </v>
      </c>
      <c r="G19">
        <v>0</v>
      </c>
      <c r="H19">
        <v>0</v>
      </c>
      <c r="I19">
        <v>0</v>
      </c>
      <c r="J19">
        <v>0</v>
      </c>
      <c r="K19" t="str">
        <f t="shared" si="3"/>
        <v>空地</v>
      </c>
      <c r="Q19" t="str">
        <f t="shared" si="18"/>
        <v>,</v>
      </c>
      <c r="R19" t="str">
        <f t="shared" si="19"/>
        <v>{"ID":</v>
      </c>
      <c r="S19">
        <f t="shared" si="0"/>
        <v>17</v>
      </c>
      <c r="T19" t="str">
        <f t="shared" si="20"/>
        <v>,"Title":"</v>
      </c>
      <c r="U19" t="str">
        <f t="shared" si="5"/>
        <v>NULL</v>
      </c>
      <c r="V19" t="str">
        <f t="shared" si="21"/>
        <v>","Document":"</v>
      </c>
      <c r="W19" t="str">
        <f t="shared" si="6"/>
        <v>需要 金錢×0   木頭×0   \n金屬×0   水泥×0   \n</v>
      </c>
      <c r="X19" t="str">
        <f t="shared" si="22"/>
        <v>","Icon":"</v>
      </c>
      <c r="Y19" t="str">
        <f t="shared" si="1"/>
        <v>Icon/House</v>
      </c>
      <c r="Z19" t="str">
        <f t="shared" si="7"/>
        <v>","Coin":</v>
      </c>
      <c r="AA19">
        <f t="shared" si="8"/>
        <v>0</v>
      </c>
      <c r="AB19" t="str">
        <f t="shared" si="9"/>
        <v>,"Wood":</v>
      </c>
      <c r="AC19">
        <f t="shared" si="10"/>
        <v>0</v>
      </c>
      <c r="AD19" t="str">
        <f t="shared" si="11"/>
        <v>,"Metal":</v>
      </c>
      <c r="AE19">
        <f t="shared" si="12"/>
        <v>0</v>
      </c>
      <c r="AF19" t="str">
        <f t="shared" si="13"/>
        <v>,"Concrete":</v>
      </c>
      <c r="AG19">
        <f t="shared" si="14"/>
        <v>0</v>
      </c>
      <c r="AH19" t="str">
        <f t="shared" si="15"/>
        <v>,"BuildOn":"</v>
      </c>
      <c r="AI19" t="str">
        <f t="shared" si="16"/>
        <v>空地</v>
      </c>
      <c r="AJ19" t="str">
        <f t="shared" si="23"/>
        <v>"}</v>
      </c>
    </row>
    <row r="20" spans="1:36" x14ac:dyDescent="0.25">
      <c r="A20">
        <f t="shared" si="17"/>
        <v>18</v>
      </c>
      <c r="B20" t="s">
        <v>6</v>
      </c>
      <c r="D20" t="str">
        <f t="shared" si="2"/>
        <v xml:space="preserve">需要 金錢×0   木頭×0   \n金屬×0   水泥×0   </v>
      </c>
      <c r="G20">
        <v>0</v>
      </c>
      <c r="H20">
        <v>0</v>
      </c>
      <c r="I20">
        <v>0</v>
      </c>
      <c r="J20">
        <v>0</v>
      </c>
      <c r="K20" t="str">
        <f t="shared" si="3"/>
        <v>空地</v>
      </c>
      <c r="Q20" t="str">
        <f t="shared" si="18"/>
        <v>,</v>
      </c>
      <c r="R20" t="str">
        <f t="shared" si="19"/>
        <v>{"ID":</v>
      </c>
      <c r="S20">
        <f t="shared" si="0"/>
        <v>18</v>
      </c>
      <c r="T20" t="str">
        <f t="shared" si="20"/>
        <v>,"Title":"</v>
      </c>
      <c r="U20" t="str">
        <f t="shared" si="5"/>
        <v>NULL</v>
      </c>
      <c r="V20" t="str">
        <f t="shared" si="21"/>
        <v>","Document":"</v>
      </c>
      <c r="W20" t="str">
        <f t="shared" si="6"/>
        <v>需要 金錢×0   木頭×0   \n金屬×0   水泥×0   \n</v>
      </c>
      <c r="X20" t="str">
        <f t="shared" si="22"/>
        <v>","Icon":"</v>
      </c>
      <c r="Y20" t="str">
        <f t="shared" si="1"/>
        <v>Icon/House</v>
      </c>
      <c r="Z20" t="str">
        <f t="shared" si="7"/>
        <v>","Coin":</v>
      </c>
      <c r="AA20">
        <f t="shared" si="8"/>
        <v>0</v>
      </c>
      <c r="AB20" t="str">
        <f t="shared" si="9"/>
        <v>,"Wood":</v>
      </c>
      <c r="AC20">
        <f t="shared" si="10"/>
        <v>0</v>
      </c>
      <c r="AD20" t="str">
        <f t="shared" si="11"/>
        <v>,"Metal":</v>
      </c>
      <c r="AE20">
        <f t="shared" si="12"/>
        <v>0</v>
      </c>
      <c r="AF20" t="str">
        <f t="shared" si="13"/>
        <v>,"Concrete":</v>
      </c>
      <c r="AG20">
        <f t="shared" si="14"/>
        <v>0</v>
      </c>
      <c r="AH20" t="str">
        <f t="shared" si="15"/>
        <v>,"BuildOn":"</v>
      </c>
      <c r="AI20" t="str">
        <f t="shared" si="16"/>
        <v>空地</v>
      </c>
      <c r="AJ20" t="str">
        <f t="shared" si="23"/>
        <v>"}</v>
      </c>
    </row>
    <row r="21" spans="1:36" x14ac:dyDescent="0.25">
      <c r="A21">
        <f t="shared" si="17"/>
        <v>19</v>
      </c>
      <c r="B21" t="s">
        <v>6</v>
      </c>
      <c r="D21" t="str">
        <f t="shared" si="2"/>
        <v xml:space="preserve">需要 金錢×0   木頭×0   \n金屬×0   水泥×0   </v>
      </c>
      <c r="G21">
        <v>0</v>
      </c>
      <c r="H21">
        <v>0</v>
      </c>
      <c r="I21">
        <v>0</v>
      </c>
      <c r="J21">
        <v>0</v>
      </c>
      <c r="K21" t="str">
        <f t="shared" si="3"/>
        <v>空地</v>
      </c>
      <c r="Q21" t="str">
        <f t="shared" si="18"/>
        <v>,</v>
      </c>
      <c r="R21" t="str">
        <f t="shared" si="19"/>
        <v>{"ID":</v>
      </c>
      <c r="S21">
        <f t="shared" si="0"/>
        <v>19</v>
      </c>
      <c r="T21" t="str">
        <f t="shared" si="20"/>
        <v>,"Title":"</v>
      </c>
      <c r="U21" t="str">
        <f t="shared" si="5"/>
        <v>NULL</v>
      </c>
      <c r="V21" t="str">
        <f t="shared" si="21"/>
        <v>","Document":"</v>
      </c>
      <c r="W21" t="str">
        <f t="shared" si="6"/>
        <v>需要 金錢×0   木頭×0   \n金屬×0   水泥×0   \n</v>
      </c>
      <c r="X21" t="str">
        <f t="shared" si="22"/>
        <v>","Icon":"</v>
      </c>
      <c r="Y21" t="str">
        <f t="shared" si="1"/>
        <v>Icon/House</v>
      </c>
      <c r="Z21" t="str">
        <f t="shared" si="7"/>
        <v>","Coin":</v>
      </c>
      <c r="AA21">
        <f t="shared" si="8"/>
        <v>0</v>
      </c>
      <c r="AB21" t="str">
        <f t="shared" si="9"/>
        <v>,"Wood":</v>
      </c>
      <c r="AC21">
        <f t="shared" si="10"/>
        <v>0</v>
      </c>
      <c r="AD21" t="str">
        <f t="shared" si="11"/>
        <v>,"Metal":</v>
      </c>
      <c r="AE21">
        <f t="shared" si="12"/>
        <v>0</v>
      </c>
      <c r="AF21" t="str">
        <f t="shared" si="13"/>
        <v>,"Concrete":</v>
      </c>
      <c r="AG21">
        <f t="shared" si="14"/>
        <v>0</v>
      </c>
      <c r="AH21" t="str">
        <f t="shared" si="15"/>
        <v>,"BuildOn":"</v>
      </c>
      <c r="AI21" t="str">
        <f t="shared" si="16"/>
        <v>空地</v>
      </c>
      <c r="AJ21" t="str">
        <f t="shared" si="23"/>
        <v>"}</v>
      </c>
    </row>
    <row r="22" spans="1:36" x14ac:dyDescent="0.25">
      <c r="A22" s="2">
        <f t="shared" si="17"/>
        <v>20</v>
      </c>
      <c r="B22" s="2" t="s">
        <v>23</v>
      </c>
      <c r="C22" s="2" t="s">
        <v>16</v>
      </c>
      <c r="D22" t="str">
        <f t="shared" si="2"/>
        <v xml:space="preserve">需要 金錢×250   木頭×0   \n金屬×50   水泥×500   </v>
      </c>
      <c r="G22" s="2">
        <v>250</v>
      </c>
      <c r="H22" s="2">
        <v>0</v>
      </c>
      <c r="I22" s="2">
        <v>50</v>
      </c>
      <c r="J22" s="2">
        <v>500</v>
      </c>
      <c r="K22" t="str">
        <f t="shared" si="3"/>
        <v>空地</v>
      </c>
      <c r="Q22" t="str">
        <f t="shared" si="18"/>
        <v>,</v>
      </c>
      <c r="R22" t="str">
        <f t="shared" si="19"/>
        <v>{"ID":</v>
      </c>
      <c r="S22">
        <f t="shared" si="0"/>
        <v>20</v>
      </c>
      <c r="T22" t="str">
        <f t="shared" si="20"/>
        <v>,"Title":"</v>
      </c>
      <c r="U22" t="str">
        <f t="shared" si="5"/>
        <v>噴水池</v>
      </c>
      <c r="V22" t="str">
        <f t="shared" si="21"/>
        <v>","Document":"</v>
      </c>
      <c r="W22" t="str">
        <f t="shared" si="6"/>
        <v>需要 金錢×250   木頭×0   \n金屬×50   水泥×500   \n</v>
      </c>
      <c r="X22" t="str">
        <f t="shared" si="22"/>
        <v>","Icon":"</v>
      </c>
      <c r="Y22" t="str">
        <f t="shared" si="1"/>
        <v>Icon/Fountain</v>
      </c>
      <c r="Z22" t="str">
        <f t="shared" si="7"/>
        <v>","Coin":</v>
      </c>
      <c r="AA22">
        <f t="shared" si="8"/>
        <v>250</v>
      </c>
      <c r="AB22" t="str">
        <f t="shared" si="9"/>
        <v>,"Wood":</v>
      </c>
      <c r="AC22">
        <f t="shared" si="10"/>
        <v>0</v>
      </c>
      <c r="AD22" t="str">
        <f t="shared" si="11"/>
        <v>,"Metal":</v>
      </c>
      <c r="AE22">
        <f t="shared" si="12"/>
        <v>50</v>
      </c>
      <c r="AF22" t="str">
        <f t="shared" si="13"/>
        <v>,"Concrete":</v>
      </c>
      <c r="AG22">
        <f t="shared" si="14"/>
        <v>500</v>
      </c>
      <c r="AH22" t="str">
        <f t="shared" si="15"/>
        <v>,"BuildOn":"</v>
      </c>
      <c r="AI22" t="str">
        <f t="shared" si="16"/>
        <v>空地</v>
      </c>
      <c r="AJ22" t="str">
        <f t="shared" si="23"/>
        <v>"}</v>
      </c>
    </row>
    <row r="23" spans="1:36" x14ac:dyDescent="0.25">
      <c r="A23">
        <f t="shared" si="17"/>
        <v>21</v>
      </c>
      <c r="B23" t="s">
        <v>6</v>
      </c>
      <c r="D23" t="str">
        <f t="shared" si="2"/>
        <v xml:space="preserve">需要 金錢×0   木頭×0   \n金屬×0   水泥×0   </v>
      </c>
      <c r="G23">
        <v>0</v>
      </c>
      <c r="H23">
        <v>0</v>
      </c>
      <c r="I23">
        <v>0</v>
      </c>
      <c r="J23">
        <v>0</v>
      </c>
      <c r="K23" t="str">
        <f t="shared" si="3"/>
        <v>空地</v>
      </c>
      <c r="Q23" t="str">
        <f t="shared" si="18"/>
        <v>,</v>
      </c>
      <c r="R23" t="str">
        <f t="shared" si="19"/>
        <v>{"ID":</v>
      </c>
      <c r="S23">
        <f t="shared" si="0"/>
        <v>21</v>
      </c>
      <c r="T23" t="str">
        <f t="shared" si="20"/>
        <v>,"Title":"</v>
      </c>
      <c r="U23" t="str">
        <f t="shared" si="5"/>
        <v>NULL</v>
      </c>
      <c r="V23" t="str">
        <f t="shared" si="21"/>
        <v>","Document":"</v>
      </c>
      <c r="W23" t="str">
        <f t="shared" si="6"/>
        <v>需要 金錢×0   木頭×0   \n金屬×0   水泥×0   \n</v>
      </c>
      <c r="X23" t="str">
        <f t="shared" si="22"/>
        <v>","Icon":"</v>
      </c>
      <c r="Y23" t="str">
        <f t="shared" si="1"/>
        <v>Icon/House</v>
      </c>
      <c r="Z23" t="str">
        <f t="shared" si="7"/>
        <v>","Coin":</v>
      </c>
      <c r="AA23">
        <f t="shared" si="8"/>
        <v>0</v>
      </c>
      <c r="AB23" t="str">
        <f t="shared" si="9"/>
        <v>,"Wood":</v>
      </c>
      <c r="AC23">
        <f t="shared" si="10"/>
        <v>0</v>
      </c>
      <c r="AD23" t="str">
        <f t="shared" si="11"/>
        <v>,"Metal":</v>
      </c>
      <c r="AE23">
        <f t="shared" si="12"/>
        <v>0</v>
      </c>
      <c r="AF23" t="str">
        <f t="shared" si="13"/>
        <v>,"Concrete":</v>
      </c>
      <c r="AG23">
        <f t="shared" si="14"/>
        <v>0</v>
      </c>
      <c r="AH23" t="str">
        <f t="shared" si="15"/>
        <v>,"BuildOn":"</v>
      </c>
      <c r="AI23" t="str">
        <f t="shared" si="16"/>
        <v>空地</v>
      </c>
      <c r="AJ23" t="str">
        <f t="shared" si="23"/>
        <v>"}</v>
      </c>
    </row>
    <row r="24" spans="1:36" x14ac:dyDescent="0.25">
      <c r="A24">
        <f t="shared" si="17"/>
        <v>22</v>
      </c>
      <c r="B24" t="s">
        <v>6</v>
      </c>
      <c r="D24" t="str">
        <f t="shared" si="2"/>
        <v xml:space="preserve">需要 金錢×0   木頭×0   \n金屬×0   水泥×0   </v>
      </c>
      <c r="G24">
        <v>0</v>
      </c>
      <c r="H24">
        <v>0</v>
      </c>
      <c r="I24">
        <v>0</v>
      </c>
      <c r="J24">
        <v>0</v>
      </c>
      <c r="K24" t="str">
        <f t="shared" si="3"/>
        <v>空地</v>
      </c>
      <c r="Q24" t="str">
        <f t="shared" si="18"/>
        <v>,</v>
      </c>
      <c r="R24" t="str">
        <f t="shared" si="19"/>
        <v>{"ID":</v>
      </c>
      <c r="S24">
        <f t="shared" si="0"/>
        <v>22</v>
      </c>
      <c r="T24" t="str">
        <f t="shared" si="20"/>
        <v>,"Title":"</v>
      </c>
      <c r="U24" t="str">
        <f t="shared" si="5"/>
        <v>NULL</v>
      </c>
      <c r="V24" t="str">
        <f t="shared" si="21"/>
        <v>","Document":"</v>
      </c>
      <c r="W24" t="str">
        <f t="shared" si="6"/>
        <v>需要 金錢×0   木頭×0   \n金屬×0   水泥×0   \n</v>
      </c>
      <c r="X24" t="str">
        <f t="shared" si="22"/>
        <v>","Icon":"</v>
      </c>
      <c r="Y24" t="str">
        <f t="shared" si="1"/>
        <v>Icon/House</v>
      </c>
      <c r="Z24" t="str">
        <f t="shared" si="7"/>
        <v>","Coin":</v>
      </c>
      <c r="AA24">
        <f t="shared" si="8"/>
        <v>0</v>
      </c>
      <c r="AB24" t="str">
        <f t="shared" si="9"/>
        <v>,"Wood":</v>
      </c>
      <c r="AC24">
        <f t="shared" si="10"/>
        <v>0</v>
      </c>
      <c r="AD24" t="str">
        <f t="shared" si="11"/>
        <v>,"Metal":</v>
      </c>
      <c r="AE24">
        <f t="shared" si="12"/>
        <v>0</v>
      </c>
      <c r="AF24" t="str">
        <f t="shared" si="13"/>
        <v>,"Concrete":</v>
      </c>
      <c r="AG24">
        <f t="shared" si="14"/>
        <v>0</v>
      </c>
      <c r="AH24" t="str">
        <f t="shared" si="15"/>
        <v>,"BuildOn":"</v>
      </c>
      <c r="AI24" t="str">
        <f t="shared" si="16"/>
        <v>空地</v>
      </c>
      <c r="AJ24" t="str">
        <f t="shared" si="23"/>
        <v>"}</v>
      </c>
    </row>
    <row r="25" spans="1:36" x14ac:dyDescent="0.25">
      <c r="A25">
        <f t="shared" si="17"/>
        <v>23</v>
      </c>
      <c r="B25" t="s">
        <v>6</v>
      </c>
      <c r="D25" t="str">
        <f t="shared" si="2"/>
        <v xml:space="preserve">需要 金錢×0   木頭×0   \n金屬×0   水泥×0   </v>
      </c>
      <c r="G25">
        <v>0</v>
      </c>
      <c r="H25">
        <v>0</v>
      </c>
      <c r="I25">
        <v>0</v>
      </c>
      <c r="J25">
        <v>0</v>
      </c>
      <c r="K25" t="str">
        <f t="shared" si="3"/>
        <v>空地</v>
      </c>
      <c r="Q25" t="str">
        <f t="shared" si="18"/>
        <v>,</v>
      </c>
      <c r="R25" t="str">
        <f t="shared" si="19"/>
        <v>{"ID":</v>
      </c>
      <c r="S25">
        <f t="shared" si="0"/>
        <v>23</v>
      </c>
      <c r="T25" t="str">
        <f t="shared" si="20"/>
        <v>,"Title":"</v>
      </c>
      <c r="U25" t="str">
        <f t="shared" si="5"/>
        <v>NULL</v>
      </c>
      <c r="V25" t="str">
        <f t="shared" si="21"/>
        <v>","Document":"</v>
      </c>
      <c r="W25" t="str">
        <f t="shared" si="6"/>
        <v>需要 金錢×0   木頭×0   \n金屬×0   水泥×0   \n</v>
      </c>
      <c r="X25" t="str">
        <f t="shared" si="22"/>
        <v>","Icon":"</v>
      </c>
      <c r="Y25" t="str">
        <f t="shared" si="1"/>
        <v>Icon/House</v>
      </c>
      <c r="Z25" t="str">
        <f t="shared" si="7"/>
        <v>","Coin":</v>
      </c>
      <c r="AA25">
        <f t="shared" si="8"/>
        <v>0</v>
      </c>
      <c r="AB25" t="str">
        <f t="shared" si="9"/>
        <v>,"Wood":</v>
      </c>
      <c r="AC25">
        <f t="shared" si="10"/>
        <v>0</v>
      </c>
      <c r="AD25" t="str">
        <f t="shared" si="11"/>
        <v>,"Metal":</v>
      </c>
      <c r="AE25">
        <f t="shared" si="12"/>
        <v>0</v>
      </c>
      <c r="AF25" t="str">
        <f t="shared" si="13"/>
        <v>,"Concrete":</v>
      </c>
      <c r="AG25">
        <f t="shared" si="14"/>
        <v>0</v>
      </c>
      <c r="AH25" t="str">
        <f t="shared" si="15"/>
        <v>,"BuildOn":"</v>
      </c>
      <c r="AI25" t="str">
        <f t="shared" si="16"/>
        <v>空地</v>
      </c>
      <c r="AJ25" t="str">
        <f t="shared" si="23"/>
        <v>"}</v>
      </c>
    </row>
    <row r="26" spans="1:36" x14ac:dyDescent="0.25">
      <c r="A26">
        <f t="shared" si="17"/>
        <v>24</v>
      </c>
      <c r="B26" t="s">
        <v>6</v>
      </c>
      <c r="D26" t="str">
        <f t="shared" si="2"/>
        <v xml:space="preserve">需要 金錢×0   木頭×0   \n金屬×0   水泥×0   </v>
      </c>
      <c r="G26">
        <v>0</v>
      </c>
      <c r="H26">
        <v>0</v>
      </c>
      <c r="I26">
        <v>0</v>
      </c>
      <c r="J26">
        <v>0</v>
      </c>
      <c r="K26" t="str">
        <f t="shared" si="3"/>
        <v>空地</v>
      </c>
      <c r="Q26" t="str">
        <f t="shared" si="18"/>
        <v>,</v>
      </c>
      <c r="R26" t="str">
        <f t="shared" si="19"/>
        <v>{"ID":</v>
      </c>
      <c r="S26">
        <f t="shared" si="0"/>
        <v>24</v>
      </c>
      <c r="T26" t="str">
        <f t="shared" si="20"/>
        <v>,"Title":"</v>
      </c>
      <c r="U26" t="str">
        <f t="shared" si="5"/>
        <v>NULL</v>
      </c>
      <c r="V26" t="str">
        <f t="shared" si="21"/>
        <v>","Document":"</v>
      </c>
      <c r="W26" t="str">
        <f t="shared" si="6"/>
        <v>需要 金錢×0   木頭×0   \n金屬×0   水泥×0   \n</v>
      </c>
      <c r="X26" t="str">
        <f t="shared" si="22"/>
        <v>","Icon":"</v>
      </c>
      <c r="Y26" t="str">
        <f t="shared" si="1"/>
        <v>Icon/House</v>
      </c>
      <c r="Z26" t="str">
        <f t="shared" si="7"/>
        <v>","Coin":</v>
      </c>
      <c r="AA26">
        <f t="shared" si="8"/>
        <v>0</v>
      </c>
      <c r="AB26" t="str">
        <f t="shared" si="9"/>
        <v>,"Wood":</v>
      </c>
      <c r="AC26">
        <f t="shared" si="10"/>
        <v>0</v>
      </c>
      <c r="AD26" t="str">
        <f t="shared" si="11"/>
        <v>,"Metal":</v>
      </c>
      <c r="AE26">
        <f t="shared" si="12"/>
        <v>0</v>
      </c>
      <c r="AF26" t="str">
        <f t="shared" si="13"/>
        <v>,"Concrete":</v>
      </c>
      <c r="AG26">
        <f t="shared" si="14"/>
        <v>0</v>
      </c>
      <c r="AH26" t="str">
        <f t="shared" si="15"/>
        <v>,"BuildOn":"</v>
      </c>
      <c r="AI26" t="str">
        <f t="shared" si="16"/>
        <v>空地</v>
      </c>
      <c r="AJ26" t="str">
        <f t="shared" si="23"/>
        <v>"}</v>
      </c>
    </row>
    <row r="27" spans="1:36" x14ac:dyDescent="0.25">
      <c r="A27">
        <f t="shared" si="17"/>
        <v>25</v>
      </c>
      <c r="B27" t="s">
        <v>6</v>
      </c>
      <c r="D27" t="str">
        <f t="shared" si="2"/>
        <v xml:space="preserve">需要 金錢×0   木頭×0   \n金屬×0   水泥×0   </v>
      </c>
      <c r="G27">
        <v>0</v>
      </c>
      <c r="H27">
        <v>0</v>
      </c>
      <c r="I27">
        <v>0</v>
      </c>
      <c r="J27">
        <v>0</v>
      </c>
      <c r="K27" t="str">
        <f t="shared" si="3"/>
        <v>空地</v>
      </c>
      <c r="Q27" t="str">
        <f t="shared" si="18"/>
        <v>,</v>
      </c>
      <c r="R27" t="str">
        <f t="shared" si="19"/>
        <v>{"ID":</v>
      </c>
      <c r="S27">
        <f t="shared" si="0"/>
        <v>25</v>
      </c>
      <c r="T27" t="str">
        <f t="shared" si="20"/>
        <v>,"Title":"</v>
      </c>
      <c r="U27" t="str">
        <f t="shared" si="5"/>
        <v>NULL</v>
      </c>
      <c r="V27" t="str">
        <f t="shared" si="21"/>
        <v>","Document":"</v>
      </c>
      <c r="W27" t="str">
        <f t="shared" si="6"/>
        <v>需要 金錢×0   木頭×0   \n金屬×0   水泥×0   \n</v>
      </c>
      <c r="X27" t="str">
        <f t="shared" si="22"/>
        <v>","Icon":"</v>
      </c>
      <c r="Y27" t="str">
        <f t="shared" si="1"/>
        <v>Icon/House</v>
      </c>
      <c r="Z27" t="str">
        <f t="shared" si="7"/>
        <v>","Coin":</v>
      </c>
      <c r="AA27">
        <f t="shared" si="8"/>
        <v>0</v>
      </c>
      <c r="AB27" t="str">
        <f t="shared" si="9"/>
        <v>,"Wood":</v>
      </c>
      <c r="AC27">
        <f t="shared" si="10"/>
        <v>0</v>
      </c>
      <c r="AD27" t="str">
        <f t="shared" si="11"/>
        <v>,"Metal":</v>
      </c>
      <c r="AE27">
        <f t="shared" si="12"/>
        <v>0</v>
      </c>
      <c r="AF27" t="str">
        <f t="shared" si="13"/>
        <v>,"Concrete":</v>
      </c>
      <c r="AG27">
        <f t="shared" si="14"/>
        <v>0</v>
      </c>
      <c r="AH27" t="str">
        <f t="shared" si="15"/>
        <v>,"BuildOn":"</v>
      </c>
      <c r="AI27" t="str">
        <f t="shared" si="16"/>
        <v>空地</v>
      </c>
      <c r="AJ27" t="str">
        <f t="shared" si="23"/>
        <v>"}</v>
      </c>
    </row>
    <row r="28" spans="1:36" x14ac:dyDescent="0.25">
      <c r="A28">
        <f t="shared" si="17"/>
        <v>26</v>
      </c>
      <c r="B28" t="s">
        <v>6</v>
      </c>
      <c r="D28" t="str">
        <f t="shared" si="2"/>
        <v xml:space="preserve">需要 金錢×0   木頭×0   \n金屬×0   水泥×0   </v>
      </c>
      <c r="G28">
        <v>0</v>
      </c>
      <c r="H28">
        <v>0</v>
      </c>
      <c r="I28">
        <v>0</v>
      </c>
      <c r="J28">
        <v>0</v>
      </c>
      <c r="K28" t="str">
        <f t="shared" si="3"/>
        <v>空地</v>
      </c>
      <c r="Q28" t="str">
        <f t="shared" si="18"/>
        <v>,</v>
      </c>
      <c r="R28" t="str">
        <f t="shared" si="19"/>
        <v>{"ID":</v>
      </c>
      <c r="S28">
        <f t="shared" si="0"/>
        <v>26</v>
      </c>
      <c r="T28" t="str">
        <f t="shared" si="20"/>
        <v>,"Title":"</v>
      </c>
      <c r="U28" t="str">
        <f t="shared" si="5"/>
        <v>NULL</v>
      </c>
      <c r="V28" t="str">
        <f t="shared" si="21"/>
        <v>","Document":"</v>
      </c>
      <c r="W28" t="str">
        <f t="shared" si="6"/>
        <v>需要 金錢×0   木頭×0   \n金屬×0   水泥×0   \n</v>
      </c>
      <c r="X28" t="str">
        <f t="shared" si="22"/>
        <v>","Icon":"</v>
      </c>
      <c r="Y28" t="str">
        <f t="shared" si="1"/>
        <v>Icon/House</v>
      </c>
      <c r="Z28" t="str">
        <f t="shared" si="7"/>
        <v>","Coin":</v>
      </c>
      <c r="AA28">
        <f t="shared" si="8"/>
        <v>0</v>
      </c>
      <c r="AB28" t="str">
        <f t="shared" si="9"/>
        <v>,"Wood":</v>
      </c>
      <c r="AC28">
        <f t="shared" si="10"/>
        <v>0</v>
      </c>
      <c r="AD28" t="str">
        <f t="shared" si="11"/>
        <v>,"Metal":</v>
      </c>
      <c r="AE28">
        <f t="shared" si="12"/>
        <v>0</v>
      </c>
      <c r="AF28" t="str">
        <f t="shared" si="13"/>
        <v>,"Concrete":</v>
      </c>
      <c r="AG28">
        <f t="shared" si="14"/>
        <v>0</v>
      </c>
      <c r="AH28" t="str">
        <f t="shared" si="15"/>
        <v>,"BuildOn":"</v>
      </c>
      <c r="AI28" t="str">
        <f t="shared" si="16"/>
        <v>空地</v>
      </c>
      <c r="AJ28" t="str">
        <f t="shared" si="23"/>
        <v>"}</v>
      </c>
    </row>
    <row r="29" spans="1:36" x14ac:dyDescent="0.25">
      <c r="A29">
        <f t="shared" ref="A29:A31" si="24">A28+1</f>
        <v>27</v>
      </c>
      <c r="B29" t="s">
        <v>6</v>
      </c>
      <c r="D29" t="str">
        <f t="shared" si="2"/>
        <v xml:space="preserve">需要 金錢×0   木頭×0   \n金屬×0   水泥×0   </v>
      </c>
      <c r="G29">
        <v>0</v>
      </c>
      <c r="H29">
        <v>0</v>
      </c>
      <c r="I29">
        <v>0</v>
      </c>
      <c r="J29">
        <v>0</v>
      </c>
      <c r="K29" t="str">
        <f t="shared" si="3"/>
        <v>空地</v>
      </c>
      <c r="Q29" t="str">
        <f t="shared" si="18"/>
        <v>,</v>
      </c>
      <c r="R29" t="str">
        <f t="shared" si="19"/>
        <v>{"ID":</v>
      </c>
      <c r="S29">
        <f t="shared" si="0"/>
        <v>27</v>
      </c>
      <c r="T29" t="str">
        <f t="shared" si="20"/>
        <v>,"Title":"</v>
      </c>
      <c r="U29" t="str">
        <f t="shared" si="5"/>
        <v>NULL</v>
      </c>
      <c r="V29" t="str">
        <f t="shared" si="21"/>
        <v>","Document":"</v>
      </c>
      <c r="W29" t="str">
        <f t="shared" si="6"/>
        <v>需要 金錢×0   木頭×0   \n金屬×0   水泥×0   \n</v>
      </c>
      <c r="X29" t="str">
        <f t="shared" si="22"/>
        <v>","Icon":"</v>
      </c>
      <c r="Y29" t="str">
        <f t="shared" si="1"/>
        <v>Icon/House</v>
      </c>
      <c r="Z29" t="str">
        <f t="shared" si="7"/>
        <v>","Coin":</v>
      </c>
      <c r="AA29">
        <f t="shared" si="8"/>
        <v>0</v>
      </c>
      <c r="AB29" t="str">
        <f t="shared" si="9"/>
        <v>,"Wood":</v>
      </c>
      <c r="AC29">
        <f t="shared" si="10"/>
        <v>0</v>
      </c>
      <c r="AD29" t="str">
        <f t="shared" si="11"/>
        <v>,"Metal":</v>
      </c>
      <c r="AE29">
        <f t="shared" si="12"/>
        <v>0</v>
      </c>
      <c r="AF29" t="str">
        <f t="shared" si="13"/>
        <v>,"Concrete":</v>
      </c>
      <c r="AG29">
        <f t="shared" si="14"/>
        <v>0</v>
      </c>
      <c r="AH29" t="str">
        <f t="shared" si="15"/>
        <v>,"BuildOn":"</v>
      </c>
      <c r="AI29" t="str">
        <f t="shared" si="16"/>
        <v>空地</v>
      </c>
      <c r="AJ29" t="str">
        <f t="shared" si="23"/>
        <v>"}</v>
      </c>
    </row>
    <row r="30" spans="1:36" x14ac:dyDescent="0.25">
      <c r="A30">
        <f t="shared" si="24"/>
        <v>28</v>
      </c>
      <c r="B30" t="s">
        <v>6</v>
      </c>
      <c r="D30" t="str">
        <f>CONCATENATE("需要 金錢×",LEFT(G30&amp;"   ",6),"木頭×",LEFT(H30&amp;"   ",6),"\n金屬×",LEFT(I30&amp;"   ",6),"水泥×",LEFT(J30&amp;"   ",6))</f>
        <v xml:space="preserve">需要 金錢×0   木頭×0   \n金屬×0   水泥×0   </v>
      </c>
      <c r="G30">
        <v>0</v>
      </c>
      <c r="H30">
        <v>0</v>
      </c>
      <c r="I30">
        <v>0</v>
      </c>
      <c r="J30">
        <v>0</v>
      </c>
      <c r="K30" t="str">
        <f t="shared" si="3"/>
        <v>空地</v>
      </c>
      <c r="Q30" t="str">
        <f t="shared" si="18"/>
        <v>,</v>
      </c>
      <c r="R30" t="str">
        <f t="shared" si="19"/>
        <v>{"ID":</v>
      </c>
      <c r="S30">
        <f t="shared" si="0"/>
        <v>28</v>
      </c>
      <c r="T30" t="str">
        <f t="shared" si="20"/>
        <v>,"Title":"</v>
      </c>
      <c r="U30" t="str">
        <f t="shared" si="5"/>
        <v>NULL</v>
      </c>
      <c r="V30" t="str">
        <f t="shared" si="21"/>
        <v>","Document":"</v>
      </c>
      <c r="W30" t="str">
        <f t="shared" si="6"/>
        <v>需要 金錢×0   木頭×0   \n金屬×0   水泥×0   \n</v>
      </c>
      <c r="X30" t="str">
        <f t="shared" si="22"/>
        <v>","Icon":"</v>
      </c>
      <c r="Y30" t="str">
        <f t="shared" si="1"/>
        <v>Icon/House</v>
      </c>
      <c r="Z30" t="str">
        <f t="shared" si="7"/>
        <v>","Coin":</v>
      </c>
      <c r="AA30">
        <f t="shared" si="8"/>
        <v>0</v>
      </c>
      <c r="AB30" t="str">
        <f t="shared" si="9"/>
        <v>,"Wood":</v>
      </c>
      <c r="AC30">
        <f t="shared" si="10"/>
        <v>0</v>
      </c>
      <c r="AD30" t="str">
        <f t="shared" si="11"/>
        <v>,"Metal":</v>
      </c>
      <c r="AE30">
        <f t="shared" si="12"/>
        <v>0</v>
      </c>
      <c r="AF30" t="str">
        <f t="shared" si="13"/>
        <v>,"Concrete":</v>
      </c>
      <c r="AG30">
        <f t="shared" si="14"/>
        <v>0</v>
      </c>
      <c r="AH30" t="str">
        <f t="shared" si="15"/>
        <v>,"BuildOn":"</v>
      </c>
      <c r="AI30" t="str">
        <f t="shared" si="16"/>
        <v>空地</v>
      </c>
      <c r="AJ30" t="str">
        <f t="shared" si="23"/>
        <v>"}</v>
      </c>
    </row>
    <row r="31" spans="1:36" x14ac:dyDescent="0.25">
      <c r="A31">
        <f t="shared" si="24"/>
        <v>29</v>
      </c>
      <c r="B31" t="s">
        <v>6</v>
      </c>
      <c r="D31" t="str">
        <f t="shared" si="2"/>
        <v xml:space="preserve">需要 金錢×0   木頭×0   \n金屬×0   水泥×0   </v>
      </c>
      <c r="G31">
        <v>0</v>
      </c>
      <c r="H31">
        <v>0</v>
      </c>
      <c r="I31">
        <v>0</v>
      </c>
      <c r="J31">
        <v>0</v>
      </c>
      <c r="K31" t="str">
        <f t="shared" si="3"/>
        <v>空地</v>
      </c>
      <c r="Q31" t="str">
        <f t="shared" si="18"/>
        <v>,</v>
      </c>
      <c r="R31" t="str">
        <f t="shared" si="19"/>
        <v>{"ID":</v>
      </c>
      <c r="S31">
        <f t="shared" si="0"/>
        <v>29</v>
      </c>
      <c r="T31" t="str">
        <f t="shared" si="20"/>
        <v>,"Title":"</v>
      </c>
      <c r="U31" t="str">
        <f t="shared" si="5"/>
        <v>NULL</v>
      </c>
      <c r="V31" t="str">
        <f t="shared" si="21"/>
        <v>","Document":"</v>
      </c>
      <c r="W31" t="str">
        <f t="shared" si="6"/>
        <v>需要 金錢×0   木頭×0   \n金屬×0   水泥×0   \n</v>
      </c>
      <c r="X31" t="str">
        <f t="shared" si="22"/>
        <v>","Icon":"</v>
      </c>
      <c r="Y31" t="str">
        <f t="shared" si="1"/>
        <v>Icon/House</v>
      </c>
      <c r="Z31" t="str">
        <f t="shared" si="7"/>
        <v>","Coin":</v>
      </c>
      <c r="AA31">
        <f t="shared" si="8"/>
        <v>0</v>
      </c>
      <c r="AB31" t="str">
        <f t="shared" si="9"/>
        <v>,"Wood":</v>
      </c>
      <c r="AC31">
        <f t="shared" si="10"/>
        <v>0</v>
      </c>
      <c r="AD31" t="str">
        <f t="shared" si="11"/>
        <v>,"Metal":</v>
      </c>
      <c r="AE31">
        <f t="shared" si="12"/>
        <v>0</v>
      </c>
      <c r="AF31" t="str">
        <f t="shared" si="13"/>
        <v>,"Concrete":</v>
      </c>
      <c r="AG31">
        <f t="shared" si="14"/>
        <v>0</v>
      </c>
      <c r="AH31" t="str">
        <f t="shared" si="15"/>
        <v>,"BuildOn":"</v>
      </c>
      <c r="AI31" t="str">
        <f t="shared" si="16"/>
        <v>空地</v>
      </c>
      <c r="AJ31" t="str">
        <f t="shared" si="23"/>
        <v>"}</v>
      </c>
    </row>
    <row r="32" spans="1:36" x14ac:dyDescent="0.25">
      <c r="Q32" t="str">
        <f t="shared" si="18"/>
        <v>]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2018-12-28T06:59:39Z</dcterms:modified>
</cp:coreProperties>
</file>