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409252D-69D8-4B8E-A98F-6475518ABC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2" i="1"/>
  <c r="Y3" i="1"/>
  <c r="Z3" i="1"/>
  <c r="AA3" i="1"/>
  <c r="AB3" i="1"/>
  <c r="AC3" i="1"/>
  <c r="AD3" i="1"/>
  <c r="AE3" i="1"/>
  <c r="AF3" i="1"/>
  <c r="Y4" i="1"/>
  <c r="Z4" i="1"/>
  <c r="AA4" i="1"/>
  <c r="AB4" i="1"/>
  <c r="AC4" i="1"/>
  <c r="AD4" i="1"/>
  <c r="AE4" i="1"/>
  <c r="AF4" i="1"/>
  <c r="Y5" i="1"/>
  <c r="Z5" i="1"/>
  <c r="AA5" i="1"/>
  <c r="AB5" i="1"/>
  <c r="AC5" i="1"/>
  <c r="AD5" i="1"/>
  <c r="AE5" i="1"/>
  <c r="AF5" i="1"/>
  <c r="Y6" i="1"/>
  <c r="Z6" i="1"/>
  <c r="AA6" i="1"/>
  <c r="AB6" i="1"/>
  <c r="AC6" i="1"/>
  <c r="AD6" i="1"/>
  <c r="AE6" i="1"/>
  <c r="AF6" i="1"/>
  <c r="Y7" i="1"/>
  <c r="Z7" i="1"/>
  <c r="AA7" i="1"/>
  <c r="AB7" i="1"/>
  <c r="AC7" i="1"/>
  <c r="AD7" i="1"/>
  <c r="AE7" i="1"/>
  <c r="AF7" i="1"/>
  <c r="Y8" i="1"/>
  <c r="Z8" i="1"/>
  <c r="AA8" i="1"/>
  <c r="AB8" i="1"/>
  <c r="AC8" i="1"/>
  <c r="AD8" i="1"/>
  <c r="AE8" i="1"/>
  <c r="AF8" i="1"/>
  <c r="Y9" i="1"/>
  <c r="Z9" i="1"/>
  <c r="AA9" i="1"/>
  <c r="AB9" i="1"/>
  <c r="AC9" i="1"/>
  <c r="AD9" i="1"/>
  <c r="AE9" i="1"/>
  <c r="AF9" i="1"/>
  <c r="Y10" i="1"/>
  <c r="Z10" i="1"/>
  <c r="AA10" i="1"/>
  <c r="AB10" i="1"/>
  <c r="AC10" i="1"/>
  <c r="AD10" i="1"/>
  <c r="AE10" i="1"/>
  <c r="AF10" i="1"/>
  <c r="Y11" i="1"/>
  <c r="Z11" i="1"/>
  <c r="AA11" i="1"/>
  <c r="AB11" i="1"/>
  <c r="AC11" i="1"/>
  <c r="AD11" i="1"/>
  <c r="AE11" i="1"/>
  <c r="AF11" i="1"/>
  <c r="Y12" i="1"/>
  <c r="Z12" i="1"/>
  <c r="AA12" i="1"/>
  <c r="AB12" i="1"/>
  <c r="AC12" i="1"/>
  <c r="AD12" i="1"/>
  <c r="AE12" i="1"/>
  <c r="AF12" i="1"/>
  <c r="Y13" i="1"/>
  <c r="Z13" i="1"/>
  <c r="AA13" i="1"/>
  <c r="AB13" i="1"/>
  <c r="AC13" i="1"/>
  <c r="AD13" i="1"/>
  <c r="AE13" i="1"/>
  <c r="AF13" i="1"/>
  <c r="Y14" i="1"/>
  <c r="Z14" i="1"/>
  <c r="AA14" i="1"/>
  <c r="AB14" i="1"/>
  <c r="AC14" i="1"/>
  <c r="AD14" i="1"/>
  <c r="AE14" i="1"/>
  <c r="AF14" i="1"/>
  <c r="Y15" i="1"/>
  <c r="Z15" i="1"/>
  <c r="AA15" i="1"/>
  <c r="AB15" i="1"/>
  <c r="AC15" i="1"/>
  <c r="AD15" i="1"/>
  <c r="AE15" i="1"/>
  <c r="AF15" i="1"/>
  <c r="Y16" i="1"/>
  <c r="Z16" i="1"/>
  <c r="AA16" i="1"/>
  <c r="AB16" i="1"/>
  <c r="AC16" i="1"/>
  <c r="AD16" i="1"/>
  <c r="AE16" i="1"/>
  <c r="AF16" i="1"/>
  <c r="Y17" i="1"/>
  <c r="Z17" i="1"/>
  <c r="AA17" i="1"/>
  <c r="AB17" i="1"/>
  <c r="AC17" i="1"/>
  <c r="AD17" i="1"/>
  <c r="AE17" i="1"/>
  <c r="AF17" i="1"/>
  <c r="Y18" i="1"/>
  <c r="Z18" i="1"/>
  <c r="AA18" i="1"/>
  <c r="AB18" i="1"/>
  <c r="AC18" i="1"/>
  <c r="AD18" i="1"/>
  <c r="AE18" i="1"/>
  <c r="AF18" i="1"/>
  <c r="Y19" i="1"/>
  <c r="Z19" i="1"/>
  <c r="AA19" i="1"/>
  <c r="AB19" i="1"/>
  <c r="AC19" i="1"/>
  <c r="AD19" i="1"/>
  <c r="AE19" i="1"/>
  <c r="AF19" i="1"/>
  <c r="Y20" i="1"/>
  <c r="Z20" i="1"/>
  <c r="AA20" i="1"/>
  <c r="AB20" i="1"/>
  <c r="AC20" i="1"/>
  <c r="AD20" i="1"/>
  <c r="AE20" i="1"/>
  <c r="AF20" i="1"/>
  <c r="Y21" i="1"/>
  <c r="Z21" i="1"/>
  <c r="AA21" i="1"/>
  <c r="AB21" i="1"/>
  <c r="AC21" i="1"/>
  <c r="AD21" i="1"/>
  <c r="AE21" i="1"/>
  <c r="AF21" i="1"/>
  <c r="Y22" i="1"/>
  <c r="Z22" i="1"/>
  <c r="AA22" i="1"/>
  <c r="AB22" i="1"/>
  <c r="AC22" i="1"/>
  <c r="AD22" i="1"/>
  <c r="AE22" i="1"/>
  <c r="AF22" i="1"/>
  <c r="Y23" i="1"/>
  <c r="Z23" i="1"/>
  <c r="AA23" i="1"/>
  <c r="AB23" i="1"/>
  <c r="AC23" i="1"/>
  <c r="AD23" i="1"/>
  <c r="AE23" i="1"/>
  <c r="AF23" i="1"/>
  <c r="Y24" i="1"/>
  <c r="Z24" i="1"/>
  <c r="AA24" i="1"/>
  <c r="AB24" i="1"/>
  <c r="AC24" i="1"/>
  <c r="AD24" i="1"/>
  <c r="AE24" i="1"/>
  <c r="AF24" i="1"/>
  <c r="Y25" i="1"/>
  <c r="Z25" i="1"/>
  <c r="AA25" i="1"/>
  <c r="AB25" i="1"/>
  <c r="AC25" i="1"/>
  <c r="AD25" i="1"/>
  <c r="AE25" i="1"/>
  <c r="AF25" i="1"/>
  <c r="Y26" i="1"/>
  <c r="Z26" i="1"/>
  <c r="AA26" i="1"/>
  <c r="AB26" i="1"/>
  <c r="AC26" i="1"/>
  <c r="AD26" i="1"/>
  <c r="AE26" i="1"/>
  <c r="AF26" i="1"/>
  <c r="Y27" i="1"/>
  <c r="Z27" i="1"/>
  <c r="AA27" i="1"/>
  <c r="AB27" i="1"/>
  <c r="AC27" i="1"/>
  <c r="AD27" i="1"/>
  <c r="AE27" i="1"/>
  <c r="AF27" i="1"/>
  <c r="Y28" i="1"/>
  <c r="Z28" i="1"/>
  <c r="AA28" i="1"/>
  <c r="AA29" i="1" s="1"/>
  <c r="AA30" i="1" s="1"/>
  <c r="AA31" i="1" s="1"/>
  <c r="AB28" i="1"/>
  <c r="AC28" i="1"/>
  <c r="AD28" i="1"/>
  <c r="AE28" i="1"/>
  <c r="AF28" i="1"/>
  <c r="Y29" i="1"/>
  <c r="Z29" i="1"/>
  <c r="AB29" i="1"/>
  <c r="AC29" i="1"/>
  <c r="AD29" i="1"/>
  <c r="AE29" i="1"/>
  <c r="AF29" i="1"/>
  <c r="Y30" i="1"/>
  <c r="Z30" i="1"/>
  <c r="AB30" i="1"/>
  <c r="AC30" i="1"/>
  <c r="AD30" i="1"/>
  <c r="AE30" i="1"/>
  <c r="AE31" i="1" s="1"/>
  <c r="AF30" i="1"/>
  <c r="Y31" i="1"/>
  <c r="Z31" i="1"/>
  <c r="AB31" i="1"/>
  <c r="AC31" i="1"/>
  <c r="AD31" i="1"/>
  <c r="AF31" i="1"/>
  <c r="AF2" i="1"/>
  <c r="AE2" i="1"/>
  <c r="AD2" i="1"/>
  <c r="AC2" i="1"/>
  <c r="AB2" i="1"/>
  <c r="Y2" i="1"/>
  <c r="AA2" i="1"/>
  <c r="Z2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2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V22" i="1" s="1"/>
  <c r="D23" i="1"/>
  <c r="D24" i="1"/>
  <c r="D25" i="1"/>
  <c r="D26" i="1"/>
  <c r="D27" i="1"/>
  <c r="D28" i="1"/>
  <c r="D29" i="1"/>
  <c r="D2" i="1"/>
  <c r="Q5" i="1"/>
  <c r="R5" i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U5" i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X5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R6" i="1"/>
  <c r="U6" i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X6" i="1"/>
  <c r="R7" i="1"/>
  <c r="X7" i="1"/>
  <c r="R8" i="1"/>
  <c r="X8" i="1"/>
  <c r="R9" i="1"/>
  <c r="X9" i="1"/>
  <c r="R10" i="1"/>
  <c r="X10" i="1"/>
  <c r="R11" i="1"/>
  <c r="X11" i="1"/>
  <c r="R12" i="1"/>
  <c r="X12" i="1"/>
  <c r="R13" i="1"/>
  <c r="X13" i="1"/>
  <c r="R14" i="1"/>
  <c r="X14" i="1"/>
  <c r="R15" i="1"/>
  <c r="X15" i="1"/>
  <c r="R16" i="1"/>
  <c r="X16" i="1"/>
  <c r="R17" i="1"/>
  <c r="X17" i="1"/>
  <c r="R18" i="1"/>
  <c r="X18" i="1"/>
  <c r="R19" i="1"/>
  <c r="X19" i="1"/>
  <c r="R20" i="1"/>
  <c r="X20" i="1"/>
  <c r="R21" i="1"/>
  <c r="X21" i="1"/>
  <c r="R22" i="1"/>
  <c r="X22" i="1"/>
  <c r="R23" i="1"/>
  <c r="X23" i="1"/>
  <c r="R24" i="1"/>
  <c r="X24" i="1"/>
  <c r="R25" i="1"/>
  <c r="X25" i="1"/>
  <c r="R26" i="1"/>
  <c r="X26" i="1"/>
  <c r="R27" i="1"/>
  <c r="X27" i="1"/>
  <c r="R28" i="1"/>
  <c r="X28" i="1"/>
  <c r="R29" i="1"/>
  <c r="X29" i="1"/>
  <c r="R30" i="1"/>
  <c r="X30" i="1"/>
  <c r="R31" i="1"/>
  <c r="X31" i="1"/>
  <c r="P32" i="1"/>
  <c r="P31" i="1" s="1"/>
  <c r="P30" i="1" s="1"/>
  <c r="P29" i="1" s="1"/>
  <c r="P28" i="1" s="1"/>
  <c r="P27" i="1" s="1"/>
  <c r="P26" i="1" s="1"/>
  <c r="P25" i="1" s="1"/>
  <c r="P24" i="1" s="1"/>
  <c r="P23" i="1" s="1"/>
  <c r="P22" i="1" s="1"/>
  <c r="P21" i="1" s="1"/>
  <c r="P20" i="1" s="1"/>
  <c r="P19" i="1" s="1"/>
  <c r="P18" i="1" s="1"/>
  <c r="P17" i="1" s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P5" i="1" s="1"/>
  <c r="P4" i="1" s="1"/>
  <c r="P3" i="1" s="1"/>
  <c r="A29" i="1"/>
  <c r="A30" i="1"/>
  <c r="A3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  <c r="R3" i="1" s="1"/>
  <c r="X4" i="1"/>
  <c r="X3" i="1"/>
  <c r="X2" i="1" l="1"/>
  <c r="R4" i="1" l="1"/>
  <c r="W2" i="1"/>
  <c r="W3" i="1" s="1"/>
  <c r="W4" i="1" s="1"/>
  <c r="AG2" i="1" l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U2" i="1"/>
  <c r="U3" i="1" s="1"/>
  <c r="U4" i="1" s="1"/>
  <c r="S2" i="1"/>
  <c r="S3" i="1" s="1"/>
  <c r="S4" i="1" s="1"/>
  <c r="R2" i="1"/>
  <c r="Q2" i="1"/>
  <c r="Q3" i="1" s="1"/>
  <c r="Q4" i="1" s="1"/>
</calcChain>
</file>

<file path=xl/sharedStrings.xml><?xml version="1.0" encoding="utf-8"?>
<sst xmlns="http://schemas.openxmlformats.org/spreadsheetml/2006/main" count="58" uniqueCount="32">
  <si>
    <t>ID</t>
    <phoneticPr fontId="1" type="noConversion"/>
  </si>
  <si>
    <t>Title</t>
    <phoneticPr fontId="1" type="noConversion"/>
  </si>
  <si>
    <t>Document</t>
    <phoneticPr fontId="1" type="noConversion"/>
  </si>
  <si>
    <t>一級房屋</t>
    <phoneticPr fontId="1" type="noConversion"/>
  </si>
  <si>
    <t>{"ID":</t>
    <phoneticPr fontId="1" type="noConversion"/>
  </si>
  <si>
    <t>","Document":"</t>
    <phoneticPr fontId="1" type="noConversion"/>
  </si>
  <si>
    <t>House</t>
    <phoneticPr fontId="1" type="noConversion"/>
  </si>
  <si>
    <t>Icon</t>
    <phoneticPr fontId="1" type="noConversion"/>
  </si>
  <si>
    <t>","Icon":"</t>
    <phoneticPr fontId="1" type="noConversion"/>
  </si>
  <si>
    <t>,"Title":"</t>
    <phoneticPr fontId="1" type="noConversion"/>
  </si>
  <si>
    <t>海砂屋</t>
  </si>
  <si>
    <t>[</t>
    <phoneticPr fontId="1" type="noConversion"/>
  </si>
  <si>
    <t>Wood</t>
    <phoneticPr fontId="1" type="noConversion"/>
  </si>
  <si>
    <t>Metal</t>
    <phoneticPr fontId="1" type="noConversion"/>
  </si>
  <si>
    <t>Concrete</t>
    <phoneticPr fontId="1" type="noConversion"/>
  </si>
  <si>
    <t>Coin</t>
    <phoneticPr fontId="1" type="noConversion"/>
  </si>
  <si>
    <t>噴水池</t>
    <phoneticPr fontId="1" type="noConversion"/>
  </si>
  <si>
    <t>教堂</t>
    <phoneticPr fontId="1" type="noConversion"/>
  </si>
  <si>
    <t>鐵皮屋</t>
    <phoneticPr fontId="1" type="noConversion"/>
  </si>
  <si>
    <t>白木屋</t>
    <phoneticPr fontId="1" type="noConversion"/>
  </si>
  <si>
    <t>前置 一級房屋</t>
    <phoneticPr fontId="1" type="noConversion"/>
  </si>
  <si>
    <t>SandHouse</t>
    <phoneticPr fontId="1" type="noConversion"/>
  </si>
  <si>
    <t>IronHouse</t>
    <phoneticPr fontId="1" type="noConversion"/>
  </si>
  <si>
    <t>WoodHouse</t>
    <phoneticPr fontId="1" type="noConversion"/>
  </si>
  <si>
    <t>Fountain</t>
    <phoneticPr fontId="1" type="noConversion"/>
  </si>
  <si>
    <t>Church</t>
    <phoneticPr fontId="1" type="noConversion"/>
  </si>
  <si>
    <t xml:space="preserve"> </t>
    <phoneticPr fontId="1" type="noConversion"/>
  </si>
  <si>
    <t>","Coin":</t>
    <phoneticPr fontId="1" type="noConversion"/>
  </si>
  <si>
    <t>,"Wood":</t>
    <phoneticPr fontId="1" type="noConversion"/>
  </si>
  <si>
    <t>,"Metal":</t>
    <phoneticPr fontId="1" type="noConversion"/>
  </si>
  <si>
    <t>,"Concrete":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</si>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</sst>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topLeftCell="K1" workbookViewId="0">
      <selection activeCell="P2" sqref="P2:AG32"/>
    </sheetView>
  </sheetViews>
  <sheetFormatPr defaultRowHeight="15.75" x14ac:dyDescent="0.25"/>
  <cols>
    <col min="3" max="3" width="13.42578125" customWidth="1"/>
    <col min="4" max="4" width="81.5703125" customWidth="1"/>
    <col min="5" max="5" width="21.42578125" customWidth="1"/>
    <col min="6" max="6" width="12.140625" customWidth="1"/>
    <col min="7" max="7" width="11.140625" customWidth="1"/>
    <col min="11" max="11" width="9.5703125" bestFit="1" customWidth="1"/>
    <col min="18" max="20" width="9" customWidth="1"/>
    <col min="21" max="21" width="9.5703125" customWidth="1"/>
    <col min="22" max="22" width="46.5703125" customWidth="1"/>
    <col min="23" max="23" width="9.28515625" customWidth="1"/>
    <col min="24" max="24" width="5.42578125" customWidth="1"/>
  </cols>
  <sheetData>
    <row r="1" spans="1:33" x14ac:dyDescent="0.25">
      <c r="A1" t="s">
        <v>0</v>
      </c>
      <c r="B1" t="s">
        <v>7</v>
      </c>
      <c r="C1" t="s">
        <v>1</v>
      </c>
      <c r="D1" t="s">
        <v>2</v>
      </c>
      <c r="F1" t="s">
        <v>15</v>
      </c>
      <c r="G1" t="s">
        <v>12</v>
      </c>
      <c r="H1" t="s">
        <v>13</v>
      </c>
      <c r="I1" t="s">
        <v>14</v>
      </c>
      <c r="Q1" t="s">
        <v>4</v>
      </c>
      <c r="R1" t="s">
        <v>26</v>
      </c>
      <c r="S1" t="s">
        <v>9</v>
      </c>
      <c r="T1" t="s">
        <v>26</v>
      </c>
      <c r="U1" t="s">
        <v>5</v>
      </c>
      <c r="W1" t="s">
        <v>8</v>
      </c>
      <c r="X1" t="s">
        <v>26</v>
      </c>
      <c r="Y1" t="s">
        <v>27</v>
      </c>
      <c r="AA1" t="s">
        <v>28</v>
      </c>
      <c r="AC1" t="s">
        <v>29</v>
      </c>
      <c r="AE1" t="s">
        <v>30</v>
      </c>
      <c r="AG1" t="s">
        <v>31</v>
      </c>
    </row>
    <row r="2" spans="1:33" x14ac:dyDescent="0.25">
      <c r="A2">
        <v>0</v>
      </c>
      <c r="B2" t="s">
        <v>6</v>
      </c>
      <c r="C2" t="s">
        <v>3</v>
      </c>
      <c r="D2" t="str">
        <f>CONCATENATE("需要 金錢×",LEFT(F2&amp;"   ",6),"木頭×",LEFT(G2&amp;"   ",6),"\n金屬×",LEFT(H2&amp;"   ",6),"水泥×",LEFT(I2&amp;"   ",6))</f>
        <v xml:space="preserve">需要 金錢×100   木頭×20   \n金屬×20   水泥×20   </v>
      </c>
      <c r="F2">
        <v>100</v>
      </c>
      <c r="G2">
        <v>20</v>
      </c>
      <c r="H2">
        <v>20</v>
      </c>
      <c r="I2">
        <v>20</v>
      </c>
      <c r="P2" t="s">
        <v>11</v>
      </c>
      <c r="Q2" t="str">
        <f>Q1</f>
        <v>{"ID":</v>
      </c>
      <c r="R2">
        <f t="shared" ref="R2:R31" si="0">A2</f>
        <v>0</v>
      </c>
      <c r="S2" t="str">
        <f>S1</f>
        <v>,"Title":"</v>
      </c>
      <c r="T2" t="str">
        <f>IF(C2="","NULL",C2)</f>
        <v>一級房屋</v>
      </c>
      <c r="U2" t="str">
        <f>U1</f>
        <v>","Document":"</v>
      </c>
      <c r="V2" t="str">
        <f>CONCATENATE(D2,"\n",E2)</f>
        <v>需要 金錢×100   木頭×20   \n金屬×20   水泥×20   \n</v>
      </c>
      <c r="W2" t="str">
        <f>W1</f>
        <v>","Icon":"</v>
      </c>
      <c r="X2" t="str">
        <f t="shared" ref="X2:X31" si="1">CONCATENATE("Icon/",B2)</f>
        <v>Icon/House</v>
      </c>
      <c r="Y2" t="str">
        <f>Y1</f>
        <v>","Coin":</v>
      </c>
      <c r="Z2">
        <f>F2</f>
        <v>100</v>
      </c>
      <c r="AA2" t="str">
        <f>AA1</f>
        <v>,"Wood":</v>
      </c>
      <c r="AB2">
        <f>G2</f>
        <v>20</v>
      </c>
      <c r="AC2" t="str">
        <f>AC1</f>
        <v>,"Metal":</v>
      </c>
      <c r="AD2">
        <f>H2</f>
        <v>20</v>
      </c>
      <c r="AE2" t="str">
        <f>AE1</f>
        <v>,"Concrete":</v>
      </c>
      <c r="AF2">
        <f>I2</f>
        <v>20</v>
      </c>
      <c r="AG2" t="str">
        <f>AG1</f>
        <v>}</v>
      </c>
    </row>
    <row r="3" spans="1:33" x14ac:dyDescent="0.25">
      <c r="A3">
        <f>A2+1</f>
        <v>1</v>
      </c>
      <c r="B3" t="s">
        <v>21</v>
      </c>
      <c r="C3" t="s">
        <v>10</v>
      </c>
      <c r="D3" t="str">
        <f t="shared" ref="D3:D31" si="2">CONCATENATE("需要 金錢×",LEFT(F3&amp;"   ",6),"木頭×",LEFT(G3&amp;"   ",6),"\n金屬×",LEFT(H3&amp;"   ",6),"水泥×",LEFT(I3&amp;"   ",6))</f>
        <v xml:space="preserve">需要 金錢×10   木頭×0   \n金屬×0   水泥×1   </v>
      </c>
      <c r="F3">
        <v>10</v>
      </c>
      <c r="G3">
        <v>0</v>
      </c>
      <c r="H3">
        <v>0</v>
      </c>
      <c r="I3">
        <v>1</v>
      </c>
      <c r="P3" t="str">
        <f t="shared" ref="P3:P4" si="3">IF(P4="","]",",")</f>
        <v>,</v>
      </c>
      <c r="Q3" t="str">
        <f>Q2</f>
        <v>{"ID":</v>
      </c>
      <c r="R3">
        <f t="shared" si="0"/>
        <v>1</v>
      </c>
      <c r="S3" t="str">
        <f>S2</f>
        <v>,"Title":"</v>
      </c>
      <c r="T3" t="str">
        <f t="shared" ref="T3:T31" si="4">IF(C3="","NULL",C3)</f>
        <v>海砂屋</v>
      </c>
      <c r="U3" t="str">
        <f>U2</f>
        <v>","Document":"</v>
      </c>
      <c r="V3" t="str">
        <f t="shared" ref="V3:V31" si="5">CONCATENATE(D3,"\n",E3)</f>
        <v>需要 金錢×10   木頭×0   \n金屬×0   水泥×1   \n</v>
      </c>
      <c r="W3" t="str">
        <f>W2</f>
        <v>","Icon":"</v>
      </c>
      <c r="X3" t="str">
        <f t="shared" si="1"/>
        <v>Icon/SandHouse</v>
      </c>
      <c r="Y3" t="str">
        <f t="shared" ref="Y3:Y31" si="6">Y2</f>
        <v>","Coin":</v>
      </c>
      <c r="Z3">
        <f t="shared" ref="Z3:Z31" si="7">F3</f>
        <v>10</v>
      </c>
      <c r="AA3" t="str">
        <f t="shared" ref="AA3:AA31" si="8">AA2</f>
        <v>,"Wood":</v>
      </c>
      <c r="AB3">
        <f t="shared" ref="AB3:AB31" si="9">G3</f>
        <v>0</v>
      </c>
      <c r="AC3" t="str">
        <f t="shared" ref="AC3:AC31" si="10">AC2</f>
        <v>,"Metal":</v>
      </c>
      <c r="AD3">
        <f t="shared" ref="AD3:AD31" si="11">H3</f>
        <v>0</v>
      </c>
      <c r="AE3" t="str">
        <f t="shared" ref="AE3:AE31" si="12">AE2</f>
        <v>,"Concrete":</v>
      </c>
      <c r="AF3">
        <f t="shared" ref="AF3:AF31" si="13">I3</f>
        <v>1</v>
      </c>
      <c r="AG3" t="str">
        <f>AG2</f>
        <v>}</v>
      </c>
    </row>
    <row r="4" spans="1:33" x14ac:dyDescent="0.25">
      <c r="A4">
        <f t="shared" ref="A4:A28" si="14">A3+1</f>
        <v>2</v>
      </c>
      <c r="B4" t="s">
        <v>22</v>
      </c>
      <c r="C4" t="s">
        <v>18</v>
      </c>
      <c r="D4" t="str">
        <f t="shared" si="2"/>
        <v xml:space="preserve">需要 金錢×10   木頭×0   \n金屬×40   水泥×0   </v>
      </c>
      <c r="F4">
        <v>10</v>
      </c>
      <c r="G4">
        <v>0</v>
      </c>
      <c r="H4">
        <v>40</v>
      </c>
      <c r="I4">
        <v>0</v>
      </c>
      <c r="P4" t="str">
        <f t="shared" si="3"/>
        <v>,</v>
      </c>
      <c r="Q4" t="str">
        <f>Q3</f>
        <v>{"ID":</v>
      </c>
      <c r="R4">
        <f t="shared" si="0"/>
        <v>2</v>
      </c>
      <c r="S4" t="str">
        <f>S3</f>
        <v>,"Title":"</v>
      </c>
      <c r="T4" t="str">
        <f t="shared" si="4"/>
        <v>鐵皮屋</v>
      </c>
      <c r="U4" t="str">
        <f>U3</f>
        <v>","Document":"</v>
      </c>
      <c r="V4" t="str">
        <f t="shared" si="5"/>
        <v>需要 金錢×10   木頭×0   \n金屬×40   水泥×0   \n</v>
      </c>
      <c r="W4" t="str">
        <f>W3</f>
        <v>","Icon":"</v>
      </c>
      <c r="X4" t="str">
        <f t="shared" si="1"/>
        <v>Icon/IronHouse</v>
      </c>
      <c r="Y4" t="str">
        <f t="shared" si="6"/>
        <v>","Coin":</v>
      </c>
      <c r="Z4">
        <f t="shared" si="7"/>
        <v>10</v>
      </c>
      <c r="AA4" t="str">
        <f t="shared" si="8"/>
        <v>,"Wood":</v>
      </c>
      <c r="AB4">
        <f t="shared" si="9"/>
        <v>0</v>
      </c>
      <c r="AC4" t="str">
        <f t="shared" si="10"/>
        <v>,"Metal":</v>
      </c>
      <c r="AD4">
        <f t="shared" si="11"/>
        <v>40</v>
      </c>
      <c r="AE4" t="str">
        <f t="shared" si="12"/>
        <v>,"Concrete":</v>
      </c>
      <c r="AF4">
        <f t="shared" si="13"/>
        <v>0</v>
      </c>
      <c r="AG4" t="str">
        <f>AG3</f>
        <v>}</v>
      </c>
    </row>
    <row r="5" spans="1:33" x14ac:dyDescent="0.25">
      <c r="A5">
        <f t="shared" si="14"/>
        <v>3</v>
      </c>
      <c r="B5" t="s">
        <v>23</v>
      </c>
      <c r="C5" t="s">
        <v>19</v>
      </c>
      <c r="D5" t="str">
        <f t="shared" si="2"/>
        <v xml:space="preserve">需要 金錢×10   木頭×40   \n金屬×0   水泥×0   </v>
      </c>
      <c r="F5">
        <v>10</v>
      </c>
      <c r="G5">
        <v>40</v>
      </c>
      <c r="H5">
        <v>0</v>
      </c>
      <c r="I5">
        <v>0</v>
      </c>
      <c r="P5" t="str">
        <f t="shared" ref="P5:P32" si="15">IF(P6="","]",",")</f>
        <v>,</v>
      </c>
      <c r="Q5" t="str">
        <f t="shared" ref="Q5:Q31" si="16">Q4</f>
        <v>{"ID":</v>
      </c>
      <c r="R5">
        <f t="shared" si="0"/>
        <v>3</v>
      </c>
      <c r="S5" t="str">
        <f t="shared" ref="S5:S31" si="17">S4</f>
        <v>,"Title":"</v>
      </c>
      <c r="T5" t="str">
        <f t="shared" si="4"/>
        <v>白木屋</v>
      </c>
      <c r="U5" t="str">
        <f t="shared" ref="U5:U31" si="18">U4</f>
        <v>","Document":"</v>
      </c>
      <c r="V5" t="str">
        <f t="shared" si="5"/>
        <v>需要 金錢×10   木頭×40   \n金屬×0   水泥×0   \n</v>
      </c>
      <c r="W5" t="str">
        <f t="shared" ref="W5:W31" si="19">W4</f>
        <v>","Icon":"</v>
      </c>
      <c r="X5" t="str">
        <f t="shared" si="1"/>
        <v>Icon/WoodHouse</v>
      </c>
      <c r="Y5" t="str">
        <f t="shared" si="6"/>
        <v>","Coin":</v>
      </c>
      <c r="Z5">
        <f t="shared" si="7"/>
        <v>10</v>
      </c>
      <c r="AA5" t="str">
        <f t="shared" si="8"/>
        <v>,"Wood":</v>
      </c>
      <c r="AB5">
        <f t="shared" si="9"/>
        <v>40</v>
      </c>
      <c r="AC5" t="str">
        <f t="shared" si="10"/>
        <v>,"Metal":</v>
      </c>
      <c r="AD5">
        <f t="shared" si="11"/>
        <v>0</v>
      </c>
      <c r="AE5" t="str">
        <f t="shared" si="12"/>
        <v>,"Concrete":</v>
      </c>
      <c r="AF5">
        <f t="shared" si="13"/>
        <v>0</v>
      </c>
      <c r="AG5" t="str">
        <f t="shared" ref="AG5:AG31" si="20">AG4</f>
        <v>}</v>
      </c>
    </row>
    <row r="6" spans="1:33" x14ac:dyDescent="0.25">
      <c r="A6">
        <f t="shared" si="14"/>
        <v>4</v>
      </c>
      <c r="B6" t="s">
        <v>6</v>
      </c>
      <c r="D6" t="str">
        <f t="shared" si="2"/>
        <v xml:space="preserve">需要 金錢×0   木頭×0   \n金屬×0   水泥×0   </v>
      </c>
      <c r="F6">
        <v>0</v>
      </c>
      <c r="G6">
        <v>0</v>
      </c>
      <c r="H6">
        <v>0</v>
      </c>
      <c r="I6">
        <v>0</v>
      </c>
      <c r="P6" t="str">
        <f t="shared" si="15"/>
        <v>,</v>
      </c>
      <c r="Q6" t="str">
        <f t="shared" si="16"/>
        <v>{"ID":</v>
      </c>
      <c r="R6">
        <f t="shared" si="0"/>
        <v>4</v>
      </c>
      <c r="S6" t="str">
        <f t="shared" si="17"/>
        <v>,"Title":"</v>
      </c>
      <c r="T6" t="str">
        <f t="shared" si="4"/>
        <v>NULL</v>
      </c>
      <c r="U6" t="str">
        <f t="shared" si="18"/>
        <v>","Document":"</v>
      </c>
      <c r="V6" t="str">
        <f t="shared" si="5"/>
        <v>需要 金錢×0   木頭×0   \n金屬×0   水泥×0   \n</v>
      </c>
      <c r="W6" t="str">
        <f t="shared" si="19"/>
        <v>","Icon":"</v>
      </c>
      <c r="X6" t="str">
        <f t="shared" si="1"/>
        <v>Icon/House</v>
      </c>
      <c r="Y6" t="str">
        <f t="shared" si="6"/>
        <v>","Coin":</v>
      </c>
      <c r="Z6">
        <f t="shared" si="7"/>
        <v>0</v>
      </c>
      <c r="AA6" t="str">
        <f t="shared" si="8"/>
        <v>,"Wood":</v>
      </c>
      <c r="AB6">
        <f t="shared" si="9"/>
        <v>0</v>
      </c>
      <c r="AC6" t="str">
        <f t="shared" si="10"/>
        <v>,"Metal":</v>
      </c>
      <c r="AD6">
        <f t="shared" si="11"/>
        <v>0</v>
      </c>
      <c r="AE6" t="str">
        <f t="shared" si="12"/>
        <v>,"Concrete":</v>
      </c>
      <c r="AF6">
        <f t="shared" si="13"/>
        <v>0</v>
      </c>
      <c r="AG6" t="str">
        <f t="shared" si="20"/>
        <v>}</v>
      </c>
    </row>
    <row r="7" spans="1:33" x14ac:dyDescent="0.25">
      <c r="A7">
        <f t="shared" si="14"/>
        <v>5</v>
      </c>
      <c r="B7" t="s">
        <v>6</v>
      </c>
      <c r="D7" t="str">
        <f t="shared" si="2"/>
        <v xml:space="preserve">需要 金錢×0   木頭×0   \n金屬×0   水泥×0   </v>
      </c>
      <c r="F7">
        <v>0</v>
      </c>
      <c r="G7">
        <v>0</v>
      </c>
      <c r="H7">
        <v>0</v>
      </c>
      <c r="I7">
        <v>0</v>
      </c>
      <c r="P7" t="str">
        <f t="shared" si="15"/>
        <v>,</v>
      </c>
      <c r="Q7" t="str">
        <f t="shared" si="16"/>
        <v>{"ID":</v>
      </c>
      <c r="R7">
        <f t="shared" si="0"/>
        <v>5</v>
      </c>
      <c r="S7" t="str">
        <f t="shared" si="17"/>
        <v>,"Title":"</v>
      </c>
      <c r="T7" t="str">
        <f t="shared" si="4"/>
        <v>NULL</v>
      </c>
      <c r="U7" t="str">
        <f t="shared" si="18"/>
        <v>","Document":"</v>
      </c>
      <c r="V7" t="str">
        <f t="shared" si="5"/>
        <v>需要 金錢×0   木頭×0   \n金屬×0   水泥×0   \n</v>
      </c>
      <c r="W7" t="str">
        <f t="shared" si="19"/>
        <v>","Icon":"</v>
      </c>
      <c r="X7" t="str">
        <f t="shared" si="1"/>
        <v>Icon/House</v>
      </c>
      <c r="Y7" t="str">
        <f t="shared" si="6"/>
        <v>","Coin":</v>
      </c>
      <c r="Z7">
        <f t="shared" si="7"/>
        <v>0</v>
      </c>
      <c r="AA7" t="str">
        <f t="shared" si="8"/>
        <v>,"Wood":</v>
      </c>
      <c r="AB7">
        <f t="shared" si="9"/>
        <v>0</v>
      </c>
      <c r="AC7" t="str">
        <f t="shared" si="10"/>
        <v>,"Metal":</v>
      </c>
      <c r="AD7">
        <f t="shared" si="11"/>
        <v>0</v>
      </c>
      <c r="AE7" t="str">
        <f t="shared" si="12"/>
        <v>,"Concrete":</v>
      </c>
      <c r="AF7">
        <f t="shared" si="13"/>
        <v>0</v>
      </c>
      <c r="AG7" t="str">
        <f t="shared" si="20"/>
        <v>}</v>
      </c>
    </row>
    <row r="8" spans="1:33" x14ac:dyDescent="0.25">
      <c r="A8">
        <f t="shared" si="14"/>
        <v>6</v>
      </c>
      <c r="B8" t="s">
        <v>6</v>
      </c>
      <c r="D8" t="str">
        <f t="shared" si="2"/>
        <v xml:space="preserve">需要 金錢×0   木頭×0   \n金屬×0   水泥×0   </v>
      </c>
      <c r="F8">
        <v>0</v>
      </c>
      <c r="G8">
        <v>0</v>
      </c>
      <c r="H8">
        <v>0</v>
      </c>
      <c r="I8">
        <v>0</v>
      </c>
      <c r="P8" t="str">
        <f t="shared" si="15"/>
        <v>,</v>
      </c>
      <c r="Q8" t="str">
        <f t="shared" si="16"/>
        <v>{"ID":</v>
      </c>
      <c r="R8">
        <f t="shared" si="0"/>
        <v>6</v>
      </c>
      <c r="S8" t="str">
        <f t="shared" si="17"/>
        <v>,"Title":"</v>
      </c>
      <c r="T8" t="str">
        <f t="shared" si="4"/>
        <v>NULL</v>
      </c>
      <c r="U8" t="str">
        <f t="shared" si="18"/>
        <v>","Document":"</v>
      </c>
      <c r="V8" t="str">
        <f t="shared" si="5"/>
        <v>需要 金錢×0   木頭×0   \n金屬×0   水泥×0   \n</v>
      </c>
      <c r="W8" t="str">
        <f t="shared" si="19"/>
        <v>","Icon":"</v>
      </c>
      <c r="X8" t="str">
        <f t="shared" si="1"/>
        <v>Icon/House</v>
      </c>
      <c r="Y8" t="str">
        <f t="shared" si="6"/>
        <v>","Coin":</v>
      </c>
      <c r="Z8">
        <f t="shared" si="7"/>
        <v>0</v>
      </c>
      <c r="AA8" t="str">
        <f t="shared" si="8"/>
        <v>,"Wood":</v>
      </c>
      <c r="AB8">
        <f t="shared" si="9"/>
        <v>0</v>
      </c>
      <c r="AC8" t="str">
        <f t="shared" si="10"/>
        <v>,"Metal":</v>
      </c>
      <c r="AD8">
        <f t="shared" si="11"/>
        <v>0</v>
      </c>
      <c r="AE8" t="str">
        <f t="shared" si="12"/>
        <v>,"Concrete":</v>
      </c>
      <c r="AF8">
        <f t="shared" si="13"/>
        <v>0</v>
      </c>
      <c r="AG8" t="str">
        <f t="shared" si="20"/>
        <v>}</v>
      </c>
    </row>
    <row r="9" spans="1:33" x14ac:dyDescent="0.25">
      <c r="A9">
        <f t="shared" si="14"/>
        <v>7</v>
      </c>
      <c r="B9" t="s">
        <v>6</v>
      </c>
      <c r="D9" t="str">
        <f t="shared" si="2"/>
        <v xml:space="preserve">需要 金錢×0   木頭×0   \n金屬×0   水泥×0   </v>
      </c>
      <c r="F9">
        <v>0</v>
      </c>
      <c r="G9">
        <v>0</v>
      </c>
      <c r="H9">
        <v>0</v>
      </c>
      <c r="I9">
        <v>0</v>
      </c>
      <c r="P9" t="str">
        <f t="shared" si="15"/>
        <v>,</v>
      </c>
      <c r="Q9" t="str">
        <f t="shared" si="16"/>
        <v>{"ID":</v>
      </c>
      <c r="R9">
        <f t="shared" si="0"/>
        <v>7</v>
      </c>
      <c r="S9" t="str">
        <f t="shared" si="17"/>
        <v>,"Title":"</v>
      </c>
      <c r="T9" t="str">
        <f t="shared" si="4"/>
        <v>NULL</v>
      </c>
      <c r="U9" t="str">
        <f t="shared" si="18"/>
        <v>","Document":"</v>
      </c>
      <c r="V9" t="str">
        <f t="shared" si="5"/>
        <v>需要 金錢×0   木頭×0   \n金屬×0   水泥×0   \n</v>
      </c>
      <c r="W9" t="str">
        <f t="shared" si="19"/>
        <v>","Icon":"</v>
      </c>
      <c r="X9" t="str">
        <f t="shared" si="1"/>
        <v>Icon/House</v>
      </c>
      <c r="Y9" t="str">
        <f t="shared" si="6"/>
        <v>","Coin":</v>
      </c>
      <c r="Z9">
        <f t="shared" si="7"/>
        <v>0</v>
      </c>
      <c r="AA9" t="str">
        <f t="shared" si="8"/>
        <v>,"Wood":</v>
      </c>
      <c r="AB9">
        <f t="shared" si="9"/>
        <v>0</v>
      </c>
      <c r="AC9" t="str">
        <f t="shared" si="10"/>
        <v>,"Metal":</v>
      </c>
      <c r="AD9">
        <f t="shared" si="11"/>
        <v>0</v>
      </c>
      <c r="AE9" t="str">
        <f t="shared" si="12"/>
        <v>,"Concrete":</v>
      </c>
      <c r="AF9">
        <f t="shared" si="13"/>
        <v>0</v>
      </c>
      <c r="AG9" t="str">
        <f t="shared" si="20"/>
        <v>}</v>
      </c>
    </row>
    <row r="10" spans="1:33" x14ac:dyDescent="0.25">
      <c r="A10">
        <f t="shared" si="14"/>
        <v>8</v>
      </c>
      <c r="B10" t="s">
        <v>6</v>
      </c>
      <c r="D10" t="str">
        <f t="shared" si="2"/>
        <v xml:space="preserve">需要 金錢×0   木頭×0   \n金屬×0   水泥×0   </v>
      </c>
      <c r="F10">
        <v>0</v>
      </c>
      <c r="G10">
        <v>0</v>
      </c>
      <c r="H10">
        <v>0</v>
      </c>
      <c r="I10">
        <v>0</v>
      </c>
      <c r="P10" t="str">
        <f t="shared" si="15"/>
        <v>,</v>
      </c>
      <c r="Q10" t="str">
        <f t="shared" si="16"/>
        <v>{"ID":</v>
      </c>
      <c r="R10">
        <f t="shared" si="0"/>
        <v>8</v>
      </c>
      <c r="S10" t="str">
        <f t="shared" si="17"/>
        <v>,"Title":"</v>
      </c>
      <c r="T10" t="str">
        <f t="shared" si="4"/>
        <v>NULL</v>
      </c>
      <c r="U10" t="str">
        <f t="shared" si="18"/>
        <v>","Document":"</v>
      </c>
      <c r="V10" t="str">
        <f t="shared" si="5"/>
        <v>需要 金錢×0   木頭×0   \n金屬×0   水泥×0   \n</v>
      </c>
      <c r="W10" t="str">
        <f t="shared" si="19"/>
        <v>","Icon":"</v>
      </c>
      <c r="X10" t="str">
        <f t="shared" si="1"/>
        <v>Icon/House</v>
      </c>
      <c r="Y10" t="str">
        <f t="shared" si="6"/>
        <v>","Coin":</v>
      </c>
      <c r="Z10">
        <f t="shared" si="7"/>
        <v>0</v>
      </c>
      <c r="AA10" t="str">
        <f t="shared" si="8"/>
        <v>,"Wood":</v>
      </c>
      <c r="AB10">
        <f t="shared" si="9"/>
        <v>0</v>
      </c>
      <c r="AC10" t="str">
        <f t="shared" si="10"/>
        <v>,"Metal":</v>
      </c>
      <c r="AD10">
        <f t="shared" si="11"/>
        <v>0</v>
      </c>
      <c r="AE10" t="str">
        <f t="shared" si="12"/>
        <v>,"Concrete":</v>
      </c>
      <c r="AF10">
        <f t="shared" si="13"/>
        <v>0</v>
      </c>
      <c r="AG10" t="str">
        <f t="shared" si="20"/>
        <v>}</v>
      </c>
    </row>
    <row r="11" spans="1:33" x14ac:dyDescent="0.25">
      <c r="A11">
        <f t="shared" si="14"/>
        <v>9</v>
      </c>
      <c r="B11" t="s">
        <v>6</v>
      </c>
      <c r="D11" t="str">
        <f t="shared" si="2"/>
        <v xml:space="preserve">需要 金錢×0   木頭×0   \n金屬×0   水泥×0   </v>
      </c>
      <c r="F11">
        <v>0</v>
      </c>
      <c r="G11">
        <v>0</v>
      </c>
      <c r="H11">
        <v>0</v>
      </c>
      <c r="I11">
        <v>0</v>
      </c>
      <c r="P11" t="str">
        <f t="shared" si="15"/>
        <v>,</v>
      </c>
      <c r="Q11" t="str">
        <f t="shared" si="16"/>
        <v>{"ID":</v>
      </c>
      <c r="R11">
        <f t="shared" si="0"/>
        <v>9</v>
      </c>
      <c r="S11" t="str">
        <f t="shared" si="17"/>
        <v>,"Title":"</v>
      </c>
      <c r="T11" t="str">
        <f t="shared" si="4"/>
        <v>NULL</v>
      </c>
      <c r="U11" t="str">
        <f t="shared" si="18"/>
        <v>","Document":"</v>
      </c>
      <c r="V11" t="str">
        <f t="shared" si="5"/>
        <v>需要 金錢×0   木頭×0   \n金屬×0   水泥×0   \n</v>
      </c>
      <c r="W11" t="str">
        <f t="shared" si="19"/>
        <v>","Icon":"</v>
      </c>
      <c r="X11" t="str">
        <f t="shared" si="1"/>
        <v>Icon/House</v>
      </c>
      <c r="Y11" t="str">
        <f t="shared" si="6"/>
        <v>","Coin":</v>
      </c>
      <c r="Z11">
        <f t="shared" si="7"/>
        <v>0</v>
      </c>
      <c r="AA11" t="str">
        <f t="shared" si="8"/>
        <v>,"Wood":</v>
      </c>
      <c r="AB11">
        <f t="shared" si="9"/>
        <v>0</v>
      </c>
      <c r="AC11" t="str">
        <f t="shared" si="10"/>
        <v>,"Metal":</v>
      </c>
      <c r="AD11">
        <f t="shared" si="11"/>
        <v>0</v>
      </c>
      <c r="AE11" t="str">
        <f t="shared" si="12"/>
        <v>,"Concrete":</v>
      </c>
      <c r="AF11">
        <f t="shared" si="13"/>
        <v>0</v>
      </c>
      <c r="AG11" t="str">
        <f t="shared" si="20"/>
        <v>}</v>
      </c>
    </row>
    <row r="12" spans="1:33" x14ac:dyDescent="0.25">
      <c r="A12" s="1">
        <f t="shared" si="14"/>
        <v>10</v>
      </c>
      <c r="B12" s="1" t="s">
        <v>25</v>
      </c>
      <c r="C12" s="1" t="s">
        <v>17</v>
      </c>
      <c r="D12" t="str">
        <f t="shared" si="2"/>
        <v xml:space="preserve">需要 金錢×1000  木頭×500   \n金屬×500   水泥×500   </v>
      </c>
      <c r="E12" t="s">
        <v>20</v>
      </c>
      <c r="F12" s="1">
        <v>1000</v>
      </c>
      <c r="G12" s="1">
        <v>500</v>
      </c>
      <c r="H12" s="1">
        <v>500</v>
      </c>
      <c r="I12" s="1">
        <v>500</v>
      </c>
      <c r="P12" t="str">
        <f t="shared" si="15"/>
        <v>,</v>
      </c>
      <c r="Q12" t="str">
        <f t="shared" si="16"/>
        <v>{"ID":</v>
      </c>
      <c r="R12">
        <f t="shared" si="0"/>
        <v>10</v>
      </c>
      <c r="S12" t="str">
        <f t="shared" si="17"/>
        <v>,"Title":"</v>
      </c>
      <c r="T12" t="str">
        <f t="shared" si="4"/>
        <v>教堂</v>
      </c>
      <c r="U12" t="str">
        <f t="shared" si="18"/>
        <v>","Document":"</v>
      </c>
      <c r="V12" t="str">
        <f t="shared" si="5"/>
        <v>需要 金錢×1000  木頭×500   \n金屬×500   水泥×500   \n前置 一級房屋</v>
      </c>
      <c r="W12" t="str">
        <f t="shared" si="19"/>
        <v>","Icon":"</v>
      </c>
      <c r="X12" t="str">
        <f t="shared" si="1"/>
        <v>Icon/Church</v>
      </c>
      <c r="Y12" t="str">
        <f t="shared" si="6"/>
        <v>","Coin":</v>
      </c>
      <c r="Z12">
        <f t="shared" si="7"/>
        <v>1000</v>
      </c>
      <c r="AA12" t="str">
        <f t="shared" si="8"/>
        <v>,"Wood":</v>
      </c>
      <c r="AB12">
        <f t="shared" si="9"/>
        <v>500</v>
      </c>
      <c r="AC12" t="str">
        <f t="shared" si="10"/>
        <v>,"Metal":</v>
      </c>
      <c r="AD12">
        <f t="shared" si="11"/>
        <v>500</v>
      </c>
      <c r="AE12" t="str">
        <f t="shared" si="12"/>
        <v>,"Concrete":</v>
      </c>
      <c r="AF12">
        <f t="shared" si="13"/>
        <v>500</v>
      </c>
      <c r="AG12" t="str">
        <f t="shared" si="20"/>
        <v>}</v>
      </c>
    </row>
    <row r="13" spans="1:33" x14ac:dyDescent="0.25">
      <c r="A13">
        <f t="shared" si="14"/>
        <v>11</v>
      </c>
      <c r="B13" t="s">
        <v>6</v>
      </c>
      <c r="D13" t="str">
        <f t="shared" si="2"/>
        <v xml:space="preserve">需要 金錢×0   木頭×0   \n金屬×0   水泥×0   </v>
      </c>
      <c r="F13">
        <v>0</v>
      </c>
      <c r="G13">
        <v>0</v>
      </c>
      <c r="H13">
        <v>0</v>
      </c>
      <c r="I13">
        <v>0</v>
      </c>
      <c r="P13" t="str">
        <f t="shared" si="15"/>
        <v>,</v>
      </c>
      <c r="Q13" t="str">
        <f t="shared" si="16"/>
        <v>{"ID":</v>
      </c>
      <c r="R13">
        <f t="shared" si="0"/>
        <v>11</v>
      </c>
      <c r="S13" t="str">
        <f t="shared" si="17"/>
        <v>,"Title":"</v>
      </c>
      <c r="T13" t="str">
        <f t="shared" si="4"/>
        <v>NULL</v>
      </c>
      <c r="U13" t="str">
        <f t="shared" si="18"/>
        <v>","Document":"</v>
      </c>
      <c r="V13" t="str">
        <f t="shared" si="5"/>
        <v>需要 金錢×0   木頭×0   \n金屬×0   水泥×0   \n</v>
      </c>
      <c r="W13" t="str">
        <f t="shared" si="19"/>
        <v>","Icon":"</v>
      </c>
      <c r="X13" t="str">
        <f t="shared" si="1"/>
        <v>Icon/House</v>
      </c>
      <c r="Y13" t="str">
        <f t="shared" si="6"/>
        <v>","Coin":</v>
      </c>
      <c r="Z13">
        <f t="shared" si="7"/>
        <v>0</v>
      </c>
      <c r="AA13" t="str">
        <f t="shared" si="8"/>
        <v>,"Wood":</v>
      </c>
      <c r="AB13">
        <f t="shared" si="9"/>
        <v>0</v>
      </c>
      <c r="AC13" t="str">
        <f t="shared" si="10"/>
        <v>,"Metal":</v>
      </c>
      <c r="AD13">
        <f t="shared" si="11"/>
        <v>0</v>
      </c>
      <c r="AE13" t="str">
        <f t="shared" si="12"/>
        <v>,"Concrete":</v>
      </c>
      <c r="AF13">
        <f t="shared" si="13"/>
        <v>0</v>
      </c>
      <c r="AG13" t="str">
        <f t="shared" si="20"/>
        <v>}</v>
      </c>
    </row>
    <row r="14" spans="1:33" x14ac:dyDescent="0.25">
      <c r="A14">
        <f t="shared" si="14"/>
        <v>12</v>
      </c>
      <c r="B14" t="s">
        <v>6</v>
      </c>
      <c r="D14" t="str">
        <f t="shared" si="2"/>
        <v xml:space="preserve">需要 金錢×0   木頭×0   \n金屬×0   水泥×0   </v>
      </c>
      <c r="F14">
        <v>0</v>
      </c>
      <c r="G14">
        <v>0</v>
      </c>
      <c r="H14">
        <v>0</v>
      </c>
      <c r="I14">
        <v>0</v>
      </c>
      <c r="P14" t="str">
        <f t="shared" si="15"/>
        <v>,</v>
      </c>
      <c r="Q14" t="str">
        <f t="shared" si="16"/>
        <v>{"ID":</v>
      </c>
      <c r="R14">
        <f t="shared" si="0"/>
        <v>12</v>
      </c>
      <c r="S14" t="str">
        <f t="shared" si="17"/>
        <v>,"Title":"</v>
      </c>
      <c r="T14" t="str">
        <f t="shared" si="4"/>
        <v>NULL</v>
      </c>
      <c r="U14" t="str">
        <f t="shared" si="18"/>
        <v>","Document":"</v>
      </c>
      <c r="V14" t="str">
        <f t="shared" si="5"/>
        <v>需要 金錢×0   木頭×0   \n金屬×0   水泥×0   \n</v>
      </c>
      <c r="W14" t="str">
        <f t="shared" si="19"/>
        <v>","Icon":"</v>
      </c>
      <c r="X14" t="str">
        <f t="shared" si="1"/>
        <v>Icon/House</v>
      </c>
      <c r="Y14" t="str">
        <f t="shared" si="6"/>
        <v>","Coin":</v>
      </c>
      <c r="Z14">
        <f t="shared" si="7"/>
        <v>0</v>
      </c>
      <c r="AA14" t="str">
        <f t="shared" si="8"/>
        <v>,"Wood":</v>
      </c>
      <c r="AB14">
        <f t="shared" si="9"/>
        <v>0</v>
      </c>
      <c r="AC14" t="str">
        <f t="shared" si="10"/>
        <v>,"Metal":</v>
      </c>
      <c r="AD14">
        <f t="shared" si="11"/>
        <v>0</v>
      </c>
      <c r="AE14" t="str">
        <f t="shared" si="12"/>
        <v>,"Concrete":</v>
      </c>
      <c r="AF14">
        <f t="shared" si="13"/>
        <v>0</v>
      </c>
      <c r="AG14" t="str">
        <f t="shared" si="20"/>
        <v>}</v>
      </c>
    </row>
    <row r="15" spans="1:33" x14ac:dyDescent="0.25">
      <c r="A15">
        <f t="shared" si="14"/>
        <v>13</v>
      </c>
      <c r="B15" t="s">
        <v>6</v>
      </c>
      <c r="D15" t="str">
        <f t="shared" si="2"/>
        <v xml:space="preserve">需要 金錢×0   木頭×0   \n金屬×0   水泥×0   </v>
      </c>
      <c r="F15">
        <v>0</v>
      </c>
      <c r="G15">
        <v>0</v>
      </c>
      <c r="H15">
        <v>0</v>
      </c>
      <c r="I15">
        <v>0</v>
      </c>
      <c r="P15" t="str">
        <f t="shared" si="15"/>
        <v>,</v>
      </c>
      <c r="Q15" t="str">
        <f t="shared" si="16"/>
        <v>{"ID":</v>
      </c>
      <c r="R15">
        <f t="shared" si="0"/>
        <v>13</v>
      </c>
      <c r="S15" t="str">
        <f t="shared" si="17"/>
        <v>,"Title":"</v>
      </c>
      <c r="T15" t="str">
        <f t="shared" si="4"/>
        <v>NULL</v>
      </c>
      <c r="U15" t="str">
        <f t="shared" si="18"/>
        <v>","Document":"</v>
      </c>
      <c r="V15" t="str">
        <f t="shared" si="5"/>
        <v>需要 金錢×0   木頭×0   \n金屬×0   水泥×0   \n</v>
      </c>
      <c r="W15" t="str">
        <f t="shared" si="19"/>
        <v>","Icon":"</v>
      </c>
      <c r="X15" t="str">
        <f t="shared" si="1"/>
        <v>Icon/House</v>
      </c>
      <c r="Y15" t="str">
        <f t="shared" si="6"/>
        <v>","Coin":</v>
      </c>
      <c r="Z15">
        <f t="shared" si="7"/>
        <v>0</v>
      </c>
      <c r="AA15" t="str">
        <f t="shared" si="8"/>
        <v>,"Wood":</v>
      </c>
      <c r="AB15">
        <f t="shared" si="9"/>
        <v>0</v>
      </c>
      <c r="AC15" t="str">
        <f t="shared" si="10"/>
        <v>,"Metal":</v>
      </c>
      <c r="AD15">
        <f t="shared" si="11"/>
        <v>0</v>
      </c>
      <c r="AE15" t="str">
        <f t="shared" si="12"/>
        <v>,"Concrete":</v>
      </c>
      <c r="AF15">
        <f t="shared" si="13"/>
        <v>0</v>
      </c>
      <c r="AG15" t="str">
        <f t="shared" si="20"/>
        <v>}</v>
      </c>
    </row>
    <row r="16" spans="1:33" x14ac:dyDescent="0.25">
      <c r="A16">
        <f t="shared" si="14"/>
        <v>14</v>
      </c>
      <c r="B16" t="s">
        <v>6</v>
      </c>
      <c r="D16" t="str">
        <f t="shared" si="2"/>
        <v xml:space="preserve">需要 金錢×0   木頭×0   \n金屬×0   水泥×0   </v>
      </c>
      <c r="F16">
        <v>0</v>
      </c>
      <c r="G16">
        <v>0</v>
      </c>
      <c r="H16">
        <v>0</v>
      </c>
      <c r="I16">
        <v>0</v>
      </c>
      <c r="P16" t="str">
        <f t="shared" si="15"/>
        <v>,</v>
      </c>
      <c r="Q16" t="str">
        <f t="shared" si="16"/>
        <v>{"ID":</v>
      </c>
      <c r="R16">
        <f t="shared" si="0"/>
        <v>14</v>
      </c>
      <c r="S16" t="str">
        <f t="shared" si="17"/>
        <v>,"Title":"</v>
      </c>
      <c r="T16" t="str">
        <f t="shared" si="4"/>
        <v>NULL</v>
      </c>
      <c r="U16" t="str">
        <f t="shared" si="18"/>
        <v>","Document":"</v>
      </c>
      <c r="V16" t="str">
        <f t="shared" si="5"/>
        <v>需要 金錢×0   木頭×0   \n金屬×0   水泥×0   \n</v>
      </c>
      <c r="W16" t="str">
        <f t="shared" si="19"/>
        <v>","Icon":"</v>
      </c>
      <c r="X16" t="str">
        <f t="shared" si="1"/>
        <v>Icon/House</v>
      </c>
      <c r="Y16" t="str">
        <f t="shared" si="6"/>
        <v>","Coin":</v>
      </c>
      <c r="Z16">
        <f t="shared" si="7"/>
        <v>0</v>
      </c>
      <c r="AA16" t="str">
        <f t="shared" si="8"/>
        <v>,"Wood":</v>
      </c>
      <c r="AB16">
        <f t="shared" si="9"/>
        <v>0</v>
      </c>
      <c r="AC16" t="str">
        <f t="shared" si="10"/>
        <v>,"Metal":</v>
      </c>
      <c r="AD16">
        <f t="shared" si="11"/>
        <v>0</v>
      </c>
      <c r="AE16" t="str">
        <f t="shared" si="12"/>
        <v>,"Concrete":</v>
      </c>
      <c r="AF16">
        <f t="shared" si="13"/>
        <v>0</v>
      </c>
      <c r="AG16" t="str">
        <f t="shared" si="20"/>
        <v>}</v>
      </c>
    </row>
    <row r="17" spans="1:33" x14ac:dyDescent="0.25">
      <c r="A17">
        <f t="shared" si="14"/>
        <v>15</v>
      </c>
      <c r="B17" t="s">
        <v>6</v>
      </c>
      <c r="D17" t="str">
        <f t="shared" si="2"/>
        <v xml:space="preserve">需要 金錢×0   木頭×0   \n金屬×0   水泥×0   </v>
      </c>
      <c r="F17">
        <v>0</v>
      </c>
      <c r="G17">
        <v>0</v>
      </c>
      <c r="H17">
        <v>0</v>
      </c>
      <c r="I17">
        <v>0</v>
      </c>
      <c r="P17" t="str">
        <f t="shared" si="15"/>
        <v>,</v>
      </c>
      <c r="Q17" t="str">
        <f t="shared" si="16"/>
        <v>{"ID":</v>
      </c>
      <c r="R17">
        <f t="shared" si="0"/>
        <v>15</v>
      </c>
      <c r="S17" t="str">
        <f t="shared" si="17"/>
        <v>,"Title":"</v>
      </c>
      <c r="T17" t="str">
        <f t="shared" si="4"/>
        <v>NULL</v>
      </c>
      <c r="U17" t="str">
        <f t="shared" si="18"/>
        <v>","Document":"</v>
      </c>
      <c r="V17" t="str">
        <f t="shared" si="5"/>
        <v>需要 金錢×0   木頭×0   \n金屬×0   水泥×0   \n</v>
      </c>
      <c r="W17" t="str">
        <f t="shared" si="19"/>
        <v>","Icon":"</v>
      </c>
      <c r="X17" t="str">
        <f t="shared" si="1"/>
        <v>Icon/House</v>
      </c>
      <c r="Y17" t="str">
        <f t="shared" si="6"/>
        <v>","Coin":</v>
      </c>
      <c r="Z17">
        <f t="shared" si="7"/>
        <v>0</v>
      </c>
      <c r="AA17" t="str">
        <f t="shared" si="8"/>
        <v>,"Wood":</v>
      </c>
      <c r="AB17">
        <f t="shared" si="9"/>
        <v>0</v>
      </c>
      <c r="AC17" t="str">
        <f t="shared" si="10"/>
        <v>,"Metal":</v>
      </c>
      <c r="AD17">
        <f t="shared" si="11"/>
        <v>0</v>
      </c>
      <c r="AE17" t="str">
        <f t="shared" si="12"/>
        <v>,"Concrete":</v>
      </c>
      <c r="AF17">
        <f t="shared" si="13"/>
        <v>0</v>
      </c>
      <c r="AG17" t="str">
        <f t="shared" si="20"/>
        <v>}</v>
      </c>
    </row>
    <row r="18" spans="1:33" x14ac:dyDescent="0.25">
      <c r="A18">
        <f t="shared" si="14"/>
        <v>16</v>
      </c>
      <c r="B18" t="s">
        <v>6</v>
      </c>
      <c r="D18" t="str">
        <f t="shared" si="2"/>
        <v xml:space="preserve">需要 金錢×0   木頭×0   \n金屬×0   水泥×0   </v>
      </c>
      <c r="F18">
        <v>0</v>
      </c>
      <c r="G18">
        <v>0</v>
      </c>
      <c r="H18">
        <v>0</v>
      </c>
      <c r="I18">
        <v>0</v>
      </c>
      <c r="P18" t="str">
        <f t="shared" si="15"/>
        <v>,</v>
      </c>
      <c r="Q18" t="str">
        <f t="shared" si="16"/>
        <v>{"ID":</v>
      </c>
      <c r="R18">
        <f t="shared" si="0"/>
        <v>16</v>
      </c>
      <c r="S18" t="str">
        <f t="shared" si="17"/>
        <v>,"Title":"</v>
      </c>
      <c r="T18" t="str">
        <f t="shared" si="4"/>
        <v>NULL</v>
      </c>
      <c r="U18" t="str">
        <f t="shared" si="18"/>
        <v>","Document":"</v>
      </c>
      <c r="V18" t="str">
        <f t="shared" si="5"/>
        <v>需要 金錢×0   木頭×0   \n金屬×0   水泥×0   \n</v>
      </c>
      <c r="W18" t="str">
        <f t="shared" si="19"/>
        <v>","Icon":"</v>
      </c>
      <c r="X18" t="str">
        <f t="shared" si="1"/>
        <v>Icon/House</v>
      </c>
      <c r="Y18" t="str">
        <f t="shared" si="6"/>
        <v>","Coin":</v>
      </c>
      <c r="Z18">
        <f t="shared" si="7"/>
        <v>0</v>
      </c>
      <c r="AA18" t="str">
        <f t="shared" si="8"/>
        <v>,"Wood":</v>
      </c>
      <c r="AB18">
        <f t="shared" si="9"/>
        <v>0</v>
      </c>
      <c r="AC18" t="str">
        <f t="shared" si="10"/>
        <v>,"Metal":</v>
      </c>
      <c r="AD18">
        <f t="shared" si="11"/>
        <v>0</v>
      </c>
      <c r="AE18" t="str">
        <f t="shared" si="12"/>
        <v>,"Concrete":</v>
      </c>
      <c r="AF18">
        <f t="shared" si="13"/>
        <v>0</v>
      </c>
      <c r="AG18" t="str">
        <f t="shared" si="20"/>
        <v>}</v>
      </c>
    </row>
    <row r="19" spans="1:33" x14ac:dyDescent="0.25">
      <c r="A19">
        <f t="shared" si="14"/>
        <v>17</v>
      </c>
      <c r="B19" t="s">
        <v>6</v>
      </c>
      <c r="D19" t="str">
        <f t="shared" si="2"/>
        <v xml:space="preserve">需要 金錢×0   木頭×0   \n金屬×0   水泥×0   </v>
      </c>
      <c r="F19">
        <v>0</v>
      </c>
      <c r="G19">
        <v>0</v>
      </c>
      <c r="H19">
        <v>0</v>
      </c>
      <c r="I19">
        <v>0</v>
      </c>
      <c r="P19" t="str">
        <f t="shared" si="15"/>
        <v>,</v>
      </c>
      <c r="Q19" t="str">
        <f t="shared" si="16"/>
        <v>{"ID":</v>
      </c>
      <c r="R19">
        <f t="shared" si="0"/>
        <v>17</v>
      </c>
      <c r="S19" t="str">
        <f t="shared" si="17"/>
        <v>,"Title":"</v>
      </c>
      <c r="T19" t="str">
        <f t="shared" si="4"/>
        <v>NULL</v>
      </c>
      <c r="U19" t="str">
        <f t="shared" si="18"/>
        <v>","Document":"</v>
      </c>
      <c r="V19" t="str">
        <f t="shared" si="5"/>
        <v>需要 金錢×0   木頭×0   \n金屬×0   水泥×0   \n</v>
      </c>
      <c r="W19" t="str">
        <f t="shared" si="19"/>
        <v>","Icon":"</v>
      </c>
      <c r="X19" t="str">
        <f t="shared" si="1"/>
        <v>Icon/House</v>
      </c>
      <c r="Y19" t="str">
        <f t="shared" si="6"/>
        <v>","Coin":</v>
      </c>
      <c r="Z19">
        <f t="shared" si="7"/>
        <v>0</v>
      </c>
      <c r="AA19" t="str">
        <f t="shared" si="8"/>
        <v>,"Wood":</v>
      </c>
      <c r="AB19">
        <f t="shared" si="9"/>
        <v>0</v>
      </c>
      <c r="AC19" t="str">
        <f t="shared" si="10"/>
        <v>,"Metal":</v>
      </c>
      <c r="AD19">
        <f t="shared" si="11"/>
        <v>0</v>
      </c>
      <c r="AE19" t="str">
        <f t="shared" si="12"/>
        <v>,"Concrete":</v>
      </c>
      <c r="AF19">
        <f t="shared" si="13"/>
        <v>0</v>
      </c>
      <c r="AG19" t="str">
        <f t="shared" si="20"/>
        <v>}</v>
      </c>
    </row>
    <row r="20" spans="1:33" x14ac:dyDescent="0.25">
      <c r="A20">
        <f t="shared" si="14"/>
        <v>18</v>
      </c>
      <c r="B20" t="s">
        <v>6</v>
      </c>
      <c r="D20" t="str">
        <f t="shared" si="2"/>
        <v xml:space="preserve">需要 金錢×0   木頭×0   \n金屬×0   水泥×0   </v>
      </c>
      <c r="F20">
        <v>0</v>
      </c>
      <c r="G20">
        <v>0</v>
      </c>
      <c r="H20">
        <v>0</v>
      </c>
      <c r="I20">
        <v>0</v>
      </c>
      <c r="P20" t="str">
        <f t="shared" si="15"/>
        <v>,</v>
      </c>
      <c r="Q20" t="str">
        <f t="shared" si="16"/>
        <v>{"ID":</v>
      </c>
      <c r="R20">
        <f t="shared" si="0"/>
        <v>18</v>
      </c>
      <c r="S20" t="str">
        <f t="shared" si="17"/>
        <v>,"Title":"</v>
      </c>
      <c r="T20" t="str">
        <f t="shared" si="4"/>
        <v>NULL</v>
      </c>
      <c r="U20" t="str">
        <f t="shared" si="18"/>
        <v>","Document":"</v>
      </c>
      <c r="V20" t="str">
        <f t="shared" si="5"/>
        <v>需要 金錢×0   木頭×0   \n金屬×0   水泥×0   \n</v>
      </c>
      <c r="W20" t="str">
        <f t="shared" si="19"/>
        <v>","Icon":"</v>
      </c>
      <c r="X20" t="str">
        <f t="shared" si="1"/>
        <v>Icon/House</v>
      </c>
      <c r="Y20" t="str">
        <f t="shared" si="6"/>
        <v>","Coin":</v>
      </c>
      <c r="Z20">
        <f t="shared" si="7"/>
        <v>0</v>
      </c>
      <c r="AA20" t="str">
        <f t="shared" si="8"/>
        <v>,"Wood":</v>
      </c>
      <c r="AB20">
        <f t="shared" si="9"/>
        <v>0</v>
      </c>
      <c r="AC20" t="str">
        <f t="shared" si="10"/>
        <v>,"Metal":</v>
      </c>
      <c r="AD20">
        <f t="shared" si="11"/>
        <v>0</v>
      </c>
      <c r="AE20" t="str">
        <f t="shared" si="12"/>
        <v>,"Concrete":</v>
      </c>
      <c r="AF20">
        <f t="shared" si="13"/>
        <v>0</v>
      </c>
      <c r="AG20" t="str">
        <f t="shared" si="20"/>
        <v>}</v>
      </c>
    </row>
    <row r="21" spans="1:33" x14ac:dyDescent="0.25">
      <c r="A21">
        <f t="shared" si="14"/>
        <v>19</v>
      </c>
      <c r="B21" t="s">
        <v>6</v>
      </c>
      <c r="D21" t="str">
        <f t="shared" si="2"/>
        <v xml:space="preserve">需要 金錢×0   木頭×0   \n金屬×0   水泥×0   </v>
      </c>
      <c r="F21">
        <v>0</v>
      </c>
      <c r="G21">
        <v>0</v>
      </c>
      <c r="H21">
        <v>0</v>
      </c>
      <c r="I21">
        <v>0</v>
      </c>
      <c r="P21" t="str">
        <f t="shared" si="15"/>
        <v>,</v>
      </c>
      <c r="Q21" t="str">
        <f t="shared" si="16"/>
        <v>{"ID":</v>
      </c>
      <c r="R21">
        <f t="shared" si="0"/>
        <v>19</v>
      </c>
      <c r="S21" t="str">
        <f t="shared" si="17"/>
        <v>,"Title":"</v>
      </c>
      <c r="T21" t="str">
        <f t="shared" si="4"/>
        <v>NULL</v>
      </c>
      <c r="U21" t="str">
        <f t="shared" si="18"/>
        <v>","Document":"</v>
      </c>
      <c r="V21" t="str">
        <f t="shared" si="5"/>
        <v>需要 金錢×0   木頭×0   \n金屬×0   水泥×0   \n</v>
      </c>
      <c r="W21" t="str">
        <f t="shared" si="19"/>
        <v>","Icon":"</v>
      </c>
      <c r="X21" t="str">
        <f t="shared" si="1"/>
        <v>Icon/House</v>
      </c>
      <c r="Y21" t="str">
        <f t="shared" si="6"/>
        <v>","Coin":</v>
      </c>
      <c r="Z21">
        <f t="shared" si="7"/>
        <v>0</v>
      </c>
      <c r="AA21" t="str">
        <f t="shared" si="8"/>
        <v>,"Wood":</v>
      </c>
      <c r="AB21">
        <f t="shared" si="9"/>
        <v>0</v>
      </c>
      <c r="AC21" t="str">
        <f t="shared" si="10"/>
        <v>,"Metal":</v>
      </c>
      <c r="AD21">
        <f t="shared" si="11"/>
        <v>0</v>
      </c>
      <c r="AE21" t="str">
        <f t="shared" si="12"/>
        <v>,"Concrete":</v>
      </c>
      <c r="AF21">
        <f t="shared" si="13"/>
        <v>0</v>
      </c>
      <c r="AG21" t="str">
        <f t="shared" si="20"/>
        <v>}</v>
      </c>
    </row>
    <row r="22" spans="1:33" x14ac:dyDescent="0.25">
      <c r="A22" s="2">
        <f t="shared" si="14"/>
        <v>20</v>
      </c>
      <c r="B22" s="2" t="s">
        <v>24</v>
      </c>
      <c r="C22" s="2" t="s">
        <v>16</v>
      </c>
      <c r="D22" t="str">
        <f t="shared" si="2"/>
        <v xml:space="preserve">需要 金錢×250   木頭×0   \n金屬×50   水泥×500   </v>
      </c>
      <c r="F22" s="2">
        <v>250</v>
      </c>
      <c r="G22" s="2">
        <v>0</v>
      </c>
      <c r="H22" s="2">
        <v>50</v>
      </c>
      <c r="I22" s="2">
        <v>500</v>
      </c>
      <c r="P22" t="str">
        <f t="shared" si="15"/>
        <v>,</v>
      </c>
      <c r="Q22" t="str">
        <f t="shared" si="16"/>
        <v>{"ID":</v>
      </c>
      <c r="R22">
        <f t="shared" si="0"/>
        <v>20</v>
      </c>
      <c r="S22" t="str">
        <f t="shared" si="17"/>
        <v>,"Title":"</v>
      </c>
      <c r="T22" t="str">
        <f t="shared" si="4"/>
        <v>噴水池</v>
      </c>
      <c r="U22" t="str">
        <f t="shared" si="18"/>
        <v>","Document":"</v>
      </c>
      <c r="V22" t="str">
        <f t="shared" si="5"/>
        <v>需要 金錢×250   木頭×0   \n金屬×50   水泥×500   \n</v>
      </c>
      <c r="W22" t="str">
        <f t="shared" si="19"/>
        <v>","Icon":"</v>
      </c>
      <c r="X22" t="str">
        <f t="shared" si="1"/>
        <v>Icon/Fountain</v>
      </c>
      <c r="Y22" t="str">
        <f t="shared" si="6"/>
        <v>","Coin":</v>
      </c>
      <c r="Z22">
        <f t="shared" si="7"/>
        <v>250</v>
      </c>
      <c r="AA22" t="str">
        <f t="shared" si="8"/>
        <v>,"Wood":</v>
      </c>
      <c r="AB22">
        <f t="shared" si="9"/>
        <v>0</v>
      </c>
      <c r="AC22" t="str">
        <f t="shared" si="10"/>
        <v>,"Metal":</v>
      </c>
      <c r="AD22">
        <f t="shared" si="11"/>
        <v>50</v>
      </c>
      <c r="AE22" t="str">
        <f t="shared" si="12"/>
        <v>,"Concrete":</v>
      </c>
      <c r="AF22">
        <f t="shared" si="13"/>
        <v>500</v>
      </c>
      <c r="AG22" t="str">
        <f t="shared" si="20"/>
        <v>}</v>
      </c>
    </row>
    <row r="23" spans="1:33" x14ac:dyDescent="0.25">
      <c r="A23">
        <f t="shared" si="14"/>
        <v>21</v>
      </c>
      <c r="B23" t="s">
        <v>6</v>
      </c>
      <c r="D23" t="str">
        <f t="shared" si="2"/>
        <v xml:space="preserve">需要 金錢×0   木頭×0   \n金屬×0   水泥×0   </v>
      </c>
      <c r="F23">
        <v>0</v>
      </c>
      <c r="G23">
        <v>0</v>
      </c>
      <c r="H23">
        <v>0</v>
      </c>
      <c r="I23">
        <v>0</v>
      </c>
      <c r="P23" t="str">
        <f t="shared" si="15"/>
        <v>,</v>
      </c>
      <c r="Q23" t="str">
        <f t="shared" si="16"/>
        <v>{"ID":</v>
      </c>
      <c r="R23">
        <f t="shared" si="0"/>
        <v>21</v>
      </c>
      <c r="S23" t="str">
        <f t="shared" si="17"/>
        <v>,"Title":"</v>
      </c>
      <c r="T23" t="str">
        <f t="shared" si="4"/>
        <v>NULL</v>
      </c>
      <c r="U23" t="str">
        <f t="shared" si="18"/>
        <v>","Document":"</v>
      </c>
      <c r="V23" t="str">
        <f t="shared" si="5"/>
        <v>需要 金錢×0   木頭×0   \n金屬×0   水泥×0   \n</v>
      </c>
      <c r="W23" t="str">
        <f t="shared" si="19"/>
        <v>","Icon":"</v>
      </c>
      <c r="X23" t="str">
        <f t="shared" si="1"/>
        <v>Icon/House</v>
      </c>
      <c r="Y23" t="str">
        <f t="shared" si="6"/>
        <v>","Coin":</v>
      </c>
      <c r="Z23">
        <f t="shared" si="7"/>
        <v>0</v>
      </c>
      <c r="AA23" t="str">
        <f t="shared" si="8"/>
        <v>,"Wood":</v>
      </c>
      <c r="AB23">
        <f t="shared" si="9"/>
        <v>0</v>
      </c>
      <c r="AC23" t="str">
        <f t="shared" si="10"/>
        <v>,"Metal":</v>
      </c>
      <c r="AD23">
        <f t="shared" si="11"/>
        <v>0</v>
      </c>
      <c r="AE23" t="str">
        <f t="shared" si="12"/>
        <v>,"Concrete":</v>
      </c>
      <c r="AF23">
        <f t="shared" si="13"/>
        <v>0</v>
      </c>
      <c r="AG23" t="str">
        <f t="shared" si="20"/>
        <v>}</v>
      </c>
    </row>
    <row r="24" spans="1:33" x14ac:dyDescent="0.25">
      <c r="A24">
        <f t="shared" si="14"/>
        <v>22</v>
      </c>
      <c r="B24" t="s">
        <v>6</v>
      </c>
      <c r="D24" t="str">
        <f t="shared" si="2"/>
        <v xml:space="preserve">需要 金錢×0   木頭×0   \n金屬×0   水泥×0   </v>
      </c>
      <c r="F24">
        <v>0</v>
      </c>
      <c r="G24">
        <v>0</v>
      </c>
      <c r="H24">
        <v>0</v>
      </c>
      <c r="I24">
        <v>0</v>
      </c>
      <c r="P24" t="str">
        <f t="shared" si="15"/>
        <v>,</v>
      </c>
      <c r="Q24" t="str">
        <f t="shared" si="16"/>
        <v>{"ID":</v>
      </c>
      <c r="R24">
        <f t="shared" si="0"/>
        <v>22</v>
      </c>
      <c r="S24" t="str">
        <f t="shared" si="17"/>
        <v>,"Title":"</v>
      </c>
      <c r="T24" t="str">
        <f t="shared" si="4"/>
        <v>NULL</v>
      </c>
      <c r="U24" t="str">
        <f t="shared" si="18"/>
        <v>","Document":"</v>
      </c>
      <c r="V24" t="str">
        <f t="shared" si="5"/>
        <v>需要 金錢×0   木頭×0   \n金屬×0   水泥×0   \n</v>
      </c>
      <c r="W24" t="str">
        <f t="shared" si="19"/>
        <v>","Icon":"</v>
      </c>
      <c r="X24" t="str">
        <f t="shared" si="1"/>
        <v>Icon/House</v>
      </c>
      <c r="Y24" t="str">
        <f t="shared" si="6"/>
        <v>","Coin":</v>
      </c>
      <c r="Z24">
        <f t="shared" si="7"/>
        <v>0</v>
      </c>
      <c r="AA24" t="str">
        <f t="shared" si="8"/>
        <v>,"Wood":</v>
      </c>
      <c r="AB24">
        <f t="shared" si="9"/>
        <v>0</v>
      </c>
      <c r="AC24" t="str">
        <f t="shared" si="10"/>
        <v>,"Metal":</v>
      </c>
      <c r="AD24">
        <f t="shared" si="11"/>
        <v>0</v>
      </c>
      <c r="AE24" t="str">
        <f t="shared" si="12"/>
        <v>,"Concrete":</v>
      </c>
      <c r="AF24">
        <f t="shared" si="13"/>
        <v>0</v>
      </c>
      <c r="AG24" t="str">
        <f t="shared" si="20"/>
        <v>}</v>
      </c>
    </row>
    <row r="25" spans="1:33" x14ac:dyDescent="0.25">
      <c r="A25">
        <f t="shared" si="14"/>
        <v>23</v>
      </c>
      <c r="B25" t="s">
        <v>6</v>
      </c>
      <c r="D25" t="str">
        <f t="shared" si="2"/>
        <v xml:space="preserve">需要 金錢×0   木頭×0   \n金屬×0   水泥×0   </v>
      </c>
      <c r="F25">
        <v>0</v>
      </c>
      <c r="G25">
        <v>0</v>
      </c>
      <c r="H25">
        <v>0</v>
      </c>
      <c r="I25">
        <v>0</v>
      </c>
      <c r="P25" t="str">
        <f t="shared" si="15"/>
        <v>,</v>
      </c>
      <c r="Q25" t="str">
        <f t="shared" si="16"/>
        <v>{"ID":</v>
      </c>
      <c r="R25">
        <f t="shared" si="0"/>
        <v>23</v>
      </c>
      <c r="S25" t="str">
        <f t="shared" si="17"/>
        <v>,"Title":"</v>
      </c>
      <c r="T25" t="str">
        <f t="shared" si="4"/>
        <v>NULL</v>
      </c>
      <c r="U25" t="str">
        <f t="shared" si="18"/>
        <v>","Document":"</v>
      </c>
      <c r="V25" t="str">
        <f t="shared" si="5"/>
        <v>需要 金錢×0   木頭×0   \n金屬×0   水泥×0   \n</v>
      </c>
      <c r="W25" t="str">
        <f t="shared" si="19"/>
        <v>","Icon":"</v>
      </c>
      <c r="X25" t="str">
        <f t="shared" si="1"/>
        <v>Icon/House</v>
      </c>
      <c r="Y25" t="str">
        <f t="shared" si="6"/>
        <v>","Coin":</v>
      </c>
      <c r="Z25">
        <f t="shared" si="7"/>
        <v>0</v>
      </c>
      <c r="AA25" t="str">
        <f t="shared" si="8"/>
        <v>,"Wood":</v>
      </c>
      <c r="AB25">
        <f t="shared" si="9"/>
        <v>0</v>
      </c>
      <c r="AC25" t="str">
        <f t="shared" si="10"/>
        <v>,"Metal":</v>
      </c>
      <c r="AD25">
        <f t="shared" si="11"/>
        <v>0</v>
      </c>
      <c r="AE25" t="str">
        <f t="shared" si="12"/>
        <v>,"Concrete":</v>
      </c>
      <c r="AF25">
        <f t="shared" si="13"/>
        <v>0</v>
      </c>
      <c r="AG25" t="str">
        <f t="shared" si="20"/>
        <v>}</v>
      </c>
    </row>
    <row r="26" spans="1:33" x14ac:dyDescent="0.25">
      <c r="A26">
        <f t="shared" si="14"/>
        <v>24</v>
      </c>
      <c r="B26" t="s">
        <v>6</v>
      </c>
      <c r="D26" t="str">
        <f t="shared" si="2"/>
        <v xml:space="preserve">需要 金錢×0   木頭×0   \n金屬×0   水泥×0   </v>
      </c>
      <c r="F26">
        <v>0</v>
      </c>
      <c r="G26">
        <v>0</v>
      </c>
      <c r="H26">
        <v>0</v>
      </c>
      <c r="I26">
        <v>0</v>
      </c>
      <c r="P26" t="str">
        <f t="shared" si="15"/>
        <v>,</v>
      </c>
      <c r="Q26" t="str">
        <f t="shared" si="16"/>
        <v>{"ID":</v>
      </c>
      <c r="R26">
        <f t="shared" si="0"/>
        <v>24</v>
      </c>
      <c r="S26" t="str">
        <f t="shared" si="17"/>
        <v>,"Title":"</v>
      </c>
      <c r="T26" t="str">
        <f t="shared" si="4"/>
        <v>NULL</v>
      </c>
      <c r="U26" t="str">
        <f t="shared" si="18"/>
        <v>","Document":"</v>
      </c>
      <c r="V26" t="str">
        <f t="shared" si="5"/>
        <v>需要 金錢×0   木頭×0   \n金屬×0   水泥×0   \n</v>
      </c>
      <c r="W26" t="str">
        <f t="shared" si="19"/>
        <v>","Icon":"</v>
      </c>
      <c r="X26" t="str">
        <f t="shared" si="1"/>
        <v>Icon/House</v>
      </c>
      <c r="Y26" t="str">
        <f t="shared" si="6"/>
        <v>","Coin":</v>
      </c>
      <c r="Z26">
        <f t="shared" si="7"/>
        <v>0</v>
      </c>
      <c r="AA26" t="str">
        <f t="shared" si="8"/>
        <v>,"Wood":</v>
      </c>
      <c r="AB26">
        <f t="shared" si="9"/>
        <v>0</v>
      </c>
      <c r="AC26" t="str">
        <f t="shared" si="10"/>
        <v>,"Metal":</v>
      </c>
      <c r="AD26">
        <f t="shared" si="11"/>
        <v>0</v>
      </c>
      <c r="AE26" t="str">
        <f t="shared" si="12"/>
        <v>,"Concrete":</v>
      </c>
      <c r="AF26">
        <f t="shared" si="13"/>
        <v>0</v>
      </c>
      <c r="AG26" t="str">
        <f t="shared" si="20"/>
        <v>}</v>
      </c>
    </row>
    <row r="27" spans="1:33" x14ac:dyDescent="0.25">
      <c r="A27">
        <f t="shared" si="14"/>
        <v>25</v>
      </c>
      <c r="B27" t="s">
        <v>6</v>
      </c>
      <c r="D27" t="str">
        <f t="shared" si="2"/>
        <v xml:space="preserve">需要 金錢×0   木頭×0   \n金屬×0   水泥×0   </v>
      </c>
      <c r="F27">
        <v>0</v>
      </c>
      <c r="G27">
        <v>0</v>
      </c>
      <c r="H27">
        <v>0</v>
      </c>
      <c r="I27">
        <v>0</v>
      </c>
      <c r="P27" t="str">
        <f t="shared" si="15"/>
        <v>,</v>
      </c>
      <c r="Q27" t="str">
        <f t="shared" si="16"/>
        <v>{"ID":</v>
      </c>
      <c r="R27">
        <f t="shared" si="0"/>
        <v>25</v>
      </c>
      <c r="S27" t="str">
        <f t="shared" si="17"/>
        <v>,"Title":"</v>
      </c>
      <c r="T27" t="str">
        <f t="shared" si="4"/>
        <v>NULL</v>
      </c>
      <c r="U27" t="str">
        <f t="shared" si="18"/>
        <v>","Document":"</v>
      </c>
      <c r="V27" t="str">
        <f t="shared" si="5"/>
        <v>需要 金錢×0   木頭×0   \n金屬×0   水泥×0   \n</v>
      </c>
      <c r="W27" t="str">
        <f t="shared" si="19"/>
        <v>","Icon":"</v>
      </c>
      <c r="X27" t="str">
        <f t="shared" si="1"/>
        <v>Icon/House</v>
      </c>
      <c r="Y27" t="str">
        <f t="shared" si="6"/>
        <v>","Coin":</v>
      </c>
      <c r="Z27">
        <f t="shared" si="7"/>
        <v>0</v>
      </c>
      <c r="AA27" t="str">
        <f t="shared" si="8"/>
        <v>,"Wood":</v>
      </c>
      <c r="AB27">
        <f t="shared" si="9"/>
        <v>0</v>
      </c>
      <c r="AC27" t="str">
        <f t="shared" si="10"/>
        <v>,"Metal":</v>
      </c>
      <c r="AD27">
        <f t="shared" si="11"/>
        <v>0</v>
      </c>
      <c r="AE27" t="str">
        <f t="shared" si="12"/>
        <v>,"Concrete":</v>
      </c>
      <c r="AF27">
        <f t="shared" si="13"/>
        <v>0</v>
      </c>
      <c r="AG27" t="str">
        <f t="shared" si="20"/>
        <v>}</v>
      </c>
    </row>
    <row r="28" spans="1:33" x14ac:dyDescent="0.25">
      <c r="A28">
        <f t="shared" si="14"/>
        <v>26</v>
      </c>
      <c r="B28" t="s">
        <v>6</v>
      </c>
      <c r="D28" t="str">
        <f t="shared" si="2"/>
        <v xml:space="preserve">需要 金錢×0   木頭×0   \n金屬×0   水泥×0   </v>
      </c>
      <c r="F28">
        <v>0</v>
      </c>
      <c r="G28">
        <v>0</v>
      </c>
      <c r="H28">
        <v>0</v>
      </c>
      <c r="I28">
        <v>0</v>
      </c>
      <c r="P28" t="str">
        <f t="shared" si="15"/>
        <v>,</v>
      </c>
      <c r="Q28" t="str">
        <f t="shared" si="16"/>
        <v>{"ID":</v>
      </c>
      <c r="R28">
        <f t="shared" si="0"/>
        <v>26</v>
      </c>
      <c r="S28" t="str">
        <f t="shared" si="17"/>
        <v>,"Title":"</v>
      </c>
      <c r="T28" t="str">
        <f t="shared" si="4"/>
        <v>NULL</v>
      </c>
      <c r="U28" t="str">
        <f t="shared" si="18"/>
        <v>","Document":"</v>
      </c>
      <c r="V28" t="str">
        <f t="shared" si="5"/>
        <v>需要 金錢×0   木頭×0   \n金屬×0   水泥×0   \n</v>
      </c>
      <c r="W28" t="str">
        <f t="shared" si="19"/>
        <v>","Icon":"</v>
      </c>
      <c r="X28" t="str">
        <f t="shared" si="1"/>
        <v>Icon/House</v>
      </c>
      <c r="Y28" t="str">
        <f t="shared" si="6"/>
        <v>","Coin":</v>
      </c>
      <c r="Z28">
        <f t="shared" si="7"/>
        <v>0</v>
      </c>
      <c r="AA28" t="str">
        <f t="shared" si="8"/>
        <v>,"Wood":</v>
      </c>
      <c r="AB28">
        <f t="shared" si="9"/>
        <v>0</v>
      </c>
      <c r="AC28" t="str">
        <f t="shared" si="10"/>
        <v>,"Metal":</v>
      </c>
      <c r="AD28">
        <f t="shared" si="11"/>
        <v>0</v>
      </c>
      <c r="AE28" t="str">
        <f t="shared" si="12"/>
        <v>,"Concrete":</v>
      </c>
      <c r="AF28">
        <f t="shared" si="13"/>
        <v>0</v>
      </c>
      <c r="AG28" t="str">
        <f t="shared" si="20"/>
        <v>}</v>
      </c>
    </row>
    <row r="29" spans="1:33" x14ac:dyDescent="0.25">
      <c r="A29">
        <f t="shared" ref="A29:A31" si="21">A28+1</f>
        <v>27</v>
      </c>
      <c r="B29" t="s">
        <v>6</v>
      </c>
      <c r="D29" t="str">
        <f t="shared" si="2"/>
        <v xml:space="preserve">需要 金錢×0   木頭×0   \n金屬×0   水泥×0   </v>
      </c>
      <c r="F29">
        <v>0</v>
      </c>
      <c r="G29">
        <v>0</v>
      </c>
      <c r="H29">
        <v>0</v>
      </c>
      <c r="I29">
        <v>0</v>
      </c>
      <c r="P29" t="str">
        <f t="shared" si="15"/>
        <v>,</v>
      </c>
      <c r="Q29" t="str">
        <f t="shared" si="16"/>
        <v>{"ID":</v>
      </c>
      <c r="R29">
        <f t="shared" si="0"/>
        <v>27</v>
      </c>
      <c r="S29" t="str">
        <f t="shared" si="17"/>
        <v>,"Title":"</v>
      </c>
      <c r="T29" t="str">
        <f t="shared" si="4"/>
        <v>NULL</v>
      </c>
      <c r="U29" t="str">
        <f t="shared" si="18"/>
        <v>","Document":"</v>
      </c>
      <c r="V29" t="str">
        <f t="shared" si="5"/>
        <v>需要 金錢×0   木頭×0   \n金屬×0   水泥×0   \n</v>
      </c>
      <c r="W29" t="str">
        <f t="shared" si="19"/>
        <v>","Icon":"</v>
      </c>
      <c r="X29" t="str">
        <f t="shared" si="1"/>
        <v>Icon/House</v>
      </c>
      <c r="Y29" t="str">
        <f t="shared" si="6"/>
        <v>","Coin":</v>
      </c>
      <c r="Z29">
        <f t="shared" si="7"/>
        <v>0</v>
      </c>
      <c r="AA29" t="str">
        <f t="shared" si="8"/>
        <v>,"Wood":</v>
      </c>
      <c r="AB29">
        <f t="shared" si="9"/>
        <v>0</v>
      </c>
      <c r="AC29" t="str">
        <f t="shared" si="10"/>
        <v>,"Metal":</v>
      </c>
      <c r="AD29">
        <f t="shared" si="11"/>
        <v>0</v>
      </c>
      <c r="AE29" t="str">
        <f t="shared" si="12"/>
        <v>,"Concrete":</v>
      </c>
      <c r="AF29">
        <f t="shared" si="13"/>
        <v>0</v>
      </c>
      <c r="AG29" t="str">
        <f t="shared" si="20"/>
        <v>}</v>
      </c>
    </row>
    <row r="30" spans="1:33" x14ac:dyDescent="0.25">
      <c r="A30">
        <f t="shared" si="21"/>
        <v>28</v>
      </c>
      <c r="B30" t="s">
        <v>6</v>
      </c>
      <c r="D30" t="str">
        <f>CONCATENATE("需要 金錢×",LEFT(F30&amp;"   ",6),"木頭×",LEFT(G30&amp;"   ",6),"\n金屬×",LEFT(H30&amp;"   ",6),"水泥×",LEFT(I30&amp;"   ",6))</f>
        <v xml:space="preserve">需要 金錢×0   木頭×0   \n金屬×0   水泥×0   </v>
      </c>
      <c r="F30">
        <v>0</v>
      </c>
      <c r="G30">
        <v>0</v>
      </c>
      <c r="H30">
        <v>0</v>
      </c>
      <c r="I30">
        <v>0</v>
      </c>
      <c r="P30" t="str">
        <f t="shared" si="15"/>
        <v>,</v>
      </c>
      <c r="Q30" t="str">
        <f t="shared" si="16"/>
        <v>{"ID":</v>
      </c>
      <c r="R30">
        <f t="shared" si="0"/>
        <v>28</v>
      </c>
      <c r="S30" t="str">
        <f t="shared" si="17"/>
        <v>,"Title":"</v>
      </c>
      <c r="T30" t="str">
        <f t="shared" si="4"/>
        <v>NULL</v>
      </c>
      <c r="U30" t="str">
        <f t="shared" si="18"/>
        <v>","Document":"</v>
      </c>
      <c r="V30" t="str">
        <f t="shared" si="5"/>
        <v>需要 金錢×0   木頭×0   \n金屬×0   水泥×0   \n</v>
      </c>
      <c r="W30" t="str">
        <f t="shared" si="19"/>
        <v>","Icon":"</v>
      </c>
      <c r="X30" t="str">
        <f t="shared" si="1"/>
        <v>Icon/House</v>
      </c>
      <c r="Y30" t="str">
        <f t="shared" si="6"/>
        <v>","Coin":</v>
      </c>
      <c r="Z30">
        <f t="shared" si="7"/>
        <v>0</v>
      </c>
      <c r="AA30" t="str">
        <f t="shared" si="8"/>
        <v>,"Wood":</v>
      </c>
      <c r="AB30">
        <f t="shared" si="9"/>
        <v>0</v>
      </c>
      <c r="AC30" t="str">
        <f t="shared" si="10"/>
        <v>,"Metal":</v>
      </c>
      <c r="AD30">
        <f t="shared" si="11"/>
        <v>0</v>
      </c>
      <c r="AE30" t="str">
        <f t="shared" si="12"/>
        <v>,"Concrete":</v>
      </c>
      <c r="AF30">
        <f t="shared" si="13"/>
        <v>0</v>
      </c>
      <c r="AG30" t="str">
        <f t="shared" si="20"/>
        <v>}</v>
      </c>
    </row>
    <row r="31" spans="1:33" x14ac:dyDescent="0.25">
      <c r="A31">
        <f t="shared" si="21"/>
        <v>29</v>
      </c>
      <c r="B31" t="s">
        <v>6</v>
      </c>
      <c r="D31" t="str">
        <f t="shared" si="2"/>
        <v xml:space="preserve">需要 金錢×0   木頭×0   \n金屬×0   水泥×0   </v>
      </c>
      <c r="F31">
        <v>0</v>
      </c>
      <c r="G31">
        <v>0</v>
      </c>
      <c r="H31">
        <v>0</v>
      </c>
      <c r="I31">
        <v>0</v>
      </c>
      <c r="P31" t="str">
        <f t="shared" si="15"/>
        <v>,</v>
      </c>
      <c r="Q31" t="str">
        <f t="shared" si="16"/>
        <v>{"ID":</v>
      </c>
      <c r="R31">
        <f t="shared" si="0"/>
        <v>29</v>
      </c>
      <c r="S31" t="str">
        <f t="shared" si="17"/>
        <v>,"Title":"</v>
      </c>
      <c r="T31" t="str">
        <f t="shared" si="4"/>
        <v>NULL</v>
      </c>
      <c r="U31" t="str">
        <f t="shared" si="18"/>
        <v>","Document":"</v>
      </c>
      <c r="V31" t="str">
        <f t="shared" si="5"/>
        <v>需要 金錢×0   木頭×0   \n金屬×0   水泥×0   \n</v>
      </c>
      <c r="W31" t="str">
        <f t="shared" si="19"/>
        <v>","Icon":"</v>
      </c>
      <c r="X31" t="str">
        <f t="shared" si="1"/>
        <v>Icon/House</v>
      </c>
      <c r="Y31" t="str">
        <f t="shared" si="6"/>
        <v>","Coin":</v>
      </c>
      <c r="Z31">
        <f t="shared" si="7"/>
        <v>0</v>
      </c>
      <c r="AA31" t="str">
        <f t="shared" si="8"/>
        <v>,"Wood":</v>
      </c>
      <c r="AB31">
        <f t="shared" si="9"/>
        <v>0</v>
      </c>
      <c r="AC31" t="str">
        <f t="shared" si="10"/>
        <v>,"Metal":</v>
      </c>
      <c r="AD31">
        <f t="shared" si="11"/>
        <v>0</v>
      </c>
      <c r="AE31" t="str">
        <f t="shared" si="12"/>
        <v>,"Concrete":</v>
      </c>
      <c r="AF31">
        <f t="shared" si="13"/>
        <v>0</v>
      </c>
      <c r="AG31" t="str">
        <f t="shared" si="20"/>
        <v>}</v>
      </c>
    </row>
    <row r="32" spans="1:33" x14ac:dyDescent="0.25">
      <c r="P32" t="str">
        <f t="shared" si="15"/>
        <v>]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2018-12-26T17:11:56Z</dcterms:modified>
</cp:coreProperties>
</file>