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emester\session 2k23\sec G\"/>
    </mc:Choice>
  </mc:AlternateContent>
  <xr:revisionPtr revIDLastSave="0" documentId="13_ncr:1_{BE90BFC1-286C-4382-8AE8-543C28B1E358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2 Hrs R" sheetId="4" r:id="rId1"/>
    <sheet name="3 Hrs R" sheetId="5" r:id="rId2"/>
    <sheet name="Lab  R" sheetId="6" r:id="rId3"/>
    <sheet name="Sessional " sheetId="7" r:id="rId4"/>
    <sheet name="EXAM" sheetId="10" r:id="rId5"/>
  </sheets>
  <definedNames>
    <definedName name="_xlnm.Print_Area" localSheetId="0">'2 Hrs R'!$A$1:$Y$134</definedName>
  </definedNames>
  <calcPr calcId="181029"/>
</workbook>
</file>

<file path=xl/calcChain.xml><?xml version="1.0" encoding="utf-8"?>
<calcChain xmlns="http://schemas.openxmlformats.org/spreadsheetml/2006/main">
  <c r="W19" i="6" l="1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X46" i="6" s="1"/>
  <c r="Y46" i="6" s="1"/>
  <c r="W47" i="6"/>
  <c r="W48" i="6"/>
  <c r="W49" i="6"/>
  <c r="W50" i="6"/>
  <c r="X50" i="6" s="1"/>
  <c r="Y50" i="6" s="1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4" i="6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F85" i="5" s="1"/>
  <c r="AE86" i="5"/>
  <c r="AG86" i="5" s="1"/>
  <c r="AE87" i="5"/>
  <c r="AE88" i="5"/>
  <c r="AE89" i="5"/>
  <c r="AE90" i="5"/>
  <c r="AE91" i="5"/>
  <c r="AE92" i="5"/>
  <c r="AE93" i="5"/>
  <c r="AF93" i="5" s="1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F113" i="5" s="1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71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F34" i="5" s="1"/>
  <c r="AE35" i="5"/>
  <c r="AE36" i="5"/>
  <c r="AE37" i="5"/>
  <c r="AE38" i="5"/>
  <c r="AF38" i="5" s="1"/>
  <c r="AE39" i="5"/>
  <c r="AE40" i="5"/>
  <c r="AE41" i="5"/>
  <c r="AE42" i="5"/>
  <c r="AG42" i="5" s="1"/>
  <c r="AE43" i="5"/>
  <c r="AE44" i="5"/>
  <c r="AE45" i="5"/>
  <c r="AE46" i="5"/>
  <c r="AE47" i="5"/>
  <c r="AE48" i="5"/>
  <c r="AE49" i="5"/>
  <c r="AE50" i="5"/>
  <c r="AE51" i="5"/>
  <c r="AE52" i="5"/>
  <c r="AE53" i="5"/>
  <c r="AE54" i="5"/>
  <c r="AG54" i="5" s="1"/>
  <c r="AE55" i="5"/>
  <c r="AE56" i="5"/>
  <c r="AE57" i="5"/>
  <c r="AE58" i="5"/>
  <c r="AF58" i="5" s="1"/>
  <c r="AE59" i="5"/>
  <c r="AE60" i="5"/>
  <c r="AE61" i="5"/>
  <c r="AE62" i="5"/>
  <c r="AF62" i="5" s="1"/>
  <c r="AE63" i="5"/>
  <c r="AE64" i="5"/>
  <c r="AE6" i="5"/>
  <c r="AE7" i="5"/>
  <c r="AE8" i="5"/>
  <c r="AE9" i="5"/>
  <c r="AF9" i="5" s="1"/>
  <c r="AG9" i="5" s="1"/>
  <c r="AE10" i="5"/>
  <c r="AE11" i="5"/>
  <c r="AE12" i="5"/>
  <c r="AE13" i="5"/>
  <c r="AF13" i="5" s="1"/>
  <c r="AG13" i="5" s="1"/>
  <c r="AE14" i="5"/>
  <c r="AE15" i="5"/>
  <c r="AE16" i="5"/>
  <c r="AE17" i="5"/>
  <c r="AE18" i="5"/>
  <c r="AE5" i="5"/>
  <c r="AF5" i="5" s="1"/>
  <c r="U63" i="6"/>
  <c r="V63" i="6"/>
  <c r="X63" i="6"/>
  <c r="Y63" i="6" s="1"/>
  <c r="U52" i="6"/>
  <c r="V52" i="6"/>
  <c r="X52" i="6"/>
  <c r="Y52" i="6" s="1"/>
  <c r="U53" i="6"/>
  <c r="V53" i="6"/>
  <c r="X53" i="6" s="1"/>
  <c r="Y53" i="6"/>
  <c r="U54" i="6"/>
  <c r="V54" i="6"/>
  <c r="U55" i="6"/>
  <c r="X55" i="6" s="1"/>
  <c r="Y55" i="6" s="1"/>
  <c r="V55" i="6"/>
  <c r="U56" i="6"/>
  <c r="V56" i="6"/>
  <c r="X56" i="6"/>
  <c r="Y56" i="6" s="1"/>
  <c r="U57" i="6"/>
  <c r="V57" i="6"/>
  <c r="X57" i="6" s="1"/>
  <c r="Y57" i="6" s="1"/>
  <c r="U58" i="6"/>
  <c r="V58" i="6"/>
  <c r="U59" i="6"/>
  <c r="X59" i="6" s="1"/>
  <c r="Y59" i="6" s="1"/>
  <c r="V59" i="6"/>
  <c r="U60" i="6"/>
  <c r="V60" i="6"/>
  <c r="Y60" i="6"/>
  <c r="X60" i="6"/>
  <c r="U61" i="6"/>
  <c r="V61" i="6"/>
  <c r="X61" i="6" s="1"/>
  <c r="U62" i="6"/>
  <c r="X62" i="6" s="1"/>
  <c r="Y62" i="6" s="1"/>
  <c r="V62" i="6"/>
  <c r="U42" i="6"/>
  <c r="V42" i="6"/>
  <c r="X42" i="6"/>
  <c r="Y42" i="6" s="1"/>
  <c r="U43" i="6"/>
  <c r="X43" i="6" s="1"/>
  <c r="V43" i="6"/>
  <c r="U44" i="6"/>
  <c r="X44" i="6" s="1"/>
  <c r="V44" i="6"/>
  <c r="U45" i="6"/>
  <c r="X45" i="6" s="1"/>
  <c r="Y45" i="6" s="1"/>
  <c r="V45" i="6"/>
  <c r="U46" i="6"/>
  <c r="V46" i="6"/>
  <c r="U47" i="6"/>
  <c r="V47" i="6"/>
  <c r="X47" i="6"/>
  <c r="U48" i="6"/>
  <c r="X48" i="6" s="1"/>
  <c r="V48" i="6"/>
  <c r="U49" i="6"/>
  <c r="X49" i="6" s="1"/>
  <c r="Y49" i="6" s="1"/>
  <c r="V49" i="6"/>
  <c r="U50" i="6"/>
  <c r="V50" i="6"/>
  <c r="U51" i="6"/>
  <c r="V51" i="6"/>
  <c r="X51" i="6"/>
  <c r="U31" i="6"/>
  <c r="V31" i="6"/>
  <c r="Y31" i="6"/>
  <c r="X31" i="6"/>
  <c r="U32" i="6"/>
  <c r="X32" i="6" s="1"/>
  <c r="V32" i="6"/>
  <c r="Y32" i="6"/>
  <c r="U33" i="6"/>
  <c r="X33" i="6" s="1"/>
  <c r="Y33" i="6" s="1"/>
  <c r="V33" i="6"/>
  <c r="U34" i="6"/>
  <c r="X34" i="6" s="1"/>
  <c r="Y34" i="6" s="1"/>
  <c r="V34" i="6"/>
  <c r="U35" i="6"/>
  <c r="V35" i="6"/>
  <c r="Y35" i="6"/>
  <c r="X35" i="6"/>
  <c r="U36" i="6"/>
  <c r="X36" i="6" s="1"/>
  <c r="V36" i="6"/>
  <c r="Y36" i="6"/>
  <c r="U37" i="6"/>
  <c r="X37" i="6" s="1"/>
  <c r="Y37" i="6" s="1"/>
  <c r="V37" i="6"/>
  <c r="U38" i="6"/>
  <c r="V38" i="6"/>
  <c r="U39" i="6"/>
  <c r="V39" i="6"/>
  <c r="X39" i="6"/>
  <c r="Y39" i="6" s="1"/>
  <c r="U40" i="6"/>
  <c r="X40" i="6" s="1"/>
  <c r="V40" i="6"/>
  <c r="U41" i="6"/>
  <c r="X41" i="6" s="1"/>
  <c r="Y41" i="6" s="1"/>
  <c r="V41" i="6"/>
  <c r="U17" i="6"/>
  <c r="V17" i="6"/>
  <c r="X17" i="6"/>
  <c r="Y17" i="6" s="1"/>
  <c r="U18" i="6"/>
  <c r="X18" i="6" s="1"/>
  <c r="Y18" i="6" s="1"/>
  <c r="V18" i="6"/>
  <c r="U19" i="6"/>
  <c r="X19" i="6" s="1"/>
  <c r="Y19" i="6" s="1"/>
  <c r="V19" i="6"/>
  <c r="U20" i="6"/>
  <c r="X20" i="6" s="1"/>
  <c r="Y20" i="6" s="1"/>
  <c r="V20" i="6"/>
  <c r="U21" i="6"/>
  <c r="V21" i="6"/>
  <c r="Y21" i="6"/>
  <c r="X21" i="6"/>
  <c r="U22" i="6"/>
  <c r="V22" i="6"/>
  <c r="U23" i="6"/>
  <c r="X23" i="6" s="1"/>
  <c r="Y23" i="6" s="1"/>
  <c r="V23" i="6"/>
  <c r="U24" i="6"/>
  <c r="X24" i="6" s="1"/>
  <c r="Y24" i="6" s="1"/>
  <c r="V24" i="6"/>
  <c r="U25" i="6"/>
  <c r="V25" i="6"/>
  <c r="X25" i="6"/>
  <c r="Y25" i="6" s="1"/>
  <c r="U26" i="6"/>
  <c r="V26" i="6"/>
  <c r="U27" i="6"/>
  <c r="X27" i="6" s="1"/>
  <c r="Y27" i="6" s="1"/>
  <c r="V27" i="6"/>
  <c r="U28" i="6"/>
  <c r="X28" i="6" s="1"/>
  <c r="Y28" i="6" s="1"/>
  <c r="V28" i="6"/>
  <c r="U29" i="6"/>
  <c r="V29" i="6"/>
  <c r="Y29" i="6"/>
  <c r="X29" i="6"/>
  <c r="U30" i="6"/>
  <c r="V30" i="6"/>
  <c r="X30" i="6" s="1"/>
  <c r="U5" i="6"/>
  <c r="V5" i="6"/>
  <c r="Y5" i="6"/>
  <c r="X5" i="6"/>
  <c r="U6" i="6"/>
  <c r="X6" i="6" s="1"/>
  <c r="V6" i="6"/>
  <c r="Y6" i="6"/>
  <c r="U7" i="6"/>
  <c r="X7" i="6" s="1"/>
  <c r="Y7" i="6" s="1"/>
  <c r="V7" i="6"/>
  <c r="U8" i="6"/>
  <c r="V8" i="6"/>
  <c r="U9" i="6"/>
  <c r="V9" i="6"/>
  <c r="X9" i="6"/>
  <c r="Y9" i="6" s="1"/>
  <c r="U10" i="6"/>
  <c r="X10" i="6" s="1"/>
  <c r="V10" i="6"/>
  <c r="Y10" i="6"/>
  <c r="U11" i="6"/>
  <c r="X11" i="6" s="1"/>
  <c r="Y11" i="6" s="1"/>
  <c r="V11" i="6"/>
  <c r="U12" i="6"/>
  <c r="V12" i="6"/>
  <c r="U13" i="6"/>
  <c r="V13" i="6"/>
  <c r="X13" i="6"/>
  <c r="Y13" i="6" s="1"/>
  <c r="U14" i="6"/>
  <c r="X14" i="6" s="1"/>
  <c r="V14" i="6"/>
  <c r="U15" i="6"/>
  <c r="X15" i="6" s="1"/>
  <c r="Y15" i="6" s="1"/>
  <c r="V15" i="6"/>
  <c r="U16" i="6"/>
  <c r="X16" i="6" s="1"/>
  <c r="Y16" i="6" s="1"/>
  <c r="V16" i="6"/>
  <c r="V4" i="6"/>
  <c r="U4" i="6"/>
  <c r="AD130" i="5"/>
  <c r="AC130" i="5"/>
  <c r="AF129" i="5"/>
  <c r="AD129" i="5"/>
  <c r="AC129" i="5"/>
  <c r="AF128" i="5"/>
  <c r="AG128" i="5" s="1"/>
  <c r="AD128" i="5"/>
  <c r="AC128" i="5"/>
  <c r="AD127" i="5"/>
  <c r="AC127" i="5"/>
  <c r="AD126" i="5"/>
  <c r="AC126" i="5"/>
  <c r="AD125" i="5"/>
  <c r="AC125" i="5"/>
  <c r="AF124" i="5"/>
  <c r="AG124" i="5" s="1"/>
  <c r="AD124" i="5"/>
  <c r="AC124" i="5"/>
  <c r="AD123" i="5"/>
  <c r="AC123" i="5"/>
  <c r="AD122" i="5"/>
  <c r="AF122" i="5" s="1"/>
  <c r="AC122" i="5"/>
  <c r="AD121" i="5"/>
  <c r="AC121" i="5"/>
  <c r="AF120" i="5"/>
  <c r="AG120" i="5" s="1"/>
  <c r="AD120" i="5"/>
  <c r="AC120" i="5"/>
  <c r="AD119" i="5"/>
  <c r="AC119" i="5"/>
  <c r="AD118" i="5"/>
  <c r="AC118" i="5"/>
  <c r="AF117" i="5"/>
  <c r="AD117" i="5"/>
  <c r="AC117" i="5"/>
  <c r="AF116" i="5"/>
  <c r="AG116" i="5" s="1"/>
  <c r="AD116" i="5"/>
  <c r="AC116" i="5"/>
  <c r="AD115" i="5"/>
  <c r="AC115" i="5"/>
  <c r="AD114" i="5"/>
  <c r="AF114" i="5" s="1"/>
  <c r="AC114" i="5"/>
  <c r="AD113" i="5"/>
  <c r="AC113" i="5"/>
  <c r="AF112" i="5"/>
  <c r="AG112" i="5" s="1"/>
  <c r="AD112" i="5"/>
  <c r="AC112" i="5"/>
  <c r="AD111" i="5"/>
  <c r="AC111" i="5"/>
  <c r="AF111" i="5" s="1"/>
  <c r="AG111" i="5" s="1"/>
  <c r="AD110" i="5"/>
  <c r="AC110" i="5"/>
  <c r="AD109" i="5"/>
  <c r="AC109" i="5"/>
  <c r="AF108" i="5"/>
  <c r="AG108" i="5" s="1"/>
  <c r="AD108" i="5"/>
  <c r="AC108" i="5"/>
  <c r="AD107" i="5"/>
  <c r="AC107" i="5"/>
  <c r="AD106" i="5"/>
  <c r="AC106" i="5"/>
  <c r="AF105" i="5"/>
  <c r="AD105" i="5"/>
  <c r="AC105" i="5"/>
  <c r="AF104" i="5"/>
  <c r="AG104" i="5" s="1"/>
  <c r="AD104" i="5"/>
  <c r="AC104" i="5"/>
  <c r="AD103" i="5"/>
  <c r="AC103" i="5"/>
  <c r="AD102" i="5"/>
  <c r="AC102" i="5"/>
  <c r="AD101" i="5"/>
  <c r="AC101" i="5"/>
  <c r="AF100" i="5"/>
  <c r="AG100" i="5" s="1"/>
  <c r="AD100" i="5"/>
  <c r="AC100" i="5"/>
  <c r="AD99" i="5"/>
  <c r="AC99" i="5"/>
  <c r="AD98" i="5"/>
  <c r="AC98" i="5"/>
  <c r="AD97" i="5"/>
  <c r="AC97" i="5"/>
  <c r="AF96" i="5"/>
  <c r="AG96" i="5" s="1"/>
  <c r="AD96" i="5"/>
  <c r="AC96" i="5"/>
  <c r="AD95" i="5"/>
  <c r="AC95" i="5"/>
  <c r="AD94" i="5"/>
  <c r="AF94" i="5" s="1"/>
  <c r="AC94" i="5"/>
  <c r="AD93" i="5"/>
  <c r="AC93" i="5"/>
  <c r="AF92" i="5"/>
  <c r="AG92" i="5" s="1"/>
  <c r="AD92" i="5"/>
  <c r="AC92" i="5"/>
  <c r="AD91" i="5"/>
  <c r="AC91" i="5"/>
  <c r="AF91" i="5" s="1"/>
  <c r="AG91" i="5" s="1"/>
  <c r="AD90" i="5"/>
  <c r="AC90" i="5"/>
  <c r="AD89" i="5"/>
  <c r="AC89" i="5"/>
  <c r="AF88" i="5"/>
  <c r="AG88" i="5" s="1"/>
  <c r="AD88" i="5"/>
  <c r="AC88" i="5"/>
  <c r="AD87" i="5"/>
  <c r="AC87" i="5"/>
  <c r="AD86" i="5"/>
  <c r="AF86" i="5" s="1"/>
  <c r="AC86" i="5"/>
  <c r="AD85" i="5"/>
  <c r="AC85" i="5"/>
  <c r="AF84" i="5"/>
  <c r="AG84" i="5" s="1"/>
  <c r="AD84" i="5"/>
  <c r="AC84" i="5"/>
  <c r="AD83" i="5"/>
  <c r="AC83" i="5"/>
  <c r="AF83" i="5" s="1"/>
  <c r="AG83" i="5" s="1"/>
  <c r="AD82" i="5"/>
  <c r="AC82" i="5"/>
  <c r="AD81" i="5"/>
  <c r="AC81" i="5"/>
  <c r="AF80" i="5"/>
  <c r="AG80" i="5" s="1"/>
  <c r="AD80" i="5"/>
  <c r="AC80" i="5"/>
  <c r="AD79" i="5"/>
  <c r="AC79" i="5"/>
  <c r="AD78" i="5"/>
  <c r="AC78" i="5"/>
  <c r="AF77" i="5"/>
  <c r="AD77" i="5"/>
  <c r="AC77" i="5"/>
  <c r="AF76" i="5"/>
  <c r="AG76" i="5" s="1"/>
  <c r="AD76" i="5"/>
  <c r="AC76" i="5"/>
  <c r="AD75" i="5"/>
  <c r="AC75" i="5"/>
  <c r="AD74" i="5"/>
  <c r="AF74" i="5" s="1"/>
  <c r="AC74" i="5"/>
  <c r="AD73" i="5"/>
  <c r="AC73" i="5"/>
  <c r="AF72" i="5"/>
  <c r="AG72" i="5" s="1"/>
  <c r="AD72" i="5"/>
  <c r="AC72" i="5"/>
  <c r="AD71" i="5"/>
  <c r="AC71" i="5"/>
  <c r="AG55" i="5"/>
  <c r="AG59" i="5"/>
  <c r="AG63" i="5"/>
  <c r="AG45" i="5"/>
  <c r="AG49" i="5"/>
  <c r="AG53" i="5"/>
  <c r="AG32" i="5"/>
  <c r="AG36" i="5"/>
  <c r="AG40" i="5"/>
  <c r="AG20" i="5"/>
  <c r="AG24" i="5"/>
  <c r="AG28" i="5"/>
  <c r="AG7" i="5"/>
  <c r="AG11" i="5"/>
  <c r="AG15" i="5"/>
  <c r="AF64" i="5"/>
  <c r="AG64" i="5" s="1"/>
  <c r="AF59" i="5"/>
  <c r="AF60" i="5"/>
  <c r="AG60" i="5" s="1"/>
  <c r="AF61" i="5"/>
  <c r="AG61" i="5" s="1"/>
  <c r="AF63" i="5"/>
  <c r="AF53" i="5"/>
  <c r="AF54" i="5"/>
  <c r="AF55" i="5"/>
  <c r="AF56" i="5"/>
  <c r="AG56" i="5" s="1"/>
  <c r="AF57" i="5"/>
  <c r="AG57" i="5" s="1"/>
  <c r="AF44" i="5"/>
  <c r="AG44" i="5" s="1"/>
  <c r="AF45" i="5"/>
  <c r="AF47" i="5"/>
  <c r="AG47" i="5" s="1"/>
  <c r="AF48" i="5"/>
  <c r="AG48" i="5" s="1"/>
  <c r="AF49" i="5"/>
  <c r="AF51" i="5"/>
  <c r="AG51" i="5" s="1"/>
  <c r="AF52" i="5"/>
  <c r="AG52" i="5" s="1"/>
  <c r="AF39" i="5"/>
  <c r="AG39" i="5" s="1"/>
  <c r="AF40" i="5"/>
  <c r="AF41" i="5"/>
  <c r="AG41" i="5" s="1"/>
  <c r="AF42" i="5"/>
  <c r="AF43" i="5"/>
  <c r="AG43" i="5" s="1"/>
  <c r="AF31" i="5"/>
  <c r="AG31" i="5" s="1"/>
  <c r="AF32" i="5"/>
  <c r="AF33" i="5"/>
  <c r="AG33" i="5" s="1"/>
  <c r="AF35" i="5"/>
  <c r="AG35" i="5" s="1"/>
  <c r="AF36" i="5"/>
  <c r="AF37" i="5"/>
  <c r="AG37" i="5" s="1"/>
  <c r="AF21" i="5"/>
  <c r="AG21" i="5" s="1"/>
  <c r="AF23" i="5"/>
  <c r="AG23" i="5" s="1"/>
  <c r="AF24" i="5"/>
  <c r="AF25" i="5"/>
  <c r="AG25" i="5" s="1"/>
  <c r="AF27" i="5"/>
  <c r="AG27" i="5" s="1"/>
  <c r="AF28" i="5"/>
  <c r="AF29" i="5"/>
  <c r="AG29" i="5" s="1"/>
  <c r="AF18" i="5"/>
  <c r="AG18" i="5" s="1"/>
  <c r="AF19" i="5"/>
  <c r="AG19" i="5" s="1"/>
  <c r="AF20" i="5"/>
  <c r="AF6" i="5"/>
  <c r="AG6" i="5" s="1"/>
  <c r="AF7" i="5"/>
  <c r="AF8" i="5"/>
  <c r="AG8" i="5" s="1"/>
  <c r="AF10" i="5"/>
  <c r="AG10" i="5" s="1"/>
  <c r="AF11" i="5"/>
  <c r="AF12" i="5"/>
  <c r="AG12" i="5" s="1"/>
  <c r="AF14" i="5"/>
  <c r="AG14" i="5" s="1"/>
  <c r="AF15" i="5"/>
  <c r="AF16" i="5"/>
  <c r="AG16" i="5" s="1"/>
  <c r="AD54" i="5"/>
  <c r="AD55" i="5"/>
  <c r="AD56" i="5"/>
  <c r="AD57" i="5"/>
  <c r="AD58" i="5"/>
  <c r="AD59" i="5"/>
  <c r="AD60" i="5"/>
  <c r="AD61" i="5"/>
  <c r="AD62" i="5"/>
  <c r="AD63" i="5"/>
  <c r="AD64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36" i="5"/>
  <c r="AD37" i="5"/>
  <c r="AD38" i="5"/>
  <c r="AD39" i="5"/>
  <c r="AD40" i="5"/>
  <c r="AD26" i="5"/>
  <c r="AD27" i="5"/>
  <c r="AD28" i="5"/>
  <c r="AD29" i="5"/>
  <c r="AD30" i="5"/>
  <c r="AD31" i="5"/>
  <c r="AD32" i="5"/>
  <c r="AD33" i="5"/>
  <c r="AD34" i="5"/>
  <c r="AD35" i="5"/>
  <c r="AD16" i="5"/>
  <c r="AD17" i="5"/>
  <c r="AD18" i="5"/>
  <c r="AD19" i="5"/>
  <c r="AD20" i="5"/>
  <c r="AD21" i="5"/>
  <c r="AD22" i="5"/>
  <c r="AD23" i="5"/>
  <c r="AD24" i="5"/>
  <c r="AD25" i="5"/>
  <c r="AD6" i="5"/>
  <c r="AD7" i="5"/>
  <c r="AD8" i="5"/>
  <c r="AD9" i="5"/>
  <c r="AD10" i="5"/>
  <c r="AD11" i="5"/>
  <c r="AD12" i="5"/>
  <c r="AD13" i="5"/>
  <c r="AD14" i="5"/>
  <c r="AD15" i="5"/>
  <c r="AD5" i="5"/>
  <c r="AC63" i="5"/>
  <c r="AC64" i="5"/>
  <c r="AC54" i="5"/>
  <c r="AC55" i="5"/>
  <c r="AC56" i="5"/>
  <c r="AC57" i="5"/>
  <c r="AC58" i="5"/>
  <c r="AC59" i="5"/>
  <c r="AC60" i="5"/>
  <c r="AC61" i="5"/>
  <c r="AC62" i="5"/>
  <c r="AC45" i="5"/>
  <c r="AC46" i="5"/>
  <c r="AC47" i="5"/>
  <c r="AC48" i="5"/>
  <c r="AC49" i="5"/>
  <c r="AC50" i="5"/>
  <c r="AC51" i="5"/>
  <c r="AC52" i="5"/>
  <c r="AC53" i="5"/>
  <c r="AC35" i="5"/>
  <c r="AC36" i="5"/>
  <c r="AC37" i="5"/>
  <c r="AC38" i="5"/>
  <c r="AC39" i="5"/>
  <c r="AC40" i="5"/>
  <c r="AC41" i="5"/>
  <c r="AC42" i="5"/>
  <c r="AC43" i="5"/>
  <c r="AC44" i="5"/>
  <c r="AC27" i="5"/>
  <c r="AC28" i="5"/>
  <c r="AC29" i="5"/>
  <c r="AC30" i="5"/>
  <c r="AC31" i="5"/>
  <c r="AC32" i="5"/>
  <c r="AC33" i="5"/>
  <c r="AC34" i="5"/>
  <c r="AC18" i="5"/>
  <c r="AC19" i="5"/>
  <c r="AC20" i="5"/>
  <c r="AC21" i="5"/>
  <c r="AC22" i="5"/>
  <c r="AC23" i="5"/>
  <c r="AC24" i="5"/>
  <c r="AC25" i="5"/>
  <c r="AC26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5" i="5"/>
  <c r="V72" i="4"/>
  <c r="X72" i="4" s="1"/>
  <c r="W132" i="4"/>
  <c r="V132" i="4"/>
  <c r="X132" i="4" s="1"/>
  <c r="U132" i="4"/>
  <c r="W131" i="4"/>
  <c r="Y131" i="4" s="1"/>
  <c r="V131" i="4"/>
  <c r="X131" i="4" s="1"/>
  <c r="U131" i="4"/>
  <c r="X130" i="4"/>
  <c r="W130" i="4"/>
  <c r="Y130" i="4" s="1"/>
  <c r="V130" i="4"/>
  <c r="U130" i="4"/>
  <c r="W129" i="4"/>
  <c r="V129" i="4"/>
  <c r="X129" i="4" s="1"/>
  <c r="Y129" i="4" s="1"/>
  <c r="U129" i="4"/>
  <c r="W128" i="4"/>
  <c r="V128" i="4"/>
  <c r="X128" i="4" s="1"/>
  <c r="U128" i="4"/>
  <c r="W127" i="4"/>
  <c r="V127" i="4"/>
  <c r="X127" i="4" s="1"/>
  <c r="U127" i="4"/>
  <c r="X126" i="4"/>
  <c r="W126" i="4"/>
  <c r="Y126" i="4" s="1"/>
  <c r="V126" i="4"/>
  <c r="U126" i="4"/>
  <c r="W125" i="4"/>
  <c r="V125" i="4"/>
  <c r="X125" i="4" s="1"/>
  <c r="Y125" i="4" s="1"/>
  <c r="U125" i="4"/>
  <c r="W124" i="4"/>
  <c r="V124" i="4"/>
  <c r="X124" i="4" s="1"/>
  <c r="U124" i="4"/>
  <c r="W123" i="4"/>
  <c r="V123" i="4"/>
  <c r="X123" i="4" s="1"/>
  <c r="U123" i="4"/>
  <c r="X122" i="4"/>
  <c r="W122" i="4"/>
  <c r="Y122" i="4" s="1"/>
  <c r="V122" i="4"/>
  <c r="U122" i="4"/>
  <c r="W121" i="4"/>
  <c r="V121" i="4"/>
  <c r="X121" i="4" s="1"/>
  <c r="Y121" i="4" s="1"/>
  <c r="U121" i="4"/>
  <c r="W120" i="4"/>
  <c r="Y120" i="4" s="1"/>
  <c r="V120" i="4"/>
  <c r="X120" i="4" s="1"/>
  <c r="U120" i="4"/>
  <c r="W119" i="4"/>
  <c r="V119" i="4"/>
  <c r="X119" i="4" s="1"/>
  <c r="U119" i="4"/>
  <c r="X118" i="4"/>
  <c r="W118" i="4"/>
  <c r="Y118" i="4" s="1"/>
  <c r="V118" i="4"/>
  <c r="U118" i="4"/>
  <c r="W117" i="4"/>
  <c r="V117" i="4"/>
  <c r="X117" i="4" s="1"/>
  <c r="Y117" i="4" s="1"/>
  <c r="U117" i="4"/>
  <c r="W116" i="4"/>
  <c r="Y116" i="4" s="1"/>
  <c r="V116" i="4"/>
  <c r="X116" i="4" s="1"/>
  <c r="U116" i="4"/>
  <c r="W115" i="4"/>
  <c r="Y115" i="4" s="1"/>
  <c r="V115" i="4"/>
  <c r="X115" i="4" s="1"/>
  <c r="U115" i="4"/>
  <c r="X114" i="4"/>
  <c r="W114" i="4"/>
  <c r="Y114" i="4" s="1"/>
  <c r="V114" i="4"/>
  <c r="U114" i="4"/>
  <c r="W113" i="4"/>
  <c r="V113" i="4"/>
  <c r="X113" i="4" s="1"/>
  <c r="Y113" i="4" s="1"/>
  <c r="U113" i="4"/>
  <c r="W112" i="4"/>
  <c r="V112" i="4"/>
  <c r="X112" i="4" s="1"/>
  <c r="U112" i="4"/>
  <c r="W111" i="4"/>
  <c r="Y111" i="4" s="1"/>
  <c r="V111" i="4"/>
  <c r="X111" i="4" s="1"/>
  <c r="U111" i="4"/>
  <c r="X110" i="4"/>
  <c r="W110" i="4"/>
  <c r="Y110" i="4" s="1"/>
  <c r="V110" i="4"/>
  <c r="U110" i="4"/>
  <c r="W109" i="4"/>
  <c r="V109" i="4"/>
  <c r="X109" i="4" s="1"/>
  <c r="Y109" i="4" s="1"/>
  <c r="U109" i="4"/>
  <c r="W108" i="4"/>
  <c r="V108" i="4"/>
  <c r="X108" i="4" s="1"/>
  <c r="U108" i="4"/>
  <c r="W107" i="4"/>
  <c r="V107" i="4"/>
  <c r="X107" i="4" s="1"/>
  <c r="U107" i="4"/>
  <c r="X106" i="4"/>
  <c r="W106" i="4"/>
  <c r="Y106" i="4" s="1"/>
  <c r="V106" i="4"/>
  <c r="U106" i="4"/>
  <c r="W105" i="4"/>
  <c r="V105" i="4"/>
  <c r="X105" i="4" s="1"/>
  <c r="Y105" i="4" s="1"/>
  <c r="U105" i="4"/>
  <c r="W104" i="4"/>
  <c r="Y104" i="4" s="1"/>
  <c r="V104" i="4"/>
  <c r="X104" i="4" s="1"/>
  <c r="U104" i="4"/>
  <c r="W103" i="4"/>
  <c r="V103" i="4"/>
  <c r="X103" i="4" s="1"/>
  <c r="Y103" i="4" s="1"/>
  <c r="U103" i="4"/>
  <c r="X102" i="4"/>
  <c r="W102" i="4"/>
  <c r="Y102" i="4" s="1"/>
  <c r="V102" i="4"/>
  <c r="U102" i="4"/>
  <c r="W101" i="4"/>
  <c r="V101" i="4"/>
  <c r="X101" i="4" s="1"/>
  <c r="Y101" i="4" s="1"/>
  <c r="U101" i="4"/>
  <c r="W100" i="4"/>
  <c r="Y100" i="4" s="1"/>
  <c r="V100" i="4"/>
  <c r="X100" i="4" s="1"/>
  <c r="U100" i="4"/>
  <c r="W99" i="4"/>
  <c r="Y99" i="4" s="1"/>
  <c r="V99" i="4"/>
  <c r="X99" i="4" s="1"/>
  <c r="U99" i="4"/>
  <c r="X98" i="4"/>
  <c r="W98" i="4"/>
  <c r="Y98" i="4" s="1"/>
  <c r="V98" i="4"/>
  <c r="U98" i="4"/>
  <c r="W97" i="4"/>
  <c r="V97" i="4"/>
  <c r="X97" i="4" s="1"/>
  <c r="Y97" i="4" s="1"/>
  <c r="U97" i="4"/>
  <c r="W96" i="4"/>
  <c r="V96" i="4"/>
  <c r="X96" i="4" s="1"/>
  <c r="U96" i="4"/>
  <c r="W95" i="4"/>
  <c r="Y95" i="4" s="1"/>
  <c r="V95" i="4"/>
  <c r="X95" i="4" s="1"/>
  <c r="U95" i="4"/>
  <c r="X94" i="4"/>
  <c r="W94" i="4"/>
  <c r="Y94" i="4" s="1"/>
  <c r="V94" i="4"/>
  <c r="U94" i="4"/>
  <c r="W93" i="4"/>
  <c r="V93" i="4"/>
  <c r="X93" i="4" s="1"/>
  <c r="Y93" i="4" s="1"/>
  <c r="U93" i="4"/>
  <c r="W92" i="4"/>
  <c r="V92" i="4"/>
  <c r="X92" i="4" s="1"/>
  <c r="U92" i="4"/>
  <c r="W91" i="4"/>
  <c r="V91" i="4"/>
  <c r="X91" i="4" s="1"/>
  <c r="U91" i="4"/>
  <c r="X90" i="4"/>
  <c r="W90" i="4"/>
  <c r="Y90" i="4" s="1"/>
  <c r="V90" i="4"/>
  <c r="U90" i="4"/>
  <c r="W89" i="4"/>
  <c r="V89" i="4"/>
  <c r="X89" i="4" s="1"/>
  <c r="Y89" i="4" s="1"/>
  <c r="U89" i="4"/>
  <c r="W88" i="4"/>
  <c r="Y88" i="4" s="1"/>
  <c r="V88" i="4"/>
  <c r="X88" i="4" s="1"/>
  <c r="U88" i="4"/>
  <c r="W87" i="4"/>
  <c r="V87" i="4"/>
  <c r="X87" i="4" s="1"/>
  <c r="U87" i="4"/>
  <c r="X86" i="4"/>
  <c r="W86" i="4"/>
  <c r="Y86" i="4" s="1"/>
  <c r="V86" i="4"/>
  <c r="U86" i="4"/>
  <c r="W85" i="4"/>
  <c r="V85" i="4"/>
  <c r="X85" i="4" s="1"/>
  <c r="Y85" i="4" s="1"/>
  <c r="U85" i="4"/>
  <c r="W84" i="4"/>
  <c r="Y84" i="4" s="1"/>
  <c r="V84" i="4"/>
  <c r="X84" i="4" s="1"/>
  <c r="U84" i="4"/>
  <c r="W83" i="4"/>
  <c r="Y83" i="4" s="1"/>
  <c r="V83" i="4"/>
  <c r="X83" i="4" s="1"/>
  <c r="U83" i="4"/>
  <c r="X82" i="4"/>
  <c r="W82" i="4"/>
  <c r="Y82" i="4" s="1"/>
  <c r="V82" i="4"/>
  <c r="U82" i="4"/>
  <c r="W81" i="4"/>
  <c r="V81" i="4"/>
  <c r="X81" i="4" s="1"/>
  <c r="Y81" i="4" s="1"/>
  <c r="U81" i="4"/>
  <c r="W80" i="4"/>
  <c r="V80" i="4"/>
  <c r="X80" i="4" s="1"/>
  <c r="U80" i="4"/>
  <c r="W79" i="4"/>
  <c r="Y79" i="4" s="1"/>
  <c r="V79" i="4"/>
  <c r="X79" i="4" s="1"/>
  <c r="U79" i="4"/>
  <c r="X78" i="4"/>
  <c r="W78" i="4"/>
  <c r="Y78" i="4" s="1"/>
  <c r="V78" i="4"/>
  <c r="U78" i="4"/>
  <c r="W77" i="4"/>
  <c r="V77" i="4"/>
  <c r="X77" i="4" s="1"/>
  <c r="Y77" i="4" s="1"/>
  <c r="U77" i="4"/>
  <c r="W76" i="4"/>
  <c r="V76" i="4"/>
  <c r="X76" i="4" s="1"/>
  <c r="U76" i="4"/>
  <c r="W75" i="4"/>
  <c r="V75" i="4"/>
  <c r="X75" i="4" s="1"/>
  <c r="U75" i="4"/>
  <c r="X74" i="4"/>
  <c r="W74" i="4"/>
  <c r="Y74" i="4" s="1"/>
  <c r="V74" i="4"/>
  <c r="U74" i="4"/>
  <c r="W73" i="4"/>
  <c r="V73" i="4"/>
  <c r="X73" i="4" s="1"/>
  <c r="Y73" i="4" s="1"/>
  <c r="U73" i="4"/>
  <c r="W72" i="4"/>
  <c r="U72" i="4"/>
  <c r="Y59" i="4"/>
  <c r="Y60" i="4"/>
  <c r="Y61" i="4"/>
  <c r="Y63" i="4"/>
  <c r="Y64" i="4"/>
  <c r="Y65" i="4"/>
  <c r="Y47" i="4"/>
  <c r="Y48" i="4"/>
  <c r="Y49" i="4"/>
  <c r="Y50" i="4"/>
  <c r="Y51" i="4"/>
  <c r="Y52" i="4"/>
  <c r="Y53" i="4"/>
  <c r="Y54" i="4"/>
  <c r="Y55" i="4"/>
  <c r="Y56" i="4"/>
  <c r="Y57" i="4"/>
  <c r="Y58" i="4"/>
  <c r="Y36" i="4"/>
  <c r="Y37" i="4"/>
  <c r="Y38" i="4"/>
  <c r="Y39" i="4"/>
  <c r="Y40" i="4"/>
  <c r="Y41" i="4"/>
  <c r="Y42" i="4"/>
  <c r="Y43" i="4"/>
  <c r="Y44" i="4"/>
  <c r="Y45" i="4"/>
  <c r="Y46" i="4"/>
  <c r="Y24" i="4"/>
  <c r="Y25" i="4"/>
  <c r="Y26" i="4"/>
  <c r="Y27" i="4"/>
  <c r="Y28" i="4"/>
  <c r="Y29" i="4"/>
  <c r="Y30" i="4"/>
  <c r="Y31" i="4"/>
  <c r="Y32" i="4"/>
  <c r="Y33" i="4"/>
  <c r="Y34" i="4"/>
  <c r="Y35" i="4"/>
  <c r="Y15" i="4"/>
  <c r="Y16" i="4"/>
  <c r="Y17" i="4"/>
  <c r="Y18" i="4"/>
  <c r="Y19" i="4"/>
  <c r="Y20" i="4"/>
  <c r="Y21" i="4"/>
  <c r="Y22" i="4"/>
  <c r="Y23" i="4"/>
  <c r="Y6" i="4"/>
  <c r="Y7" i="4"/>
  <c r="Y8" i="4"/>
  <c r="Y9" i="4"/>
  <c r="Y11" i="4"/>
  <c r="Y12" i="4"/>
  <c r="Y13" i="4"/>
  <c r="Y14" i="4"/>
  <c r="Y5" i="4"/>
  <c r="U57" i="4"/>
  <c r="U58" i="4"/>
  <c r="U59" i="4"/>
  <c r="U60" i="4"/>
  <c r="U61" i="4"/>
  <c r="U62" i="4"/>
  <c r="U63" i="4"/>
  <c r="U64" i="4"/>
  <c r="U65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16" i="4"/>
  <c r="U17" i="4"/>
  <c r="U18" i="4"/>
  <c r="U19" i="4"/>
  <c r="U20" i="4"/>
  <c r="U21" i="4"/>
  <c r="U22" i="4"/>
  <c r="U23" i="4"/>
  <c r="U24" i="4"/>
  <c r="U25" i="4"/>
  <c r="U6" i="4"/>
  <c r="U7" i="4"/>
  <c r="U8" i="4"/>
  <c r="U9" i="4"/>
  <c r="U10" i="4"/>
  <c r="U11" i="4"/>
  <c r="U12" i="4"/>
  <c r="U13" i="4"/>
  <c r="U14" i="4"/>
  <c r="U15" i="4"/>
  <c r="X5" i="4"/>
  <c r="U5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X44" i="4" s="1"/>
  <c r="W45" i="4"/>
  <c r="X45" i="4" s="1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" i="4"/>
  <c r="W7" i="4"/>
  <c r="W8" i="4"/>
  <c r="W9" i="4"/>
  <c r="W10" i="4"/>
  <c r="Y10" i="4" s="1"/>
  <c r="W11" i="4"/>
  <c r="W12" i="4"/>
  <c r="W13" i="4"/>
  <c r="W14" i="4"/>
  <c r="W15" i="4"/>
  <c r="W16" i="4"/>
  <c r="W17" i="4"/>
  <c r="W18" i="4"/>
  <c r="W19" i="4"/>
  <c r="W20" i="4"/>
  <c r="W21" i="4"/>
  <c r="W5" i="4"/>
  <c r="X61" i="4"/>
  <c r="X65" i="4"/>
  <c r="X47" i="4"/>
  <c r="X50" i="4"/>
  <c r="X30" i="4"/>
  <c r="X31" i="4"/>
  <c r="X34" i="4"/>
  <c r="X35" i="4"/>
  <c r="X40" i="4"/>
  <c r="X19" i="4"/>
  <c r="X20" i="4"/>
  <c r="X26" i="4"/>
  <c r="X27" i="4"/>
  <c r="X8" i="4"/>
  <c r="X9" i="4"/>
  <c r="X12" i="4"/>
  <c r="X13" i="4"/>
  <c r="X16" i="4"/>
  <c r="V59" i="4"/>
  <c r="X59" i="4" s="1"/>
  <c r="V60" i="4"/>
  <c r="X60" i="4" s="1"/>
  <c r="V61" i="4"/>
  <c r="V62" i="4"/>
  <c r="V63" i="4"/>
  <c r="X63" i="4" s="1"/>
  <c r="V64" i="4"/>
  <c r="X64" i="4" s="1"/>
  <c r="V65" i="4"/>
  <c r="V47" i="4"/>
  <c r="V48" i="4"/>
  <c r="V49" i="4"/>
  <c r="V50" i="4"/>
  <c r="V51" i="4"/>
  <c r="X51" i="4" s="1"/>
  <c r="V52" i="4"/>
  <c r="V53" i="4"/>
  <c r="V54" i="4"/>
  <c r="X54" i="4" s="1"/>
  <c r="V55" i="4"/>
  <c r="X55" i="4" s="1"/>
  <c r="V56" i="4"/>
  <c r="X56" i="4" s="1"/>
  <c r="V57" i="4"/>
  <c r="X57" i="4" s="1"/>
  <c r="V58" i="4"/>
  <c r="X58" i="4" s="1"/>
  <c r="V37" i="4"/>
  <c r="X37" i="4" s="1"/>
  <c r="V38" i="4"/>
  <c r="X38" i="4" s="1"/>
  <c r="V39" i="4"/>
  <c r="X39" i="4" s="1"/>
  <c r="V40" i="4"/>
  <c r="V41" i="4"/>
  <c r="X41" i="4" s="1"/>
  <c r="V42" i="4"/>
  <c r="X42" i="4" s="1"/>
  <c r="V43" i="4"/>
  <c r="X43" i="4" s="1"/>
  <c r="V44" i="4"/>
  <c r="V45" i="4"/>
  <c r="V46" i="4"/>
  <c r="X46" i="4" s="1"/>
  <c r="V25" i="4"/>
  <c r="V26" i="4"/>
  <c r="V27" i="4"/>
  <c r="V28" i="4"/>
  <c r="V29" i="4"/>
  <c r="V30" i="4"/>
  <c r="V31" i="4"/>
  <c r="V32" i="4"/>
  <c r="X32" i="4" s="1"/>
  <c r="V33" i="4"/>
  <c r="X33" i="4" s="1"/>
  <c r="V34" i="4"/>
  <c r="V35" i="4"/>
  <c r="V36" i="4"/>
  <c r="V17" i="4"/>
  <c r="X17" i="4" s="1"/>
  <c r="V18" i="4"/>
  <c r="X18" i="4" s="1"/>
  <c r="V19" i="4"/>
  <c r="V20" i="4"/>
  <c r="V21" i="4"/>
  <c r="V22" i="4"/>
  <c r="X22" i="4" s="1"/>
  <c r="V23" i="4"/>
  <c r="X23" i="4" s="1"/>
  <c r="V24" i="4"/>
  <c r="V6" i="4"/>
  <c r="X6" i="4" s="1"/>
  <c r="V7" i="4"/>
  <c r="X7" i="4" s="1"/>
  <c r="V8" i="4"/>
  <c r="V9" i="4"/>
  <c r="V10" i="4"/>
  <c r="X10" i="4" s="1"/>
  <c r="V11" i="4"/>
  <c r="X11" i="4" s="1"/>
  <c r="V12" i="4"/>
  <c r="V13" i="4"/>
  <c r="V14" i="4"/>
  <c r="X14" i="4" s="1"/>
  <c r="V15" i="4"/>
  <c r="X15" i="4" s="1"/>
  <c r="V16" i="4"/>
  <c r="V5" i="4"/>
  <c r="X22" i="6" l="1"/>
  <c r="Y22" i="6" s="1"/>
  <c r="X38" i="6"/>
  <c r="Y38" i="6" s="1"/>
  <c r="X54" i="6"/>
  <c r="Y54" i="6" s="1"/>
  <c r="X26" i="6"/>
  <c r="Y26" i="6" s="1"/>
  <c r="X58" i="6"/>
  <c r="Y58" i="6" s="1"/>
  <c r="X8" i="6"/>
  <c r="Y8" i="6" s="1"/>
  <c r="X12" i="6"/>
  <c r="Y12" i="6" s="1"/>
  <c r="X4" i="6"/>
  <c r="Y4" i="6" s="1"/>
  <c r="AF95" i="5"/>
  <c r="AG95" i="5" s="1"/>
  <c r="AF98" i="5"/>
  <c r="AF115" i="5"/>
  <c r="AG115" i="5" s="1"/>
  <c r="AF123" i="5"/>
  <c r="AG123" i="5" s="1"/>
  <c r="AF75" i="5"/>
  <c r="AG75" i="5" s="1"/>
  <c r="AF103" i="5"/>
  <c r="AG103" i="5" s="1"/>
  <c r="AF119" i="5"/>
  <c r="AG119" i="5" s="1"/>
  <c r="AF78" i="5"/>
  <c r="AG78" i="5" s="1"/>
  <c r="AF106" i="5"/>
  <c r="AF126" i="5"/>
  <c r="AF79" i="5"/>
  <c r="AG79" i="5" s="1"/>
  <c r="AF82" i="5"/>
  <c r="AF87" i="5"/>
  <c r="AG87" i="5" s="1"/>
  <c r="AF90" i="5"/>
  <c r="AF99" i="5"/>
  <c r="AG99" i="5" s="1"/>
  <c r="AF102" i="5"/>
  <c r="AG102" i="5" s="1"/>
  <c r="AF107" i="5"/>
  <c r="AG107" i="5" s="1"/>
  <c r="AF110" i="5"/>
  <c r="AF118" i="5"/>
  <c r="AG118" i="5" s="1"/>
  <c r="AF127" i="5"/>
  <c r="AG127" i="5" s="1"/>
  <c r="AF130" i="5"/>
  <c r="AF71" i="5"/>
  <c r="AG71" i="5" s="1"/>
  <c r="AF30" i="5"/>
  <c r="AG30" i="5" s="1"/>
  <c r="AF26" i="5"/>
  <c r="AG26" i="5" s="1"/>
  <c r="AF22" i="5"/>
  <c r="AG22" i="5" s="1"/>
  <c r="AG62" i="5"/>
  <c r="AG58" i="5"/>
  <c r="AF50" i="5"/>
  <c r="AG50" i="5" s="1"/>
  <c r="AF46" i="5"/>
  <c r="AG46" i="5" s="1"/>
  <c r="AG38" i="5"/>
  <c r="AG34" i="5"/>
  <c r="AF17" i="5"/>
  <c r="AG17" i="5" s="1"/>
  <c r="Y61" i="6"/>
  <c r="Y48" i="6"/>
  <c r="Y43" i="6"/>
  <c r="Y44" i="6"/>
  <c r="Y51" i="6"/>
  <c r="Y47" i="6"/>
  <c r="Y40" i="6"/>
  <c r="Y30" i="6"/>
  <c r="Y14" i="6"/>
  <c r="AG126" i="5"/>
  <c r="AG74" i="5"/>
  <c r="AG90" i="5"/>
  <c r="AG106" i="5"/>
  <c r="AG122" i="5"/>
  <c r="AG94" i="5"/>
  <c r="AG110" i="5"/>
  <c r="AG82" i="5"/>
  <c r="AG98" i="5"/>
  <c r="AG114" i="5"/>
  <c r="AG130" i="5"/>
  <c r="AF73" i="5"/>
  <c r="AG73" i="5" s="1"/>
  <c r="AF81" i="5"/>
  <c r="AG81" i="5" s="1"/>
  <c r="AF89" i="5"/>
  <c r="AG89" i="5" s="1"/>
  <c r="AF97" i="5"/>
  <c r="AG97" i="5" s="1"/>
  <c r="AF101" i="5"/>
  <c r="AG101" i="5" s="1"/>
  <c r="AF109" i="5"/>
  <c r="AG109" i="5" s="1"/>
  <c r="AF121" i="5"/>
  <c r="AG121" i="5" s="1"/>
  <c r="AF125" i="5"/>
  <c r="AG125" i="5" s="1"/>
  <c r="AG77" i="5"/>
  <c r="AG85" i="5"/>
  <c r="AG93" i="5"/>
  <c r="AG105" i="5"/>
  <c r="AG113" i="5"/>
  <c r="AG117" i="5"/>
  <c r="AG129" i="5"/>
  <c r="AG5" i="5"/>
  <c r="Y72" i="4"/>
  <c r="Y76" i="4"/>
  <c r="Y87" i="4"/>
  <c r="Y92" i="4"/>
  <c r="Y108" i="4"/>
  <c r="Y119" i="4"/>
  <c r="Y124" i="4"/>
  <c r="Y75" i="4"/>
  <c r="Y80" i="4"/>
  <c r="Y91" i="4"/>
  <c r="Y96" i="4"/>
  <c r="Y107" i="4"/>
  <c r="Y112" i="4"/>
  <c r="Y123" i="4"/>
  <c r="Y128" i="4"/>
  <c r="Y127" i="4"/>
  <c r="Y132" i="4"/>
  <c r="X62" i="4"/>
  <c r="Y62" i="4" s="1"/>
  <c r="X21" i="4"/>
  <c r="X49" i="4"/>
  <c r="X25" i="4"/>
  <c r="X48" i="4"/>
  <c r="X28" i="4"/>
  <c r="X53" i="4"/>
  <c r="X29" i="4"/>
  <c r="X52" i="4"/>
  <c r="X36" i="4"/>
  <c r="X24" i="4"/>
</calcChain>
</file>

<file path=xl/sharedStrings.xml><?xml version="1.0" encoding="utf-8"?>
<sst xmlns="http://schemas.openxmlformats.org/spreadsheetml/2006/main" count="1034" uniqueCount="315">
  <si>
    <t>Attendance Sheet</t>
  </si>
  <si>
    <t>Course Name:</t>
  </si>
  <si>
    <t>Course Code:</t>
  </si>
  <si>
    <t> S#</t>
  </si>
  <si>
    <t>Class Roll # Exam Roll #</t>
  </si>
  <si>
    <t>Name Of Student</t>
  </si>
  <si>
    <t>1st W</t>
  </si>
  <si>
    <t>2nd W</t>
  </si>
  <si>
    <t>3rd W</t>
  </si>
  <si>
    <t>4th W</t>
  </si>
  <si>
    <t>5th W</t>
  </si>
  <si>
    <t>6th W</t>
  </si>
  <si>
    <t>7th W</t>
  </si>
  <si>
    <t>8th W</t>
  </si>
  <si>
    <t>Total</t>
  </si>
  <si>
    <t>%age</t>
  </si>
  <si>
    <t>1st</t>
  </si>
  <si>
    <t>2nd</t>
  </si>
  <si>
    <t xml:space="preserve">1st </t>
  </si>
  <si>
    <t xml:space="preserve">2nd </t>
  </si>
  <si>
    <t xml:space="preserve">1s </t>
  </si>
  <si>
    <t>Name of Teacher: _______________________________            Signature_____________________</t>
  </si>
  <si>
    <t>9th W</t>
  </si>
  <si>
    <t>10th W</t>
  </si>
  <si>
    <t>11th W</t>
  </si>
  <si>
    <t>12th W</t>
  </si>
  <si>
    <t>13th W</t>
  </si>
  <si>
    <t>14th W</t>
  </si>
  <si>
    <t>15th W</t>
  </si>
  <si>
    <t>16th W</t>
  </si>
  <si>
    <t>Class Roll #</t>
  </si>
  <si>
    <t>1st hr</t>
  </si>
  <si>
    <t>2nd hr</t>
  </si>
  <si>
    <t>3rd hr</t>
  </si>
  <si>
    <t>Name of Teacher: _______________________________            Signature: _____________________</t>
  </si>
  <si>
    <t>Sessional Marks Distribution Sheet</t>
  </si>
  <si>
    <t>Before Mid Term</t>
  </si>
  <si>
    <t>After Mid Term</t>
  </si>
  <si>
    <t>Grand 
Total
(20)</t>
  </si>
  <si>
    <t>Sessional 
Test 1
(2)</t>
  </si>
  <si>
    <t>Quiz 1
(2)</t>
  </si>
  <si>
    <t>Assignment 1
(1)</t>
  </si>
  <si>
    <t>Assignment 2
(1)</t>
  </si>
  <si>
    <t>Attendance
(2)</t>
  </si>
  <si>
    <t xml:space="preserve">Total 
Sessional
(08) </t>
  </si>
  <si>
    <t>Sessional
Test 2
(2)</t>
  </si>
  <si>
    <t>Quiz 2
(2)</t>
  </si>
  <si>
    <t>Assignment 3
(1)</t>
  </si>
  <si>
    <t>Assignment 4
(1)</t>
  </si>
  <si>
    <t>End Term
Report
(4)</t>
  </si>
  <si>
    <t>Total 
Sessional 
(12)</t>
  </si>
  <si>
    <t>Name of Teacher: _______________________________    Signature:_____________________</t>
  </si>
  <si>
    <t>Date:</t>
  </si>
  <si>
    <t>Week 10</t>
  </si>
  <si>
    <t>Week 11</t>
  </si>
  <si>
    <t>Week 12</t>
  </si>
  <si>
    <t>Week 13</t>
  </si>
  <si>
    <t>Week 14</t>
  </si>
  <si>
    <t>Week 15</t>
  </si>
  <si>
    <t>Week 16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</si>
  <si>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</si>
  <si>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</si>
  <si>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</si>
  <si>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</si>
  <si>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</si>
  <si>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</si>
  <si>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</si>
  <si>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</si>
  <si>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</si>
  <si>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Date</t>
  </si>
  <si>
    <t>NFC INSTITUTE OF ENGINEERING &amp; TECHNOLOGY MULTAN</t>
  </si>
  <si>
    <t xml:space="preserve">DEPARTMENT OF COMPUTER SCIENCE </t>
  </si>
  <si>
    <t> S. No.</t>
  </si>
  <si>
    <t>Semester: 1st</t>
  </si>
  <si>
    <t>Session: 2023-27</t>
  </si>
  <si>
    <t>Sem. Start date: 04-9-23</t>
  </si>
  <si>
    <t>Section: G</t>
  </si>
  <si>
    <t>Sem. Start date:04-09-2023</t>
  </si>
  <si>
    <t>Sem. Start date: 04-09-2023</t>
  </si>
  <si>
    <t>2K23-BSCS-101</t>
  </si>
  <si>
    <t>Javeria</t>
  </si>
  <si>
    <t>2K23-BSCS-102</t>
  </si>
  <si>
    <t>Muhammad Usman Riaz</t>
  </si>
  <si>
    <t>2K23-BSCS-103</t>
  </si>
  <si>
    <t>Haider Awais</t>
  </si>
  <si>
    <t>2K23-BSCS-104</t>
  </si>
  <si>
    <t>Abdul Hadi</t>
  </si>
  <si>
    <t>2K23-BSCS-105</t>
  </si>
  <si>
    <t>Fatima Tul Zahra</t>
  </si>
  <si>
    <t>2K23-BSCS-106</t>
  </si>
  <si>
    <t>Ali Nawaz</t>
  </si>
  <si>
    <t>2K23-BSCS-107</t>
  </si>
  <si>
    <t>Umar Sattar</t>
  </si>
  <si>
    <t>2K23-BSCS-108</t>
  </si>
  <si>
    <t>2K23-BSCS-109</t>
  </si>
  <si>
    <t>Musa Bin Abdullah</t>
  </si>
  <si>
    <t>2K23-BSCS-110</t>
  </si>
  <si>
    <t>Syed Muhammad Uzair Abbas</t>
  </si>
  <si>
    <t>2K23-BSCS-111</t>
  </si>
  <si>
    <t>Kinza Waheed</t>
  </si>
  <si>
    <t>2K23-BSCS-112</t>
  </si>
  <si>
    <t>Nayab Fatima</t>
  </si>
  <si>
    <t>2K23-BSCS-113</t>
  </si>
  <si>
    <t>Ariza Yousaf</t>
  </si>
  <si>
    <t>2K23-BSCS-114</t>
  </si>
  <si>
    <t>Noor-un-Nisa Chishty</t>
  </si>
  <si>
    <t>2K23-BSCS-115</t>
  </si>
  <si>
    <t>Maria Anwar</t>
  </si>
  <si>
    <t>2K23-BSCS-116</t>
  </si>
  <si>
    <t>Faiza Ali</t>
  </si>
  <si>
    <t>2K23-BSCS-117</t>
  </si>
  <si>
    <t>Zahra Khan</t>
  </si>
  <si>
    <t>2K23-BSCS-118</t>
  </si>
  <si>
    <t>Muhammad Zaid Rana</t>
  </si>
  <si>
    <t>2K23-BSCS-119</t>
  </si>
  <si>
    <t>Zaviba Adeel</t>
  </si>
  <si>
    <t>2K23-BSCS-120</t>
  </si>
  <si>
    <t>Mudassir Hussain</t>
  </si>
  <si>
    <t>2K23-BSCS-121</t>
  </si>
  <si>
    <t>Anam Farooq</t>
  </si>
  <si>
    <t>2K23-BSCS-122</t>
  </si>
  <si>
    <t>Syeda Ikhlas Zahra</t>
  </si>
  <si>
    <t>2K23-BSCS-123</t>
  </si>
  <si>
    <t>Hania Aziz</t>
  </si>
  <si>
    <t>2K23-BSCS-124</t>
  </si>
  <si>
    <t>Wajiha Aziz</t>
  </si>
  <si>
    <t>2K23-BSCS-125</t>
  </si>
  <si>
    <t>Hafsa Habib</t>
  </si>
  <si>
    <t>2K23-BSCS-126</t>
  </si>
  <si>
    <t>Afifa Sultan</t>
  </si>
  <si>
    <t>2K23-BSCS-127</t>
  </si>
  <si>
    <t>Mahrukh Fatima</t>
  </si>
  <si>
    <t>2K23-BSCS-128</t>
  </si>
  <si>
    <t>Syed Zayer Nadeem</t>
  </si>
  <si>
    <t>2K23-BSCS-129</t>
  </si>
  <si>
    <t>Muhammad Faizan</t>
  </si>
  <si>
    <t>2K23-BSCS-130</t>
  </si>
  <si>
    <t>Ali Raza</t>
  </si>
  <si>
    <t>2K23-BSCS-131</t>
  </si>
  <si>
    <t>Saba Rehman</t>
  </si>
  <si>
    <t>2K23-BSCS-132</t>
  </si>
  <si>
    <t>Muhammad Ali</t>
  </si>
  <si>
    <t>2K23-BSCS-133</t>
  </si>
  <si>
    <t>Muhammad Ahmad</t>
  </si>
  <si>
    <t>2K23-BSCS-134</t>
  </si>
  <si>
    <t>Aliza Manzoor</t>
  </si>
  <si>
    <t>2K23-BSCS-135</t>
  </si>
  <si>
    <t>Khuzaima Irfan</t>
  </si>
  <si>
    <t>2K23-BSCS-136</t>
  </si>
  <si>
    <t>Muhammad Talha Kashif</t>
  </si>
  <si>
    <t>2K23-BSCS-137</t>
  </si>
  <si>
    <t>Maryam Abdul Qadoos</t>
  </si>
  <si>
    <t>2K23-BSCS-138</t>
  </si>
  <si>
    <t>Zonish Ghaffar</t>
  </si>
  <si>
    <t>2K23-BSCS-139</t>
  </si>
  <si>
    <t>Eeman Ahmed</t>
  </si>
  <si>
    <t>2K23-BSCS-140</t>
  </si>
  <si>
    <t>Muhammad Uzair</t>
  </si>
  <si>
    <t>2K23-BSCS-141</t>
  </si>
  <si>
    <t>Attiq Ahmad Faiz</t>
  </si>
  <si>
    <t>2K23-BSCS-142</t>
  </si>
  <si>
    <t>Sania Shafiq</t>
  </si>
  <si>
    <t>2K23-BSCS-143</t>
  </si>
  <si>
    <t>Shaheer Bari</t>
  </si>
  <si>
    <t>2K23-BSCS-144</t>
  </si>
  <si>
    <t>Mirza Muhammad Anas</t>
  </si>
  <si>
    <t>2K23-BSCS-145</t>
  </si>
  <si>
    <t>2K23-BSCS-146</t>
  </si>
  <si>
    <t>Aneeq Ahmad</t>
  </si>
  <si>
    <t>2K23-BSCS-147</t>
  </si>
  <si>
    <t>Muhammad Azeem</t>
  </si>
  <si>
    <t>2K23-BSCS-148</t>
  </si>
  <si>
    <t>Noor Ur Rehman</t>
  </si>
  <si>
    <t>2K23-BSCS-149</t>
  </si>
  <si>
    <t>Muhammad Farhad Bucha</t>
  </si>
  <si>
    <t>2K23-BSCS-150</t>
  </si>
  <si>
    <t>Zainab Pasha Butt</t>
  </si>
  <si>
    <t>2K23-BSCS-151</t>
  </si>
  <si>
    <t xml:space="preserve">Hassan Mehmood </t>
  </si>
  <si>
    <t>2K23-BSCS-152</t>
  </si>
  <si>
    <t>Maida Numtaz</t>
  </si>
  <si>
    <t>2K23-BSCS-153</t>
  </si>
  <si>
    <t>Tehzeeb Fatima</t>
  </si>
  <si>
    <t>2K23-BSCS-154</t>
  </si>
  <si>
    <t xml:space="preserve">Malika Zia </t>
  </si>
  <si>
    <t>2K23-BSCS-155</t>
  </si>
  <si>
    <t>Aimen Rafiq</t>
  </si>
  <si>
    <t>2K23-BSCS-156</t>
  </si>
  <si>
    <t>Shan Ahmad</t>
  </si>
  <si>
    <t>2K23-BSCS-157</t>
  </si>
  <si>
    <t>Sana Ullah Farooq</t>
  </si>
  <si>
    <t>2K23-BSCS-158</t>
  </si>
  <si>
    <t>Unbreen Ali Zahid</t>
  </si>
  <si>
    <t>2K23-BSCS-159</t>
  </si>
  <si>
    <t>Laiba Abdul Jabbar</t>
  </si>
  <si>
    <t>Re-join</t>
  </si>
  <si>
    <t>2k22-BSCS-360</t>
  </si>
  <si>
    <t>Asad</t>
  </si>
  <si>
    <t>Absent</t>
  </si>
  <si>
    <t>Leave</t>
  </si>
  <si>
    <t>Present</t>
  </si>
  <si>
    <t>Instructor Name:</t>
  </si>
  <si>
    <t>A</t>
  </si>
  <si>
    <t>L</t>
  </si>
  <si>
    <t>P</t>
  </si>
  <si>
    <t>2k23-BSCS-201</t>
  </si>
  <si>
    <t>Yusra Farukh</t>
  </si>
  <si>
    <t>2k23-BSCS-202</t>
  </si>
  <si>
    <t>Shaheer Abdullah</t>
  </si>
  <si>
    <t>2k23-BSCS-203</t>
  </si>
  <si>
    <t>Maham Maryam</t>
  </si>
  <si>
    <t>2k23-BSCS-204</t>
  </si>
  <si>
    <t>Khadija Nasir</t>
  </si>
  <si>
    <t>2k23-BSCS-205</t>
  </si>
  <si>
    <t>Muzammil Sohail</t>
  </si>
  <si>
    <t>2k23-BSCS-206</t>
  </si>
  <si>
    <t>Muhammad Omer ijaz</t>
  </si>
  <si>
    <t>2k23-BSCS-207</t>
  </si>
  <si>
    <t>Iman Fatima</t>
  </si>
  <si>
    <t>2k23-BSCS-208</t>
  </si>
  <si>
    <t>Muhammad Ibrahim</t>
  </si>
  <si>
    <t>2k23-BSCS-209</t>
  </si>
  <si>
    <t>Tooba Afraz</t>
  </si>
  <si>
    <t>2k23-BSCS-210</t>
  </si>
  <si>
    <t>Ahmad Mustafa</t>
  </si>
  <si>
    <t>2k23-BSCS-211</t>
  </si>
  <si>
    <t>Mehal Saleem</t>
  </si>
  <si>
    <t>2k23-BSCS-212</t>
  </si>
  <si>
    <t>2k23-BSCS-213</t>
  </si>
  <si>
    <t>Syed Muhammad Shahmir Wasi</t>
  </si>
  <si>
    <t>2k23-BSCS-214</t>
  </si>
  <si>
    <t>Zoha Binte Sajid</t>
  </si>
  <si>
    <t>2k23-BSCS-215</t>
  </si>
  <si>
    <t>Hafiz Muhammad Huzaifa Gohar</t>
  </si>
  <si>
    <t>2k23-BSCS-216</t>
  </si>
  <si>
    <t>Muhammad Zeeshan Khan</t>
  </si>
  <si>
    <t>2k23-BSCS-217</t>
  </si>
  <si>
    <t>Muhammad Haris Latif</t>
  </si>
  <si>
    <t>2k23-BSCS-218</t>
  </si>
  <si>
    <t>Noor Fatima</t>
  </si>
  <si>
    <t>2k23-BSCS-219</t>
  </si>
  <si>
    <t>Fiza Khan</t>
  </si>
  <si>
    <t>2k23-BSCS-220</t>
  </si>
  <si>
    <t>Muhammad Abdullah Khan</t>
  </si>
  <si>
    <t>2k23-BSCS-221</t>
  </si>
  <si>
    <t>Syed Haider Ali Bukhari</t>
  </si>
  <si>
    <t>2k23-BSCS-222</t>
  </si>
  <si>
    <t>Muhammad Ibrahim Bukhari</t>
  </si>
  <si>
    <t>2k23-BSCS-223</t>
  </si>
  <si>
    <t>Muhammad Hasaan Siddiqui</t>
  </si>
  <si>
    <t>2k23-BSCS-224</t>
  </si>
  <si>
    <t>Hafiza Sahar Ghaffar</t>
  </si>
  <si>
    <t>2k23-BSCS-225</t>
  </si>
  <si>
    <t>Sahar Mudassar</t>
  </si>
  <si>
    <t>2k23-BSCS-226</t>
  </si>
  <si>
    <t>Rimsha Nazar</t>
  </si>
  <si>
    <t>2k23-BSCS-227</t>
  </si>
  <si>
    <t>Muhammad Umair Amjad</t>
  </si>
  <si>
    <t>2k23-BSCS-228</t>
  </si>
  <si>
    <t>Muhammad Shaff Ansar</t>
  </si>
  <si>
    <t>2k23-BSCS-229</t>
  </si>
  <si>
    <t xml:space="preserve">Bisma </t>
  </si>
  <si>
    <t>2k23-BSCS-230</t>
  </si>
  <si>
    <t>Muhammad Zohaib Ilyas</t>
  </si>
  <si>
    <t>2k23-BSCS-231</t>
  </si>
  <si>
    <t>Muhammad Umer Khalid</t>
  </si>
  <si>
    <t>2k23-BSCS-232</t>
  </si>
  <si>
    <t>Aqsa Khan</t>
  </si>
  <si>
    <t>2k23-BSCS-233</t>
  </si>
  <si>
    <t>Kashan Ahmad Siddique</t>
  </si>
  <si>
    <t>2k23-BSCS-234</t>
  </si>
  <si>
    <t>Sehrish Mahnoor</t>
  </si>
  <si>
    <t>2k23-BSCS-235</t>
  </si>
  <si>
    <t>Muhammad Haroon Aslam</t>
  </si>
  <si>
    <t>2k23-BSCS-236</t>
  </si>
  <si>
    <t>Huzaifa Khan</t>
  </si>
  <si>
    <t>2k23-BSCS-237</t>
  </si>
  <si>
    <t>Roman Ahmad</t>
  </si>
  <si>
    <t>2k23-BSCS-238</t>
  </si>
  <si>
    <t>Abdul Haseeb Khan</t>
  </si>
  <si>
    <t>2k23-BSCS-239</t>
  </si>
  <si>
    <t>Khizer Abbas</t>
  </si>
  <si>
    <t>2k23-BSCS-240</t>
  </si>
  <si>
    <t>Humayoon Akbar</t>
  </si>
  <si>
    <t>2k23-BSCS-241</t>
  </si>
  <si>
    <t>Muhammad Abdullah Tariq</t>
  </si>
  <si>
    <t>2k23-BSCS-242</t>
  </si>
  <si>
    <t>Zuhaa Farooq</t>
  </si>
  <si>
    <t>2k23-BSCS-243</t>
  </si>
  <si>
    <t>Muhammad Mudassir</t>
  </si>
  <si>
    <t>2k23-BSCS-244</t>
  </si>
  <si>
    <t>Muhammad Ahmad Ali</t>
  </si>
  <si>
    <t>2k23-BSCS-245</t>
  </si>
  <si>
    <t>Muhammad Danial</t>
  </si>
  <si>
    <t>2k23-BSCS-246</t>
  </si>
  <si>
    <t>Misbah Ali Khan</t>
  </si>
  <si>
    <t>2k23-BSCS-247</t>
  </si>
  <si>
    <t>Muhammad Mustaqeem Abbas</t>
  </si>
  <si>
    <t>2k23-BSCS-248</t>
  </si>
  <si>
    <t xml:space="preserve">Ghalib Ali </t>
  </si>
  <si>
    <t>2k23-BSCS-249</t>
  </si>
  <si>
    <t>Muhammad Hamza Gohar</t>
  </si>
  <si>
    <t>2k23-BSCS-250</t>
  </si>
  <si>
    <t>M Saad Shahid</t>
  </si>
  <si>
    <t>2k23-BSCS-251</t>
  </si>
  <si>
    <t xml:space="preserve">Ali Jamshed </t>
  </si>
  <si>
    <t>2k23-BSCS-252</t>
  </si>
  <si>
    <t>Fatima Jannat</t>
  </si>
  <si>
    <t>2k23-BSCS-253</t>
  </si>
  <si>
    <t>2k23-BSCS-254</t>
  </si>
  <si>
    <t>Uneeza Naseer</t>
  </si>
  <si>
    <t>2k23-BSCS-255</t>
  </si>
  <si>
    <t>Muhammad Haseeb Faisal</t>
  </si>
  <si>
    <t>2K23-BSCS-541</t>
  </si>
  <si>
    <t>Zubair Idrees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</si>
</sst>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10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0"/>
      <color theme="1"/>
      <name val="Times New Roman"/>
      <family val="1"/>
    </font>
    <font>
      <b/>
      <sz val="12"/>
      <name val="Arial"/>
      <family val="2"/>
    </font>
    <font>
      <b/>
      <sz val="11"/>
      <name val="Times New Roman"/>
      <family val="1"/>
    </font>
    <font>
      <b/>
      <sz val="8"/>
      <name val="Times New Roman"/>
      <family val="1"/>
    </font>
    <font>
      <b/>
      <sz val="10"/>
      <name val="Arial"/>
      <family val="2"/>
    </font>
    <font>
      <b/>
      <sz val="16"/>
      <color theme="1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Times New Roman"/>
      <family val="1"/>
    </font>
    <font>
      <sz val="10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Times New Roman"/>
      <family val="1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99336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4" fillId="0" borderId="0"/>
    <xf numFmtId="0" fontId="28" fillId="0" borderId="0"/>
  </cellStyleXfs>
  <cellXfs count="117">
    <xf numFmtId="0" fontId="0" fillId="0" borderId="0" xfId="0"/>
    <xf numFmtId="0" fontId="0" fillId="0" borderId="1" xfId="0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6" fillId="0" borderId="0" xfId="0" applyFont="1"/>
    <xf numFmtId="0" fontId="7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0" fontId="10" fillId="2" borderId="0" xfId="0" applyFont="1" applyFill="1" applyAlignment="1">
      <alignment horizontal="center"/>
    </xf>
    <xf numFmtId="0" fontId="11" fillId="0" borderId="0" xfId="0" applyFont="1"/>
    <xf numFmtId="0" fontId="10" fillId="2" borderId="0" xfId="0" applyFont="1" applyFill="1"/>
    <xf numFmtId="0" fontId="4" fillId="2" borderId="0" xfId="0" applyFont="1" applyFill="1"/>
    <xf numFmtId="0" fontId="12" fillId="2" borderId="1" xfId="0" applyFont="1" applyFill="1" applyBorder="1" applyAlignment="1">
      <alignment vertical="center"/>
    </xf>
    <xf numFmtId="0" fontId="15" fillId="0" borderId="3" xfId="0" applyFont="1" applyBorder="1" applyAlignment="1">
      <alignment horizontal="center" vertical="center"/>
    </xf>
    <xf numFmtId="0" fontId="16" fillId="0" borderId="0" xfId="0" applyFont="1"/>
    <xf numFmtId="0" fontId="5" fillId="2" borderId="0" xfId="0" applyFont="1" applyFill="1"/>
    <xf numFmtId="0" fontId="18" fillId="2" borderId="1" xfId="0" applyFont="1" applyFill="1" applyBorder="1" applyAlignment="1">
      <alignment horizontal="left" vertical="center" wrapText="1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vertical="center"/>
    </xf>
    <xf numFmtId="0" fontId="18" fillId="2" borderId="0" xfId="0" applyFont="1" applyFill="1" applyAlignment="1">
      <alignment horizontal="center" wrapText="1"/>
    </xf>
    <xf numFmtId="0" fontId="2" fillId="0" borderId="0" xfId="0" applyFont="1"/>
    <xf numFmtId="0" fontId="19" fillId="2" borderId="0" xfId="0" applyFont="1" applyFill="1"/>
    <xf numFmtId="0" fontId="4" fillId="2" borderId="0" xfId="0" applyFont="1" applyFill="1" applyAlignment="1">
      <alignment horizontal="center" vertical="center"/>
    </xf>
    <xf numFmtId="0" fontId="6" fillId="0" borderId="1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5" fillId="2" borderId="7" xfId="0" applyFont="1" applyFill="1" applyBorder="1" applyAlignment="1">
      <alignment horizontal="right"/>
    </xf>
    <xf numFmtId="0" fontId="12" fillId="2" borderId="7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25" fillId="2" borderId="0" xfId="0" applyFont="1" applyFill="1" applyAlignment="1">
      <alignment horizontal="right"/>
    </xf>
    <xf numFmtId="0" fontId="9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0" fontId="23" fillId="2" borderId="0" xfId="0" applyFont="1" applyFill="1" applyAlignment="1">
      <alignment horizontal="center" vertical="center"/>
    </xf>
    <xf numFmtId="0" fontId="23" fillId="3" borderId="0" xfId="1" applyFont="1" applyFill="1" applyAlignment="1">
      <alignment horizontal="left" vertical="center"/>
    </xf>
    <xf numFmtId="17" fontId="27" fillId="2" borderId="0" xfId="0" applyNumberFormat="1" applyFont="1" applyFill="1" applyAlignment="1">
      <alignment horizontal="left" vertical="center" wrapText="1"/>
    </xf>
    <xf numFmtId="16" fontId="4" fillId="2" borderId="0" xfId="0" applyNumberFormat="1" applyFont="1" applyFill="1" applyAlignment="1">
      <alignment horizontal="center" vertical="center"/>
    </xf>
    <xf numFmtId="16" fontId="4" fillId="2" borderId="0" xfId="0" applyNumberFormat="1" applyFont="1" applyFill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left" vertical="center"/>
    </xf>
    <xf numFmtId="0" fontId="30" fillId="2" borderId="1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left" vertical="center"/>
    </xf>
    <xf numFmtId="17" fontId="27" fillId="2" borderId="1" xfId="0" applyNumberFormat="1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/>
    </xf>
    <xf numFmtId="16" fontId="4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9" fillId="2" borderId="1" xfId="0" applyFont="1" applyFill="1" applyBorder="1" applyAlignment="1">
      <alignment vertical="center"/>
    </xf>
    <xf numFmtId="0" fontId="29" fillId="0" borderId="1" xfId="0" applyFont="1" applyBorder="1" applyAlignment="1">
      <alignment horizontal="left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5" fillId="2" borderId="5" xfId="0" applyFont="1" applyFill="1" applyBorder="1" applyAlignment="1">
      <alignment horizontal="right"/>
    </xf>
    <xf numFmtId="0" fontId="25" fillId="2" borderId="8" xfId="0" applyFont="1" applyFill="1" applyBorder="1" applyAlignment="1">
      <alignment horizontal="right"/>
    </xf>
    <xf numFmtId="0" fontId="25" fillId="2" borderId="6" xfId="0" applyFont="1" applyFill="1" applyBorder="1" applyAlignment="1">
      <alignment horizontal="right"/>
    </xf>
    <xf numFmtId="0" fontId="13" fillId="0" borderId="7" xfId="0" applyFont="1" applyBorder="1" applyAlignment="1">
      <alignment horizontal="left"/>
    </xf>
    <xf numFmtId="0" fontId="14" fillId="0" borderId="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22" fillId="0" borderId="3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4"/>
  <sheetViews>
    <sheetView topLeftCell="D1" zoomScale="70" zoomScaleNormal="70" workbookViewId="0">
      <selection activeCell="W5" sqref="W5"/>
    </sheetView>
  </sheetViews>
  <sheetFormatPr defaultRowHeight="15" x14ac:dyDescent="0.25"/>
  <cols>
    <col min="1" max="1" width="5.140625" customWidth="1"/>
    <col min="2" max="2" width="7.140625" customWidth="1"/>
    <col min="3" max="3" width="21" customWidth="1"/>
    <col min="4" max="4" width="34.140625" customWidth="1"/>
    <col min="5" max="19" width="10.7109375" customWidth="1"/>
    <col min="20" max="23" width="9.5703125" customWidth="1"/>
    <col min="24" max="24" width="7.28515625" customWidth="1"/>
    <col min="25" max="25" width="8" customWidth="1"/>
  </cols>
  <sheetData>
    <row r="1" spans="1:25" ht="18.75" x14ac:dyDescent="0.3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</row>
    <row r="2" spans="1:25" ht="27.95" customHeight="1" x14ac:dyDescent="0.25">
      <c r="A2" s="73" t="s">
        <v>1</v>
      </c>
      <c r="B2" s="74"/>
      <c r="C2" s="74"/>
      <c r="D2" s="48" t="s">
        <v>2</v>
      </c>
      <c r="E2" s="73"/>
      <c r="F2" s="74"/>
      <c r="G2" s="75"/>
      <c r="H2" s="73" t="s">
        <v>76</v>
      </c>
      <c r="I2" s="75"/>
      <c r="J2" s="48"/>
      <c r="K2" s="48" t="s">
        <v>73</v>
      </c>
      <c r="L2" s="48"/>
      <c r="M2" s="48"/>
      <c r="N2" s="48" t="s">
        <v>74</v>
      </c>
      <c r="O2" s="48"/>
      <c r="P2" s="73"/>
      <c r="Q2" s="74"/>
      <c r="R2" s="75"/>
      <c r="S2" s="49"/>
      <c r="T2" s="49" t="s">
        <v>75</v>
      </c>
      <c r="U2" s="49"/>
      <c r="V2" s="70" t="s">
        <v>201</v>
      </c>
      <c r="W2" s="71"/>
      <c r="X2" s="71"/>
      <c r="Y2" s="72"/>
    </row>
    <row r="3" spans="1:25" x14ac:dyDescent="0.25">
      <c r="A3" s="77" t="s">
        <v>3</v>
      </c>
      <c r="B3" s="50"/>
      <c r="C3" s="77" t="s">
        <v>4</v>
      </c>
      <c r="D3" s="77" t="s">
        <v>5</v>
      </c>
      <c r="E3" s="79" t="s">
        <v>6</v>
      </c>
      <c r="F3" s="79"/>
      <c r="G3" s="79" t="s">
        <v>7</v>
      </c>
      <c r="H3" s="79"/>
      <c r="I3" s="79" t="s">
        <v>8</v>
      </c>
      <c r="J3" s="79"/>
      <c r="K3" s="79" t="s">
        <v>9</v>
      </c>
      <c r="L3" s="79"/>
      <c r="M3" s="79" t="s">
        <v>10</v>
      </c>
      <c r="N3" s="79"/>
      <c r="O3" s="79" t="s">
        <v>11</v>
      </c>
      <c r="P3" s="79"/>
      <c r="Q3" s="79" t="s">
        <v>12</v>
      </c>
      <c r="R3" s="79"/>
      <c r="S3" s="79" t="s">
        <v>13</v>
      </c>
      <c r="T3" s="79"/>
      <c r="U3" s="68" t="s">
        <v>199</v>
      </c>
      <c r="V3" s="68" t="s">
        <v>198</v>
      </c>
      <c r="W3" s="68" t="s">
        <v>200</v>
      </c>
      <c r="X3" s="68" t="s">
        <v>14</v>
      </c>
      <c r="Y3" s="80" t="s">
        <v>15</v>
      </c>
    </row>
    <row r="4" spans="1:25" x14ac:dyDescent="0.25">
      <c r="A4" s="78"/>
      <c r="B4" s="51"/>
      <c r="C4" s="78"/>
      <c r="D4" s="78"/>
      <c r="E4" s="6" t="s">
        <v>16</v>
      </c>
      <c r="F4" s="6" t="s">
        <v>17</v>
      </c>
      <c r="G4" s="6" t="s">
        <v>18</v>
      </c>
      <c r="H4" s="6" t="s">
        <v>17</v>
      </c>
      <c r="I4" s="6" t="s">
        <v>16</v>
      </c>
      <c r="J4" s="6" t="s">
        <v>17</v>
      </c>
      <c r="K4" s="6" t="s">
        <v>16</v>
      </c>
      <c r="L4" s="6" t="s">
        <v>17</v>
      </c>
      <c r="M4" s="6" t="s">
        <v>16</v>
      </c>
      <c r="N4" s="6" t="s">
        <v>17</v>
      </c>
      <c r="O4" s="6" t="s">
        <v>16</v>
      </c>
      <c r="P4" s="6" t="s">
        <v>19</v>
      </c>
      <c r="Q4" s="6" t="s">
        <v>20</v>
      </c>
      <c r="R4" s="6" t="s">
        <v>17</v>
      </c>
      <c r="S4" s="6" t="s">
        <v>16</v>
      </c>
      <c r="T4" s="6" t="s">
        <v>19</v>
      </c>
      <c r="U4" s="69"/>
      <c r="V4" s="69"/>
      <c r="W4" s="69"/>
      <c r="X4" s="69"/>
      <c r="Y4" s="81"/>
    </row>
    <row r="5" spans="1:25" ht="27.95" customHeight="1" x14ac:dyDescent="0.25">
      <c r="A5" s="41">
        <v>1</v>
      </c>
      <c r="B5" s="58">
        <v>294</v>
      </c>
      <c r="C5" s="58" t="s">
        <v>205</v>
      </c>
      <c r="D5" s="59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>
        <f>COUNTIF(E5:T5,"L")</f>
        <v>0</v>
      </c>
      <c r="V5" s="32">
        <f>COUNTIF(E5:T5,"A")</f>
        <v>0</v>
      </c>
      <c r="W5" s="32">
        <f>COUNTIF(E5:T5,"P")</f>
        <v>0</v>
      </c>
      <c r="X5" s="32">
        <f>V5+W5+U5</f>
        <v>0</v>
      </c>
      <c r="Y5" s="1" t="e">
        <f>W5/X5*100</f>
        <v>#DIV/0!</v>
      </c>
    </row>
    <row r="6" spans="1:25" ht="27.95" customHeight="1" x14ac:dyDescent="0.25">
      <c r="A6" s="41">
        <v>2</v>
      </c>
      <c r="B6" s="58">
        <v>153</v>
      </c>
      <c r="C6" s="58" t="s">
        <v>207</v>
      </c>
      <c r="D6" s="59" t="s">
        <v>208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>
        <f t="shared" ref="U6:U65" si="0">COUNTIF(E6:T6,"L")</f>
        <v>0</v>
      </c>
      <c r="V6" s="32">
        <f t="shared" ref="V6:V65" si="1">COUNTIF(E6:T6,"A")</f>
        <v>0</v>
      </c>
      <c r="W6" s="32">
        <f t="shared" ref="W6:W65" si="2">COUNTIF(E6:T6,"P")</f>
        <v>0</v>
      </c>
      <c r="X6" s="32">
        <f t="shared" ref="X6:X65" si="3">V6+W6</f>
        <v>0</v>
      </c>
      <c r="Y6" s="1" t="e">
        <f t="shared" ref="Y6:Y45" si="4">W6/X6*100</f>
        <v>#DIV/0!</v>
      </c>
    </row>
    <row r="7" spans="1:25" ht="27.95" customHeight="1" x14ac:dyDescent="0.25">
      <c r="A7" s="41">
        <v>3</v>
      </c>
      <c r="B7" s="58">
        <v>1037</v>
      </c>
      <c r="C7" s="58" t="s">
        <v>209</v>
      </c>
      <c r="D7" s="59" t="s">
        <v>210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>
        <f t="shared" si="0"/>
        <v>0</v>
      </c>
      <c r="V7" s="32">
        <f t="shared" si="1"/>
        <v>0</v>
      </c>
      <c r="W7" s="32">
        <f t="shared" si="2"/>
        <v>0</v>
      </c>
      <c r="X7" s="32">
        <f t="shared" si="3"/>
        <v>0</v>
      </c>
      <c r="Y7" s="1" t="e">
        <f t="shared" si="4"/>
        <v>#DIV/0!</v>
      </c>
    </row>
    <row r="8" spans="1:25" ht="27.95" customHeight="1" x14ac:dyDescent="0.25">
      <c r="A8" s="41">
        <v>4</v>
      </c>
      <c r="B8" s="58">
        <v>447</v>
      </c>
      <c r="C8" s="58" t="s">
        <v>211</v>
      </c>
      <c r="D8" s="59" t="s">
        <v>212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>
        <f t="shared" si="0"/>
        <v>0</v>
      </c>
      <c r="V8" s="32">
        <f t="shared" si="1"/>
        <v>0</v>
      </c>
      <c r="W8" s="32">
        <f t="shared" si="2"/>
        <v>0</v>
      </c>
      <c r="X8" s="32">
        <f t="shared" si="3"/>
        <v>0</v>
      </c>
      <c r="Y8" s="1" t="e">
        <f t="shared" si="4"/>
        <v>#DIV/0!</v>
      </c>
    </row>
    <row r="9" spans="1:25" ht="27.95" customHeight="1" x14ac:dyDescent="0.25">
      <c r="A9" s="41">
        <v>5</v>
      </c>
      <c r="B9" s="58">
        <v>12</v>
      </c>
      <c r="C9" s="58" t="s">
        <v>213</v>
      </c>
      <c r="D9" s="59" t="s">
        <v>214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>
        <f t="shared" si="0"/>
        <v>0</v>
      </c>
      <c r="V9" s="32">
        <f t="shared" si="1"/>
        <v>0</v>
      </c>
      <c r="W9" s="32">
        <f t="shared" si="2"/>
        <v>0</v>
      </c>
      <c r="X9" s="32">
        <f t="shared" si="3"/>
        <v>0</v>
      </c>
      <c r="Y9" s="1" t="e">
        <f t="shared" si="4"/>
        <v>#DIV/0!</v>
      </c>
    </row>
    <row r="10" spans="1:25" ht="27.95" customHeight="1" x14ac:dyDescent="0.25">
      <c r="A10" s="41">
        <v>6</v>
      </c>
      <c r="B10" s="58">
        <v>971</v>
      </c>
      <c r="C10" s="58" t="s">
        <v>215</v>
      </c>
      <c r="D10" s="59" t="s">
        <v>216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>
        <f t="shared" si="0"/>
        <v>0</v>
      </c>
      <c r="V10" s="32">
        <f t="shared" si="1"/>
        <v>0</v>
      </c>
      <c r="W10" s="32">
        <f t="shared" si="2"/>
        <v>0</v>
      </c>
      <c r="X10" s="32">
        <f t="shared" si="3"/>
        <v>0</v>
      </c>
      <c r="Y10" s="1" t="e">
        <f t="shared" si="4"/>
        <v>#DIV/0!</v>
      </c>
    </row>
    <row r="11" spans="1:25" ht="27.95" customHeight="1" x14ac:dyDescent="0.25">
      <c r="A11" s="41">
        <v>7</v>
      </c>
      <c r="B11" s="58">
        <v>580</v>
      </c>
      <c r="C11" s="58" t="s">
        <v>217</v>
      </c>
      <c r="D11" s="59" t="s">
        <v>218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>
        <f t="shared" si="0"/>
        <v>0</v>
      </c>
      <c r="V11" s="32">
        <f t="shared" si="1"/>
        <v>0</v>
      </c>
      <c r="W11" s="32">
        <f t="shared" si="2"/>
        <v>0</v>
      </c>
      <c r="X11" s="32">
        <f t="shared" si="3"/>
        <v>0</v>
      </c>
      <c r="Y11" s="1" t="e">
        <f t="shared" si="4"/>
        <v>#DIV/0!</v>
      </c>
    </row>
    <row r="12" spans="1:25" ht="27.95" customHeight="1" x14ac:dyDescent="0.25">
      <c r="A12" s="41">
        <v>8</v>
      </c>
      <c r="B12" s="58">
        <v>782</v>
      </c>
      <c r="C12" s="58" t="s">
        <v>219</v>
      </c>
      <c r="D12" s="59" t="s">
        <v>220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>
        <f t="shared" si="0"/>
        <v>0</v>
      </c>
      <c r="V12" s="32">
        <f t="shared" si="1"/>
        <v>0</v>
      </c>
      <c r="W12" s="32">
        <f t="shared" si="2"/>
        <v>0</v>
      </c>
      <c r="X12" s="32">
        <f t="shared" si="3"/>
        <v>0</v>
      </c>
      <c r="Y12" s="1" t="e">
        <f t="shared" si="4"/>
        <v>#DIV/0!</v>
      </c>
    </row>
    <row r="13" spans="1:25" ht="27.95" customHeight="1" x14ac:dyDescent="0.25">
      <c r="A13" s="41">
        <v>9</v>
      </c>
      <c r="B13" s="58">
        <v>646</v>
      </c>
      <c r="C13" s="58" t="s">
        <v>221</v>
      </c>
      <c r="D13" s="59" t="s">
        <v>222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>
        <f t="shared" si="0"/>
        <v>0</v>
      </c>
      <c r="V13" s="32">
        <f t="shared" si="1"/>
        <v>0</v>
      </c>
      <c r="W13" s="32">
        <f t="shared" si="2"/>
        <v>0</v>
      </c>
      <c r="X13" s="32">
        <f t="shared" si="3"/>
        <v>0</v>
      </c>
      <c r="Y13" s="1" t="e">
        <f t="shared" si="4"/>
        <v>#DIV/0!</v>
      </c>
    </row>
    <row r="14" spans="1:25" ht="27.95" customHeight="1" x14ac:dyDescent="0.25">
      <c r="A14" s="41">
        <v>10</v>
      </c>
      <c r="B14" s="58">
        <v>214</v>
      </c>
      <c r="C14" s="58" t="s">
        <v>223</v>
      </c>
      <c r="D14" s="59" t="s">
        <v>224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>
        <f t="shared" si="0"/>
        <v>0</v>
      </c>
      <c r="V14" s="32">
        <f t="shared" si="1"/>
        <v>0</v>
      </c>
      <c r="W14" s="32">
        <f t="shared" si="2"/>
        <v>0</v>
      </c>
      <c r="X14" s="32">
        <f t="shared" si="3"/>
        <v>0</v>
      </c>
      <c r="Y14" s="1" t="e">
        <f t="shared" si="4"/>
        <v>#DIV/0!</v>
      </c>
    </row>
    <row r="15" spans="1:25" ht="27.95" customHeight="1" x14ac:dyDescent="0.25">
      <c r="A15" s="41">
        <v>11</v>
      </c>
      <c r="B15" s="58">
        <v>838</v>
      </c>
      <c r="C15" s="58" t="s">
        <v>225</v>
      </c>
      <c r="D15" s="59" t="s">
        <v>226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>
        <f t="shared" si="0"/>
        <v>0</v>
      </c>
      <c r="V15" s="32">
        <f t="shared" si="1"/>
        <v>0</v>
      </c>
      <c r="W15" s="32">
        <f t="shared" si="2"/>
        <v>0</v>
      </c>
      <c r="X15" s="32">
        <f t="shared" si="3"/>
        <v>0</v>
      </c>
      <c r="Y15" s="1" t="e">
        <f>W15/X15*100</f>
        <v>#DIV/0!</v>
      </c>
    </row>
    <row r="16" spans="1:25" ht="27.95" customHeight="1" x14ac:dyDescent="0.25">
      <c r="A16" s="41">
        <v>12</v>
      </c>
      <c r="B16" s="58">
        <v>1024</v>
      </c>
      <c r="C16" s="58" t="s">
        <v>227</v>
      </c>
      <c r="D16" s="59" t="s">
        <v>137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>
        <f>COUNTIF(E16:T16,"L")</f>
        <v>0</v>
      </c>
      <c r="V16" s="32">
        <f t="shared" si="1"/>
        <v>0</v>
      </c>
      <c r="W16" s="32">
        <f t="shared" si="2"/>
        <v>0</v>
      </c>
      <c r="X16" s="32">
        <f t="shared" si="3"/>
        <v>0</v>
      </c>
      <c r="Y16" s="1" t="e">
        <f t="shared" si="4"/>
        <v>#DIV/0!</v>
      </c>
    </row>
    <row r="17" spans="1:25" ht="27.95" customHeight="1" x14ac:dyDescent="0.25">
      <c r="A17" s="41">
        <v>13</v>
      </c>
      <c r="B17" s="58">
        <v>123</v>
      </c>
      <c r="C17" s="58" t="s">
        <v>228</v>
      </c>
      <c r="D17" s="59" t="s">
        <v>229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>
        <f t="shared" si="0"/>
        <v>0</v>
      </c>
      <c r="V17" s="32">
        <f>COUNTIF(E17:T17,"A")</f>
        <v>0</v>
      </c>
      <c r="W17" s="32">
        <f t="shared" si="2"/>
        <v>0</v>
      </c>
      <c r="X17" s="32">
        <f t="shared" si="3"/>
        <v>0</v>
      </c>
      <c r="Y17" s="1" t="e">
        <f t="shared" si="4"/>
        <v>#DIV/0!</v>
      </c>
    </row>
    <row r="18" spans="1:25" ht="27.95" customHeight="1" x14ac:dyDescent="0.25">
      <c r="A18" s="41">
        <v>14</v>
      </c>
      <c r="B18" s="58">
        <v>319</v>
      </c>
      <c r="C18" s="58" t="s">
        <v>230</v>
      </c>
      <c r="D18" s="59" t="s">
        <v>231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>
        <f t="shared" si="0"/>
        <v>0</v>
      </c>
      <c r="V18" s="32">
        <f t="shared" si="1"/>
        <v>0</v>
      </c>
      <c r="W18" s="32">
        <f t="shared" si="2"/>
        <v>0</v>
      </c>
      <c r="X18" s="32">
        <f t="shared" si="3"/>
        <v>0</v>
      </c>
      <c r="Y18" s="1" t="e">
        <f t="shared" si="4"/>
        <v>#DIV/0!</v>
      </c>
    </row>
    <row r="19" spans="1:25" ht="27.95" customHeight="1" x14ac:dyDescent="0.25">
      <c r="A19" s="41">
        <v>15</v>
      </c>
      <c r="B19" s="58">
        <v>97</v>
      </c>
      <c r="C19" s="58" t="s">
        <v>232</v>
      </c>
      <c r="D19" s="59" t="s">
        <v>233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>
        <f t="shared" si="0"/>
        <v>0</v>
      </c>
      <c r="V19" s="32">
        <f t="shared" si="1"/>
        <v>0</v>
      </c>
      <c r="W19" s="32">
        <f t="shared" si="2"/>
        <v>0</v>
      </c>
      <c r="X19" s="32">
        <f>V19+W19</f>
        <v>0</v>
      </c>
      <c r="Y19" s="1" t="e">
        <f t="shared" si="4"/>
        <v>#DIV/0!</v>
      </c>
    </row>
    <row r="20" spans="1:25" ht="27.95" customHeight="1" x14ac:dyDescent="0.25">
      <c r="A20" s="41">
        <v>16</v>
      </c>
      <c r="B20" s="58">
        <v>113</v>
      </c>
      <c r="C20" s="58" t="s">
        <v>234</v>
      </c>
      <c r="D20" s="60" t="s">
        <v>235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>
        <f t="shared" si="0"/>
        <v>0</v>
      </c>
      <c r="V20" s="32">
        <f t="shared" si="1"/>
        <v>0</v>
      </c>
      <c r="W20" s="32">
        <f t="shared" si="2"/>
        <v>0</v>
      </c>
      <c r="X20" s="32">
        <f t="shared" si="3"/>
        <v>0</v>
      </c>
      <c r="Y20" s="1" t="e">
        <f t="shared" si="4"/>
        <v>#DIV/0!</v>
      </c>
    </row>
    <row r="21" spans="1:25" ht="27.95" customHeight="1" x14ac:dyDescent="0.25">
      <c r="A21" s="41">
        <v>17</v>
      </c>
      <c r="B21" s="58">
        <v>303</v>
      </c>
      <c r="C21" s="58" t="s">
        <v>236</v>
      </c>
      <c r="D21" s="59" t="s">
        <v>237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>
        <f t="shared" si="0"/>
        <v>0</v>
      </c>
      <c r="V21" s="32">
        <f t="shared" si="1"/>
        <v>0</v>
      </c>
      <c r="W21" s="32">
        <f t="shared" si="2"/>
        <v>0</v>
      </c>
      <c r="X21" s="32">
        <f t="shared" si="3"/>
        <v>0</v>
      </c>
      <c r="Y21" s="1" t="e">
        <f t="shared" si="4"/>
        <v>#DIV/0!</v>
      </c>
    </row>
    <row r="22" spans="1:25" ht="27.95" customHeight="1" x14ac:dyDescent="0.25">
      <c r="A22" s="41">
        <v>18</v>
      </c>
      <c r="B22" s="58">
        <v>592</v>
      </c>
      <c r="C22" s="58" t="s">
        <v>238</v>
      </c>
      <c r="D22" s="59" t="s">
        <v>239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>
        <f t="shared" si="0"/>
        <v>0</v>
      </c>
      <c r="V22" s="32">
        <f t="shared" si="1"/>
        <v>0</v>
      </c>
      <c r="W22" s="32">
        <f t="shared" si="2"/>
        <v>0</v>
      </c>
      <c r="X22" s="32">
        <f t="shared" si="3"/>
        <v>0</v>
      </c>
      <c r="Y22" s="1" t="e">
        <f t="shared" si="4"/>
        <v>#DIV/0!</v>
      </c>
    </row>
    <row r="23" spans="1:25" ht="27.95" customHeight="1" x14ac:dyDescent="0.25">
      <c r="A23" s="41">
        <v>19</v>
      </c>
      <c r="B23" s="58">
        <v>305</v>
      </c>
      <c r="C23" s="58" t="s">
        <v>240</v>
      </c>
      <c r="D23" s="59" t="s">
        <v>241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>
        <f t="shared" si="0"/>
        <v>0</v>
      </c>
      <c r="V23" s="32">
        <f t="shared" si="1"/>
        <v>0</v>
      </c>
      <c r="W23" s="32">
        <f t="shared" si="2"/>
        <v>0</v>
      </c>
      <c r="X23" s="32">
        <f t="shared" si="3"/>
        <v>0</v>
      </c>
      <c r="Y23" s="1" t="e">
        <f t="shared" si="4"/>
        <v>#DIV/0!</v>
      </c>
    </row>
    <row r="24" spans="1:25" ht="27.95" customHeight="1" x14ac:dyDescent="0.25">
      <c r="A24" s="41">
        <v>20</v>
      </c>
      <c r="B24" s="58">
        <v>768</v>
      </c>
      <c r="C24" s="58" t="s">
        <v>242</v>
      </c>
      <c r="D24" s="59" t="s">
        <v>243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>
        <f t="shared" si="0"/>
        <v>0</v>
      </c>
      <c r="V24" s="32">
        <f t="shared" si="1"/>
        <v>0</v>
      </c>
      <c r="W24" s="32">
        <f t="shared" si="2"/>
        <v>0</v>
      </c>
      <c r="X24" s="32">
        <f t="shared" si="3"/>
        <v>0</v>
      </c>
      <c r="Y24" s="1" t="e">
        <f>W24/X24*100</f>
        <v>#DIV/0!</v>
      </c>
    </row>
    <row r="25" spans="1:25" ht="27.95" customHeight="1" x14ac:dyDescent="0.25">
      <c r="A25" s="41">
        <v>21</v>
      </c>
      <c r="B25" s="58">
        <v>1038</v>
      </c>
      <c r="C25" s="58" t="s">
        <v>244</v>
      </c>
      <c r="D25" s="59" t="s">
        <v>245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>
        <f t="shared" si="0"/>
        <v>0</v>
      </c>
      <c r="V25" s="32">
        <f>COUNTIF(E25:T25,"A")</f>
        <v>0</v>
      </c>
      <c r="W25" s="32">
        <f t="shared" si="2"/>
        <v>0</v>
      </c>
      <c r="X25" s="32">
        <f t="shared" si="3"/>
        <v>0</v>
      </c>
      <c r="Y25" s="1" t="e">
        <f t="shared" si="4"/>
        <v>#DIV/0!</v>
      </c>
    </row>
    <row r="26" spans="1:25" ht="27.95" customHeight="1" x14ac:dyDescent="0.25">
      <c r="A26" s="41">
        <v>22</v>
      </c>
      <c r="B26" s="58">
        <v>1032</v>
      </c>
      <c r="C26" s="58" t="s">
        <v>246</v>
      </c>
      <c r="D26" s="59" t="s">
        <v>247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>
        <f>COUNTIF(E26:T26,"L")</f>
        <v>0</v>
      </c>
      <c r="V26" s="32">
        <f t="shared" si="1"/>
        <v>0</v>
      </c>
      <c r="W26" s="32">
        <f t="shared" si="2"/>
        <v>0</v>
      </c>
      <c r="X26" s="32">
        <f t="shared" si="3"/>
        <v>0</v>
      </c>
      <c r="Y26" s="1" t="e">
        <f t="shared" si="4"/>
        <v>#DIV/0!</v>
      </c>
    </row>
    <row r="27" spans="1:25" ht="27.95" customHeight="1" x14ac:dyDescent="0.25">
      <c r="A27" s="41">
        <v>23</v>
      </c>
      <c r="B27" s="58">
        <v>228</v>
      </c>
      <c r="C27" s="58" t="s">
        <v>248</v>
      </c>
      <c r="D27" s="59" t="s">
        <v>249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>
        <f t="shared" si="0"/>
        <v>0</v>
      </c>
      <c r="V27" s="32">
        <f t="shared" si="1"/>
        <v>0</v>
      </c>
      <c r="W27" s="32">
        <f t="shared" si="2"/>
        <v>0</v>
      </c>
      <c r="X27" s="32">
        <f t="shared" si="3"/>
        <v>0</v>
      </c>
      <c r="Y27" s="1" t="e">
        <f t="shared" si="4"/>
        <v>#DIV/0!</v>
      </c>
    </row>
    <row r="28" spans="1:25" ht="27.95" customHeight="1" x14ac:dyDescent="0.25">
      <c r="A28" s="41">
        <v>24</v>
      </c>
      <c r="B28" s="58">
        <v>562</v>
      </c>
      <c r="C28" s="58" t="s">
        <v>250</v>
      </c>
      <c r="D28" s="59" t="s">
        <v>251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>
        <f t="shared" si="0"/>
        <v>0</v>
      </c>
      <c r="V28" s="32">
        <f t="shared" si="1"/>
        <v>0</v>
      </c>
      <c r="W28" s="32">
        <f t="shared" si="2"/>
        <v>0</v>
      </c>
      <c r="X28" s="32">
        <f t="shared" si="3"/>
        <v>0</v>
      </c>
      <c r="Y28" s="1" t="e">
        <f t="shared" si="4"/>
        <v>#DIV/0!</v>
      </c>
    </row>
    <row r="29" spans="1:25" ht="27.95" customHeight="1" x14ac:dyDescent="0.25">
      <c r="A29" s="41">
        <v>25</v>
      </c>
      <c r="B29" s="58">
        <v>188</v>
      </c>
      <c r="C29" s="58" t="s">
        <v>252</v>
      </c>
      <c r="D29" s="59" t="s">
        <v>253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>
        <f t="shared" si="0"/>
        <v>0</v>
      </c>
      <c r="V29" s="32">
        <f t="shared" si="1"/>
        <v>0</v>
      </c>
      <c r="W29" s="32">
        <f t="shared" si="2"/>
        <v>0</v>
      </c>
      <c r="X29" s="32">
        <f t="shared" si="3"/>
        <v>0</v>
      </c>
      <c r="Y29" s="1" t="e">
        <f t="shared" si="4"/>
        <v>#DIV/0!</v>
      </c>
    </row>
    <row r="30" spans="1:25" ht="27.95" customHeight="1" x14ac:dyDescent="0.25">
      <c r="A30" s="41">
        <v>26</v>
      </c>
      <c r="B30" s="58">
        <v>67</v>
      </c>
      <c r="C30" s="58" t="s">
        <v>254</v>
      </c>
      <c r="D30" s="59" t="s">
        <v>255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>
        <f t="shared" si="0"/>
        <v>0</v>
      </c>
      <c r="V30" s="32">
        <f t="shared" si="1"/>
        <v>0</v>
      </c>
      <c r="W30" s="32">
        <f t="shared" si="2"/>
        <v>0</v>
      </c>
      <c r="X30" s="32">
        <f>V30+W30</f>
        <v>0</v>
      </c>
      <c r="Y30" s="1" t="e">
        <f t="shared" si="4"/>
        <v>#DIV/0!</v>
      </c>
    </row>
    <row r="31" spans="1:25" ht="27.95" customHeight="1" x14ac:dyDescent="0.25">
      <c r="A31" s="41">
        <v>27</v>
      </c>
      <c r="B31" s="58">
        <v>1175</v>
      </c>
      <c r="C31" s="58" t="s">
        <v>256</v>
      </c>
      <c r="D31" s="59" t="s">
        <v>257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>
        <f t="shared" si="0"/>
        <v>0</v>
      </c>
      <c r="V31" s="32">
        <f t="shared" si="1"/>
        <v>0</v>
      </c>
      <c r="W31" s="32">
        <f t="shared" si="2"/>
        <v>0</v>
      </c>
      <c r="X31" s="32">
        <f t="shared" si="3"/>
        <v>0</v>
      </c>
      <c r="Y31" s="1" t="e">
        <f t="shared" si="4"/>
        <v>#DIV/0!</v>
      </c>
    </row>
    <row r="32" spans="1:25" ht="27.95" customHeight="1" x14ac:dyDescent="0.25">
      <c r="A32" s="41">
        <v>28</v>
      </c>
      <c r="B32" s="58">
        <v>315</v>
      </c>
      <c r="C32" s="58" t="s">
        <v>258</v>
      </c>
      <c r="D32" s="59" t="s">
        <v>259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>
        <f t="shared" si="0"/>
        <v>0</v>
      </c>
      <c r="V32" s="32">
        <f t="shared" si="1"/>
        <v>0</v>
      </c>
      <c r="W32" s="32">
        <f t="shared" si="2"/>
        <v>0</v>
      </c>
      <c r="X32" s="32">
        <f t="shared" si="3"/>
        <v>0</v>
      </c>
      <c r="Y32" s="1" t="e">
        <f t="shared" si="4"/>
        <v>#DIV/0!</v>
      </c>
    </row>
    <row r="33" spans="1:25" ht="27.95" customHeight="1" x14ac:dyDescent="0.25">
      <c r="A33" s="41">
        <v>29</v>
      </c>
      <c r="B33" s="58">
        <v>884</v>
      </c>
      <c r="C33" s="58" t="s">
        <v>260</v>
      </c>
      <c r="D33" s="59" t="s">
        <v>261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>
        <f t="shared" si="0"/>
        <v>0</v>
      </c>
      <c r="V33" s="32">
        <f t="shared" si="1"/>
        <v>0</v>
      </c>
      <c r="W33" s="32">
        <f t="shared" si="2"/>
        <v>0</v>
      </c>
      <c r="X33" s="32">
        <f t="shared" si="3"/>
        <v>0</v>
      </c>
      <c r="Y33" s="1" t="e">
        <f t="shared" si="4"/>
        <v>#DIV/0!</v>
      </c>
    </row>
    <row r="34" spans="1:25" ht="27.95" customHeight="1" x14ac:dyDescent="0.25">
      <c r="A34" s="41">
        <v>30</v>
      </c>
      <c r="B34" s="58">
        <v>13</v>
      </c>
      <c r="C34" s="58" t="s">
        <v>262</v>
      </c>
      <c r="D34" s="59" t="s">
        <v>263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>
        <f t="shared" si="0"/>
        <v>0</v>
      </c>
      <c r="V34" s="32">
        <f t="shared" si="1"/>
        <v>0</v>
      </c>
      <c r="W34" s="32">
        <f t="shared" si="2"/>
        <v>0</v>
      </c>
      <c r="X34" s="32">
        <f t="shared" si="3"/>
        <v>0</v>
      </c>
      <c r="Y34" s="1" t="e">
        <f>W34/X34*100</f>
        <v>#DIV/0!</v>
      </c>
    </row>
    <row r="35" spans="1:25" ht="27.95" customHeight="1" x14ac:dyDescent="0.25">
      <c r="A35" s="41">
        <v>31</v>
      </c>
      <c r="B35" s="58">
        <v>1072</v>
      </c>
      <c r="C35" s="58" t="s">
        <v>264</v>
      </c>
      <c r="D35" s="59" t="s">
        <v>265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>
        <f t="shared" si="0"/>
        <v>0</v>
      </c>
      <c r="V35" s="32">
        <f t="shared" si="1"/>
        <v>0</v>
      </c>
      <c r="W35" s="32">
        <f t="shared" si="2"/>
        <v>0</v>
      </c>
      <c r="X35" s="32">
        <f t="shared" si="3"/>
        <v>0</v>
      </c>
      <c r="Y35" s="1" t="e">
        <f t="shared" si="4"/>
        <v>#DIV/0!</v>
      </c>
    </row>
    <row r="36" spans="1:25" ht="27.95" customHeight="1" x14ac:dyDescent="0.25">
      <c r="A36" s="41">
        <v>32</v>
      </c>
      <c r="B36" s="58">
        <v>392</v>
      </c>
      <c r="C36" s="58" t="s">
        <v>266</v>
      </c>
      <c r="D36" s="59" t="s">
        <v>267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>
        <f t="shared" si="0"/>
        <v>0</v>
      </c>
      <c r="V36" s="32">
        <f t="shared" si="1"/>
        <v>0</v>
      </c>
      <c r="W36" s="32">
        <f t="shared" si="2"/>
        <v>0</v>
      </c>
      <c r="X36" s="32">
        <f t="shared" si="3"/>
        <v>0</v>
      </c>
      <c r="Y36" s="1" t="e">
        <f>W36/X36*100</f>
        <v>#DIV/0!</v>
      </c>
    </row>
    <row r="37" spans="1:25" ht="27.95" customHeight="1" x14ac:dyDescent="0.25">
      <c r="A37" s="41">
        <v>33</v>
      </c>
      <c r="B37" s="58">
        <v>872</v>
      </c>
      <c r="C37" s="58" t="s">
        <v>268</v>
      </c>
      <c r="D37" s="59" t="s">
        <v>269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>
        <f>COUNTIF(E37:T37,"L")</f>
        <v>0</v>
      </c>
      <c r="V37" s="32">
        <f>COUNTIF(E37:T37,"A")</f>
        <v>0</v>
      </c>
      <c r="W37" s="32">
        <f t="shared" si="2"/>
        <v>0</v>
      </c>
      <c r="X37" s="32">
        <f t="shared" si="3"/>
        <v>0</v>
      </c>
      <c r="Y37" s="1" t="e">
        <f t="shared" si="4"/>
        <v>#DIV/0!</v>
      </c>
    </row>
    <row r="38" spans="1:25" ht="27.95" customHeight="1" x14ac:dyDescent="0.25">
      <c r="A38" s="41">
        <v>34</v>
      </c>
      <c r="B38" s="58">
        <v>679</v>
      </c>
      <c r="C38" s="58" t="s">
        <v>270</v>
      </c>
      <c r="D38" s="59" t="s">
        <v>271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>
        <f t="shared" si="0"/>
        <v>0</v>
      </c>
      <c r="V38" s="32">
        <f t="shared" si="1"/>
        <v>0</v>
      </c>
      <c r="W38" s="32">
        <f t="shared" si="2"/>
        <v>0</v>
      </c>
      <c r="X38" s="32">
        <f t="shared" si="3"/>
        <v>0</v>
      </c>
      <c r="Y38" s="1" t="e">
        <f t="shared" si="4"/>
        <v>#DIV/0!</v>
      </c>
    </row>
    <row r="39" spans="1:25" ht="27.95" customHeight="1" x14ac:dyDescent="0.25">
      <c r="A39" s="41">
        <v>35</v>
      </c>
      <c r="B39" s="58">
        <v>179</v>
      </c>
      <c r="C39" s="58" t="s">
        <v>272</v>
      </c>
      <c r="D39" s="59" t="s">
        <v>273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>
        <f t="shared" si="0"/>
        <v>0</v>
      </c>
      <c r="V39" s="32">
        <f t="shared" si="1"/>
        <v>0</v>
      </c>
      <c r="W39" s="32">
        <f t="shared" si="2"/>
        <v>0</v>
      </c>
      <c r="X39" s="32">
        <f t="shared" si="3"/>
        <v>0</v>
      </c>
      <c r="Y39" s="1" t="e">
        <f t="shared" si="4"/>
        <v>#DIV/0!</v>
      </c>
    </row>
    <row r="40" spans="1:25" ht="27.95" customHeight="1" x14ac:dyDescent="0.25">
      <c r="A40" s="41">
        <v>36</v>
      </c>
      <c r="B40" s="58">
        <v>357</v>
      </c>
      <c r="C40" s="58" t="s">
        <v>274</v>
      </c>
      <c r="D40" s="59" t="s">
        <v>275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>
        <f t="shared" si="0"/>
        <v>0</v>
      </c>
      <c r="V40" s="32">
        <f t="shared" si="1"/>
        <v>0</v>
      </c>
      <c r="W40" s="32">
        <f t="shared" si="2"/>
        <v>0</v>
      </c>
      <c r="X40" s="32">
        <f t="shared" si="3"/>
        <v>0</v>
      </c>
      <c r="Y40" s="1" t="e">
        <f t="shared" si="4"/>
        <v>#DIV/0!</v>
      </c>
    </row>
    <row r="41" spans="1:25" ht="27.95" customHeight="1" x14ac:dyDescent="0.25">
      <c r="A41" s="41">
        <v>37</v>
      </c>
      <c r="B41" s="58">
        <v>511</v>
      </c>
      <c r="C41" s="58" t="s">
        <v>276</v>
      </c>
      <c r="D41" s="60" t="s">
        <v>277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>
        <f t="shared" si="0"/>
        <v>0</v>
      </c>
      <c r="V41" s="32">
        <f t="shared" si="1"/>
        <v>0</v>
      </c>
      <c r="W41" s="32">
        <f t="shared" si="2"/>
        <v>0</v>
      </c>
      <c r="X41" s="32">
        <f t="shared" si="3"/>
        <v>0</v>
      </c>
      <c r="Y41" s="1" t="e">
        <f t="shared" si="4"/>
        <v>#DIV/0!</v>
      </c>
    </row>
    <row r="42" spans="1:25" ht="27.95" customHeight="1" x14ac:dyDescent="0.25">
      <c r="A42" s="41">
        <v>38</v>
      </c>
      <c r="B42" s="58">
        <v>1190</v>
      </c>
      <c r="C42" s="58" t="s">
        <v>278</v>
      </c>
      <c r="D42" s="59" t="s">
        <v>279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>
        <f>COUNTIF(E42:T42,"L")</f>
        <v>0</v>
      </c>
      <c r="V42" s="32">
        <f t="shared" si="1"/>
        <v>0</v>
      </c>
      <c r="W42" s="32">
        <f t="shared" si="2"/>
        <v>0</v>
      </c>
      <c r="X42" s="32">
        <f t="shared" si="3"/>
        <v>0</v>
      </c>
      <c r="Y42" s="1" t="e">
        <f t="shared" si="4"/>
        <v>#DIV/0!</v>
      </c>
    </row>
    <row r="43" spans="1:25" ht="27.95" customHeight="1" x14ac:dyDescent="0.25">
      <c r="A43" s="41">
        <v>39</v>
      </c>
      <c r="B43" s="58">
        <v>963</v>
      </c>
      <c r="C43" s="58" t="s">
        <v>280</v>
      </c>
      <c r="D43" s="59" t="s">
        <v>281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>
        <f t="shared" si="0"/>
        <v>0</v>
      </c>
      <c r="V43" s="32">
        <f t="shared" si="1"/>
        <v>0</v>
      </c>
      <c r="W43" s="32">
        <f t="shared" si="2"/>
        <v>0</v>
      </c>
      <c r="X43" s="32">
        <f>V43+W43</f>
        <v>0</v>
      </c>
      <c r="Y43" s="1" t="e">
        <f t="shared" si="4"/>
        <v>#DIV/0!</v>
      </c>
    </row>
    <row r="44" spans="1:25" ht="27.95" customHeight="1" x14ac:dyDescent="0.25">
      <c r="A44" s="41">
        <v>40</v>
      </c>
      <c r="B44" s="58">
        <v>820</v>
      </c>
      <c r="C44" s="58" t="s">
        <v>282</v>
      </c>
      <c r="D44" s="59" t="s">
        <v>283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>
        <f t="shared" si="0"/>
        <v>0</v>
      </c>
      <c r="V44" s="32">
        <f t="shared" si="1"/>
        <v>0</v>
      </c>
      <c r="W44" s="32">
        <f t="shared" si="2"/>
        <v>0</v>
      </c>
      <c r="X44" s="32">
        <f t="shared" si="3"/>
        <v>0</v>
      </c>
      <c r="Y44" s="1" t="e">
        <f t="shared" si="4"/>
        <v>#DIV/0!</v>
      </c>
    </row>
    <row r="45" spans="1:25" ht="27.95" customHeight="1" x14ac:dyDescent="0.25">
      <c r="A45" s="41">
        <v>41</v>
      </c>
      <c r="B45" s="58">
        <v>26</v>
      </c>
      <c r="C45" s="58" t="s">
        <v>284</v>
      </c>
      <c r="D45" s="59" t="s">
        <v>285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>
        <f t="shared" si="0"/>
        <v>0</v>
      </c>
      <c r="V45" s="32">
        <f t="shared" si="1"/>
        <v>0</v>
      </c>
      <c r="W45" s="32">
        <f t="shared" si="2"/>
        <v>0</v>
      </c>
      <c r="X45" s="32">
        <f t="shared" si="3"/>
        <v>0</v>
      </c>
      <c r="Y45" s="1" t="e">
        <f t="shared" si="4"/>
        <v>#DIV/0!</v>
      </c>
    </row>
    <row r="46" spans="1:25" ht="27.95" customHeight="1" x14ac:dyDescent="0.25">
      <c r="A46" s="41">
        <v>42</v>
      </c>
      <c r="B46" s="58">
        <v>1124</v>
      </c>
      <c r="C46" s="58" t="s">
        <v>286</v>
      </c>
      <c r="D46" s="59" t="s">
        <v>287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>
        <f t="shared" si="0"/>
        <v>0</v>
      </c>
      <c r="V46" s="32">
        <f t="shared" si="1"/>
        <v>0</v>
      </c>
      <c r="W46" s="32">
        <f t="shared" si="2"/>
        <v>0</v>
      </c>
      <c r="X46" s="32">
        <f t="shared" si="3"/>
        <v>0</v>
      </c>
      <c r="Y46" s="1" t="e">
        <f>W46/X46*100</f>
        <v>#DIV/0!</v>
      </c>
    </row>
    <row r="47" spans="1:25" ht="27.95" customHeight="1" x14ac:dyDescent="0.25">
      <c r="A47" s="41">
        <v>43</v>
      </c>
      <c r="B47" s="58"/>
      <c r="C47" s="58" t="s">
        <v>288</v>
      </c>
      <c r="D47" s="59" t="s">
        <v>289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>
        <f t="shared" si="0"/>
        <v>0</v>
      </c>
      <c r="V47" s="32">
        <f>COUNTIF(E47:T47,"A")</f>
        <v>0</v>
      </c>
      <c r="W47" s="32">
        <f t="shared" si="2"/>
        <v>0</v>
      </c>
      <c r="X47" s="32">
        <f t="shared" si="3"/>
        <v>0</v>
      </c>
      <c r="Y47" s="1" t="e">
        <f>W47/X47*100</f>
        <v>#DIV/0!</v>
      </c>
    </row>
    <row r="48" spans="1:25" ht="27.95" customHeight="1" x14ac:dyDescent="0.25">
      <c r="A48" s="41">
        <v>44</v>
      </c>
      <c r="B48" s="58">
        <v>69</v>
      </c>
      <c r="C48" s="58" t="s">
        <v>290</v>
      </c>
      <c r="D48" s="59" t="s">
        <v>291</v>
      </c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>
        <f t="shared" si="0"/>
        <v>0</v>
      </c>
      <c r="V48" s="32">
        <f t="shared" si="1"/>
        <v>0</v>
      </c>
      <c r="W48" s="32">
        <f t="shared" si="2"/>
        <v>0</v>
      </c>
      <c r="X48" s="32">
        <f t="shared" si="3"/>
        <v>0</v>
      </c>
      <c r="Y48" s="1" t="e">
        <f t="shared" ref="Y48:Y58" si="5">W48/X48*100</f>
        <v>#DIV/0!</v>
      </c>
    </row>
    <row r="49" spans="1:25" ht="27.95" customHeight="1" x14ac:dyDescent="0.25">
      <c r="A49" s="41">
        <v>45</v>
      </c>
      <c r="B49" s="58">
        <v>1208</v>
      </c>
      <c r="C49" s="58" t="s">
        <v>292</v>
      </c>
      <c r="D49" s="59" t="s">
        <v>293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>
        <f t="shared" si="0"/>
        <v>0</v>
      </c>
      <c r="V49" s="32">
        <f t="shared" si="1"/>
        <v>0</v>
      </c>
      <c r="W49" s="32">
        <f t="shared" si="2"/>
        <v>0</v>
      </c>
      <c r="X49" s="32">
        <f t="shared" si="3"/>
        <v>0</v>
      </c>
      <c r="Y49" s="1" t="e">
        <f t="shared" si="5"/>
        <v>#DIV/0!</v>
      </c>
    </row>
    <row r="50" spans="1:25" ht="27.95" customHeight="1" x14ac:dyDescent="0.25">
      <c r="A50" s="41">
        <v>46</v>
      </c>
      <c r="B50" s="58">
        <v>858</v>
      </c>
      <c r="C50" s="58" t="s">
        <v>294</v>
      </c>
      <c r="D50" s="59" t="s">
        <v>295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>
        <f t="shared" si="0"/>
        <v>0</v>
      </c>
      <c r="V50" s="32">
        <f t="shared" si="1"/>
        <v>0</v>
      </c>
      <c r="W50" s="32">
        <f t="shared" si="2"/>
        <v>0</v>
      </c>
      <c r="X50" s="32">
        <f t="shared" si="3"/>
        <v>0</v>
      </c>
      <c r="Y50" s="1" t="e">
        <f t="shared" si="5"/>
        <v>#DIV/0!</v>
      </c>
    </row>
    <row r="51" spans="1:25" ht="27.95" customHeight="1" x14ac:dyDescent="0.25">
      <c r="A51" s="41">
        <v>47</v>
      </c>
      <c r="B51" s="58">
        <v>175</v>
      </c>
      <c r="C51" s="58" t="s">
        <v>296</v>
      </c>
      <c r="D51" s="59" t="s">
        <v>297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>
        <f t="shared" si="0"/>
        <v>0</v>
      </c>
      <c r="V51" s="32">
        <f t="shared" si="1"/>
        <v>0</v>
      </c>
      <c r="W51" s="32">
        <f t="shared" si="2"/>
        <v>0</v>
      </c>
      <c r="X51" s="32">
        <f t="shared" si="3"/>
        <v>0</v>
      </c>
      <c r="Y51" s="1" t="e">
        <f t="shared" si="5"/>
        <v>#DIV/0!</v>
      </c>
    </row>
    <row r="52" spans="1:25" ht="27.95" customHeight="1" x14ac:dyDescent="0.25">
      <c r="A52" s="41">
        <v>48</v>
      </c>
      <c r="B52" s="58">
        <v>242</v>
      </c>
      <c r="C52" s="58" t="s">
        <v>298</v>
      </c>
      <c r="D52" s="59" t="s">
        <v>299</v>
      </c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>
        <f t="shared" si="0"/>
        <v>0</v>
      </c>
      <c r="V52" s="32">
        <f t="shared" si="1"/>
        <v>0</v>
      </c>
      <c r="W52" s="32">
        <f t="shared" si="2"/>
        <v>0</v>
      </c>
      <c r="X52" s="32">
        <f t="shared" si="3"/>
        <v>0</v>
      </c>
      <c r="Y52" s="1" t="e">
        <f t="shared" si="5"/>
        <v>#DIV/0!</v>
      </c>
    </row>
    <row r="53" spans="1:25" ht="27.95" customHeight="1" x14ac:dyDescent="0.25">
      <c r="A53" s="41">
        <v>49</v>
      </c>
      <c r="B53" s="58">
        <v>96</v>
      </c>
      <c r="C53" s="58" t="s">
        <v>300</v>
      </c>
      <c r="D53" s="59" t="s">
        <v>301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>
        <f>COUNTIF(E53:T53,"L")</f>
        <v>0</v>
      </c>
      <c r="V53" s="32">
        <f t="shared" si="1"/>
        <v>0</v>
      </c>
      <c r="W53" s="32">
        <f t="shared" si="2"/>
        <v>0</v>
      </c>
      <c r="X53" s="32">
        <f t="shared" si="3"/>
        <v>0</v>
      </c>
      <c r="Y53" s="1" t="e">
        <f t="shared" si="5"/>
        <v>#DIV/0!</v>
      </c>
    </row>
    <row r="54" spans="1:25" ht="27.95" customHeight="1" x14ac:dyDescent="0.25">
      <c r="A54" s="41">
        <v>50</v>
      </c>
      <c r="B54" s="58">
        <v>1301</v>
      </c>
      <c r="C54" s="58" t="s">
        <v>302</v>
      </c>
      <c r="D54" s="59" t="s">
        <v>303</v>
      </c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>
        <f t="shared" si="0"/>
        <v>0</v>
      </c>
      <c r="V54" s="32">
        <f t="shared" si="1"/>
        <v>0</v>
      </c>
      <c r="W54" s="32">
        <f t="shared" si="2"/>
        <v>0</v>
      </c>
      <c r="X54" s="32">
        <f t="shared" si="3"/>
        <v>0</v>
      </c>
      <c r="Y54" s="1" t="e">
        <f t="shared" si="5"/>
        <v>#DIV/0!</v>
      </c>
    </row>
    <row r="55" spans="1:25" ht="27.95" customHeight="1" x14ac:dyDescent="0.25">
      <c r="A55" s="41">
        <v>51</v>
      </c>
      <c r="B55" s="58">
        <v>1116</v>
      </c>
      <c r="C55" s="58" t="s">
        <v>304</v>
      </c>
      <c r="D55" s="59" t="s">
        <v>305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>
        <f t="shared" si="0"/>
        <v>0</v>
      </c>
      <c r="V55" s="32">
        <f t="shared" si="1"/>
        <v>0</v>
      </c>
      <c r="W55" s="32">
        <f t="shared" si="2"/>
        <v>0</v>
      </c>
      <c r="X55" s="32">
        <f>V55+W55</f>
        <v>0</v>
      </c>
      <c r="Y55" s="1" t="e">
        <f t="shared" si="5"/>
        <v>#DIV/0!</v>
      </c>
    </row>
    <row r="56" spans="1:25" ht="27.95" customHeight="1" x14ac:dyDescent="0.25">
      <c r="A56" s="41">
        <v>52</v>
      </c>
      <c r="B56" s="58">
        <v>1397</v>
      </c>
      <c r="C56" s="58" t="s">
        <v>306</v>
      </c>
      <c r="D56" s="59" t="s">
        <v>307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>
        <f t="shared" si="0"/>
        <v>0</v>
      </c>
      <c r="V56" s="32">
        <f t="shared" si="1"/>
        <v>0</v>
      </c>
      <c r="W56" s="32">
        <f t="shared" si="2"/>
        <v>0</v>
      </c>
      <c r="X56" s="32">
        <f t="shared" si="3"/>
        <v>0</v>
      </c>
      <c r="Y56" s="1" t="e">
        <f t="shared" si="5"/>
        <v>#DIV/0!</v>
      </c>
    </row>
    <row r="57" spans="1:25" ht="27.95" customHeight="1" x14ac:dyDescent="0.25">
      <c r="A57" s="41">
        <v>53</v>
      </c>
      <c r="B57" s="58">
        <v>1404</v>
      </c>
      <c r="C57" s="58" t="s">
        <v>308</v>
      </c>
      <c r="D57" s="59" t="s">
        <v>267</v>
      </c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>
        <f>COUNTIF(E57:T57,"L")</f>
        <v>0</v>
      </c>
      <c r="V57" s="32">
        <f t="shared" si="1"/>
        <v>0</v>
      </c>
      <c r="W57" s="32">
        <f t="shared" si="2"/>
        <v>0</v>
      </c>
      <c r="X57" s="32">
        <f t="shared" si="3"/>
        <v>0</v>
      </c>
      <c r="Y57" s="1" t="e">
        <f>W57/X57*100</f>
        <v>#DIV/0!</v>
      </c>
    </row>
    <row r="58" spans="1:25" ht="27.95" customHeight="1" x14ac:dyDescent="0.25">
      <c r="A58" s="41">
        <v>54</v>
      </c>
      <c r="B58" s="58">
        <v>644</v>
      </c>
      <c r="C58" s="58" t="s">
        <v>309</v>
      </c>
      <c r="D58" s="59" t="s">
        <v>310</v>
      </c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>
        <f t="shared" si="0"/>
        <v>0</v>
      </c>
      <c r="V58" s="32">
        <f t="shared" si="1"/>
        <v>0</v>
      </c>
      <c r="W58" s="32">
        <f t="shared" si="2"/>
        <v>0</v>
      </c>
      <c r="X58" s="32">
        <f t="shared" si="3"/>
        <v>0</v>
      </c>
      <c r="Y58" s="1" t="e">
        <f t="shared" si="5"/>
        <v>#DIV/0!</v>
      </c>
    </row>
    <row r="59" spans="1:25" ht="27.95" customHeight="1" x14ac:dyDescent="0.25">
      <c r="A59" s="41">
        <v>55</v>
      </c>
      <c r="B59" s="58">
        <v>964</v>
      </c>
      <c r="C59" s="58" t="s">
        <v>311</v>
      </c>
      <c r="D59" s="59" t="s">
        <v>312</v>
      </c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>
        <f t="shared" si="0"/>
        <v>0</v>
      </c>
      <c r="V59" s="32">
        <f>COUNTIF(E59:T59,"A")</f>
        <v>0</v>
      </c>
      <c r="W59" s="32">
        <f t="shared" si="2"/>
        <v>0</v>
      </c>
      <c r="X59" s="32">
        <f t="shared" si="3"/>
        <v>0</v>
      </c>
      <c r="Y59" s="1" t="e">
        <f>W59/X59*100</f>
        <v>#DIV/0!</v>
      </c>
    </row>
    <row r="60" spans="1:25" ht="27.95" customHeight="1" x14ac:dyDescent="0.25">
      <c r="A60" s="41">
        <v>56</v>
      </c>
      <c r="B60" s="58">
        <v>1043</v>
      </c>
      <c r="C60" s="58" t="s">
        <v>313</v>
      </c>
      <c r="D60" s="59" t="s">
        <v>314</v>
      </c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>
        <f t="shared" si="0"/>
        <v>0</v>
      </c>
      <c r="V60" s="32">
        <f t="shared" si="1"/>
        <v>0</v>
      </c>
      <c r="W60" s="32">
        <f t="shared" si="2"/>
        <v>0</v>
      </c>
      <c r="X60" s="32">
        <f t="shared" si="3"/>
        <v>0</v>
      </c>
      <c r="Y60" s="1" t="e">
        <f t="shared" ref="Y60:Y65" si="6">W60/X60*100</f>
        <v>#DIV/0!</v>
      </c>
    </row>
    <row r="61" spans="1:25" ht="27.95" customHeight="1" x14ac:dyDescent="0.25">
      <c r="A61" s="41"/>
      <c r="B61" s="61"/>
      <c r="C61" s="58"/>
      <c r="D61" s="6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>
        <f t="shared" si="0"/>
        <v>0</v>
      </c>
      <c r="V61" s="32">
        <f t="shared" si="1"/>
        <v>0</v>
      </c>
      <c r="W61" s="32">
        <f t="shared" si="2"/>
        <v>0</v>
      </c>
      <c r="X61" s="32">
        <f t="shared" si="3"/>
        <v>0</v>
      </c>
      <c r="Y61" s="1" t="e">
        <f t="shared" si="6"/>
        <v>#DIV/0!</v>
      </c>
    </row>
    <row r="62" spans="1:25" ht="27.95" customHeight="1" x14ac:dyDescent="0.25">
      <c r="A62" s="41"/>
      <c r="B62" s="58"/>
      <c r="C62" s="58"/>
      <c r="D62" s="59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>
        <f t="shared" si="0"/>
        <v>0</v>
      </c>
      <c r="V62" s="32">
        <f t="shared" si="1"/>
        <v>0</v>
      </c>
      <c r="W62" s="32">
        <f t="shared" si="2"/>
        <v>0</v>
      </c>
      <c r="X62" s="32">
        <f t="shared" si="3"/>
        <v>0</v>
      </c>
      <c r="Y62" s="1" t="e">
        <f t="shared" si="6"/>
        <v>#DIV/0!</v>
      </c>
    </row>
    <row r="63" spans="1:25" ht="27.95" customHeight="1" x14ac:dyDescent="0.25">
      <c r="A63" s="41"/>
      <c r="B63" s="58"/>
      <c r="C63" s="58"/>
      <c r="D63" s="60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>
        <f t="shared" si="0"/>
        <v>0</v>
      </c>
      <c r="V63" s="32">
        <f t="shared" si="1"/>
        <v>0</v>
      </c>
      <c r="W63" s="32">
        <f t="shared" si="2"/>
        <v>0</v>
      </c>
      <c r="X63" s="32">
        <f t="shared" si="3"/>
        <v>0</v>
      </c>
      <c r="Y63" s="1" t="e">
        <f t="shared" si="6"/>
        <v>#DIV/0!</v>
      </c>
    </row>
    <row r="64" spans="1:25" ht="27.95" customHeight="1" x14ac:dyDescent="0.25">
      <c r="A64" s="41"/>
      <c r="B64" s="61"/>
      <c r="C64" s="61"/>
      <c r="D64" s="6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>
        <f t="shared" si="0"/>
        <v>0</v>
      </c>
      <c r="V64" s="32">
        <f t="shared" si="1"/>
        <v>0</v>
      </c>
      <c r="W64" s="32">
        <f t="shared" si="2"/>
        <v>0</v>
      </c>
      <c r="X64" s="32">
        <f t="shared" si="3"/>
        <v>0</v>
      </c>
      <c r="Y64" s="1" t="e">
        <f t="shared" si="6"/>
        <v>#DIV/0!</v>
      </c>
    </row>
    <row r="65" spans="1:26" ht="27.95" customHeight="1" x14ac:dyDescent="0.25">
      <c r="A65" s="82" t="s">
        <v>52</v>
      </c>
      <c r="B65" s="83"/>
      <c r="C65" s="83"/>
      <c r="D65" s="84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32">
        <f t="shared" si="0"/>
        <v>0</v>
      </c>
      <c r="V65" s="32">
        <f t="shared" si="1"/>
        <v>0</v>
      </c>
      <c r="W65" s="32">
        <f t="shared" si="2"/>
        <v>0</v>
      </c>
      <c r="X65" s="32">
        <f t="shared" si="3"/>
        <v>0</v>
      </c>
      <c r="Y65" s="1" t="e">
        <f t="shared" si="6"/>
        <v>#DIV/0!</v>
      </c>
    </row>
    <row r="66" spans="1:26" x14ac:dyDescent="0.25">
      <c r="A66" s="30"/>
      <c r="B66" s="30"/>
      <c r="C66" s="30"/>
      <c r="D66" s="30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spans="1:26" x14ac:dyDescent="0.25">
      <c r="A67" s="8"/>
      <c r="B67" s="8"/>
      <c r="C67" s="9" t="s">
        <v>21</v>
      </c>
      <c r="D67" s="9"/>
      <c r="E67" s="9"/>
      <c r="F67" s="9"/>
      <c r="G67" s="9"/>
      <c r="H67" s="9"/>
      <c r="I67" s="9"/>
      <c r="J67" s="10"/>
      <c r="K67" s="10"/>
      <c r="L67" s="10"/>
      <c r="M67" s="10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1:26" ht="18.75" x14ac:dyDescent="0.3">
      <c r="A68" s="76" t="s">
        <v>0</v>
      </c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</row>
    <row r="69" spans="1:26" ht="19.5" customHeight="1" x14ac:dyDescent="0.25">
      <c r="A69" s="73" t="s">
        <v>1</v>
      </c>
      <c r="B69" s="74"/>
      <c r="C69" s="74"/>
      <c r="D69" s="48" t="s">
        <v>2</v>
      </c>
      <c r="E69" s="73"/>
      <c r="F69" s="74"/>
      <c r="G69" s="75"/>
      <c r="H69" s="73" t="s">
        <v>76</v>
      </c>
      <c r="I69" s="75"/>
      <c r="J69" s="48"/>
      <c r="K69" s="48" t="s">
        <v>73</v>
      </c>
      <c r="L69" s="48"/>
      <c r="M69" s="48"/>
      <c r="N69" s="48" t="s">
        <v>74</v>
      </c>
      <c r="O69" s="48"/>
      <c r="P69" s="73"/>
      <c r="Q69" s="74"/>
      <c r="R69" s="75"/>
      <c r="S69" s="49"/>
      <c r="T69" s="49" t="s">
        <v>75</v>
      </c>
      <c r="U69" s="49"/>
      <c r="V69" s="49"/>
      <c r="W69" s="49"/>
      <c r="X69" s="49"/>
      <c r="Y69" s="23"/>
      <c r="Z69" s="5"/>
    </row>
    <row r="70" spans="1:26" x14ac:dyDescent="0.25">
      <c r="A70" s="77" t="s">
        <v>3</v>
      </c>
      <c r="B70" s="50"/>
      <c r="C70" s="77" t="s">
        <v>4</v>
      </c>
      <c r="D70" s="77" t="s">
        <v>5</v>
      </c>
      <c r="E70" s="79" t="s">
        <v>22</v>
      </c>
      <c r="F70" s="79"/>
      <c r="G70" s="79" t="s">
        <v>23</v>
      </c>
      <c r="H70" s="79"/>
      <c r="I70" s="79" t="s">
        <v>24</v>
      </c>
      <c r="J70" s="79"/>
      <c r="K70" s="79" t="s">
        <v>25</v>
      </c>
      <c r="L70" s="79"/>
      <c r="M70" s="79" t="s">
        <v>26</v>
      </c>
      <c r="N70" s="79"/>
      <c r="O70" s="79" t="s">
        <v>27</v>
      </c>
      <c r="P70" s="79"/>
      <c r="Q70" s="79" t="s">
        <v>28</v>
      </c>
      <c r="R70" s="79"/>
      <c r="S70" s="79" t="s">
        <v>29</v>
      </c>
      <c r="T70" s="79"/>
      <c r="U70" s="68" t="s">
        <v>199</v>
      </c>
      <c r="V70" s="68" t="s">
        <v>198</v>
      </c>
      <c r="W70" s="68" t="s">
        <v>200</v>
      </c>
      <c r="X70" s="68" t="s">
        <v>14</v>
      </c>
      <c r="Y70" s="80" t="s">
        <v>15</v>
      </c>
    </row>
    <row r="71" spans="1:26" x14ac:dyDescent="0.25">
      <c r="A71" s="78"/>
      <c r="B71" s="51"/>
      <c r="C71" s="78"/>
      <c r="D71" s="78"/>
      <c r="E71" s="6" t="s">
        <v>16</v>
      </c>
      <c r="F71" s="6" t="s">
        <v>17</v>
      </c>
      <c r="G71" s="6" t="s">
        <v>18</v>
      </c>
      <c r="H71" s="6" t="s">
        <v>17</v>
      </c>
      <c r="I71" s="6" t="s">
        <v>16</v>
      </c>
      <c r="J71" s="6" t="s">
        <v>17</v>
      </c>
      <c r="K71" s="6" t="s">
        <v>16</v>
      </c>
      <c r="L71" s="6" t="s">
        <v>17</v>
      </c>
      <c r="M71" s="6" t="s">
        <v>16</v>
      </c>
      <c r="N71" s="6" t="s">
        <v>17</v>
      </c>
      <c r="O71" s="6" t="s">
        <v>16</v>
      </c>
      <c r="P71" s="6" t="s">
        <v>19</v>
      </c>
      <c r="Q71" s="6" t="s">
        <v>20</v>
      </c>
      <c r="R71" s="6" t="s">
        <v>17</v>
      </c>
      <c r="S71" s="6" t="s">
        <v>16</v>
      </c>
      <c r="T71" s="6" t="s">
        <v>19</v>
      </c>
      <c r="U71" s="69"/>
      <c r="V71" s="69"/>
      <c r="W71" s="69"/>
      <c r="X71" s="69"/>
      <c r="Y71" s="81"/>
    </row>
    <row r="72" spans="1:26" ht="27.95" customHeight="1" x14ac:dyDescent="0.25">
      <c r="A72" s="41">
        <v>1</v>
      </c>
      <c r="B72" s="58">
        <v>294</v>
      </c>
      <c r="C72" s="58" t="s">
        <v>205</v>
      </c>
      <c r="D72" s="59" t="s">
        <v>206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>
        <f>COUNTIF(E72:T72,"L")</f>
        <v>0</v>
      </c>
      <c r="V72" s="32">
        <f t="shared" ref="V72:V83" si="7">COUNTIF(E72:T72,"A")</f>
        <v>0</v>
      </c>
      <c r="W72" s="32">
        <f>COUNTIF(E72:T72,"P")</f>
        <v>0</v>
      </c>
      <c r="X72" s="32">
        <f>V72+W72+U72</f>
        <v>0</v>
      </c>
      <c r="Y72" s="1" t="e">
        <f>W72/X72*100</f>
        <v>#DIV/0!</v>
      </c>
    </row>
    <row r="73" spans="1:26" ht="27.95" customHeight="1" x14ac:dyDescent="0.25">
      <c r="A73" s="41">
        <v>2</v>
      </c>
      <c r="B73" s="58">
        <v>153</v>
      </c>
      <c r="C73" s="58" t="s">
        <v>207</v>
      </c>
      <c r="D73" s="59" t="s">
        <v>208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>
        <f t="shared" ref="U73:U82" si="8">COUNTIF(E73:T73,"L")</f>
        <v>0</v>
      </c>
      <c r="V73" s="32">
        <f t="shared" si="7"/>
        <v>0</v>
      </c>
      <c r="W73" s="32">
        <f t="shared" ref="W73:W132" si="9">COUNTIF(E73:T73,"P")</f>
        <v>0</v>
      </c>
      <c r="X73" s="32">
        <f t="shared" ref="X73:X85" si="10">V73+W73</f>
        <v>0</v>
      </c>
      <c r="Y73" s="1" t="e">
        <f t="shared" ref="Y73:Y81" si="11">W73/X73*100</f>
        <v>#DIV/0!</v>
      </c>
    </row>
    <row r="74" spans="1:26" ht="27.95" customHeight="1" x14ac:dyDescent="0.25">
      <c r="A74" s="41">
        <v>3</v>
      </c>
      <c r="B74" s="58">
        <v>1037</v>
      </c>
      <c r="C74" s="58" t="s">
        <v>209</v>
      </c>
      <c r="D74" s="59" t="s">
        <v>210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>
        <f t="shared" si="8"/>
        <v>0</v>
      </c>
      <c r="V74" s="32">
        <f t="shared" si="7"/>
        <v>0</v>
      </c>
      <c r="W74" s="32">
        <f t="shared" si="9"/>
        <v>0</v>
      </c>
      <c r="X74" s="32">
        <f t="shared" si="10"/>
        <v>0</v>
      </c>
      <c r="Y74" s="1" t="e">
        <f t="shared" si="11"/>
        <v>#DIV/0!</v>
      </c>
    </row>
    <row r="75" spans="1:26" ht="27.95" customHeight="1" x14ac:dyDescent="0.25">
      <c r="A75" s="41">
        <v>4</v>
      </c>
      <c r="B75" s="58">
        <v>447</v>
      </c>
      <c r="C75" s="58" t="s">
        <v>211</v>
      </c>
      <c r="D75" s="59" t="s">
        <v>212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>
        <f t="shared" si="8"/>
        <v>0</v>
      </c>
      <c r="V75" s="32">
        <f t="shared" si="7"/>
        <v>0</v>
      </c>
      <c r="W75" s="32">
        <f t="shared" si="9"/>
        <v>0</v>
      </c>
      <c r="X75" s="32">
        <f t="shared" si="10"/>
        <v>0</v>
      </c>
      <c r="Y75" s="1" t="e">
        <f t="shared" si="11"/>
        <v>#DIV/0!</v>
      </c>
    </row>
    <row r="76" spans="1:26" ht="27.95" customHeight="1" x14ac:dyDescent="0.25">
      <c r="A76" s="41">
        <v>5</v>
      </c>
      <c r="B76" s="58">
        <v>12</v>
      </c>
      <c r="C76" s="58" t="s">
        <v>213</v>
      </c>
      <c r="D76" s="59" t="s">
        <v>214</v>
      </c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>
        <f t="shared" si="8"/>
        <v>0</v>
      </c>
      <c r="V76" s="32">
        <f t="shared" si="7"/>
        <v>0</v>
      </c>
      <c r="W76" s="32">
        <f t="shared" si="9"/>
        <v>0</v>
      </c>
      <c r="X76" s="32">
        <f t="shared" si="10"/>
        <v>0</v>
      </c>
      <c r="Y76" s="1" t="e">
        <f t="shared" si="11"/>
        <v>#DIV/0!</v>
      </c>
    </row>
    <row r="77" spans="1:26" ht="27.95" customHeight="1" x14ac:dyDescent="0.25">
      <c r="A77" s="41">
        <v>6</v>
      </c>
      <c r="B77" s="58">
        <v>971</v>
      </c>
      <c r="C77" s="58" t="s">
        <v>215</v>
      </c>
      <c r="D77" s="59" t="s">
        <v>216</v>
      </c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>
        <f t="shared" si="8"/>
        <v>0</v>
      </c>
      <c r="V77" s="32">
        <f t="shared" si="7"/>
        <v>0</v>
      </c>
      <c r="W77" s="32">
        <f t="shared" si="9"/>
        <v>0</v>
      </c>
      <c r="X77" s="32">
        <f t="shared" si="10"/>
        <v>0</v>
      </c>
      <c r="Y77" s="1" t="e">
        <f t="shared" si="11"/>
        <v>#DIV/0!</v>
      </c>
    </row>
    <row r="78" spans="1:26" ht="27.95" customHeight="1" x14ac:dyDescent="0.25">
      <c r="A78" s="41">
        <v>7</v>
      </c>
      <c r="B78" s="58">
        <v>580</v>
      </c>
      <c r="C78" s="58" t="s">
        <v>217</v>
      </c>
      <c r="D78" s="59" t="s">
        <v>218</v>
      </c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>
        <f t="shared" si="8"/>
        <v>0</v>
      </c>
      <c r="V78" s="32">
        <f t="shared" si="7"/>
        <v>0</v>
      </c>
      <c r="W78" s="32">
        <f t="shared" si="9"/>
        <v>0</v>
      </c>
      <c r="X78" s="32">
        <f t="shared" si="10"/>
        <v>0</v>
      </c>
      <c r="Y78" s="1" t="e">
        <f t="shared" si="11"/>
        <v>#DIV/0!</v>
      </c>
    </row>
    <row r="79" spans="1:26" ht="27.95" customHeight="1" x14ac:dyDescent="0.25">
      <c r="A79" s="41">
        <v>8</v>
      </c>
      <c r="B79" s="58">
        <v>782</v>
      </c>
      <c r="C79" s="58" t="s">
        <v>219</v>
      </c>
      <c r="D79" s="59" t="s">
        <v>220</v>
      </c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>
        <f t="shared" si="8"/>
        <v>0</v>
      </c>
      <c r="V79" s="32">
        <f t="shared" si="7"/>
        <v>0</v>
      </c>
      <c r="W79" s="32">
        <f t="shared" si="9"/>
        <v>0</v>
      </c>
      <c r="X79" s="32">
        <f t="shared" si="10"/>
        <v>0</v>
      </c>
      <c r="Y79" s="1" t="e">
        <f t="shared" si="11"/>
        <v>#DIV/0!</v>
      </c>
    </row>
    <row r="80" spans="1:26" ht="27.95" customHeight="1" x14ac:dyDescent="0.25">
      <c r="A80" s="41">
        <v>9</v>
      </c>
      <c r="B80" s="58">
        <v>646</v>
      </c>
      <c r="C80" s="58" t="s">
        <v>221</v>
      </c>
      <c r="D80" s="59" t="s">
        <v>222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>
        <f t="shared" si="8"/>
        <v>0</v>
      </c>
      <c r="V80" s="32">
        <f t="shared" si="7"/>
        <v>0</v>
      </c>
      <c r="W80" s="32">
        <f t="shared" si="9"/>
        <v>0</v>
      </c>
      <c r="X80" s="32">
        <f t="shared" si="10"/>
        <v>0</v>
      </c>
      <c r="Y80" s="1" t="e">
        <f t="shared" si="11"/>
        <v>#DIV/0!</v>
      </c>
    </row>
    <row r="81" spans="1:25" ht="27.95" customHeight="1" x14ac:dyDescent="0.25">
      <c r="A81" s="41">
        <v>10</v>
      </c>
      <c r="B81" s="58">
        <v>214</v>
      </c>
      <c r="C81" s="58" t="s">
        <v>223</v>
      </c>
      <c r="D81" s="59" t="s">
        <v>224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>
        <f t="shared" si="8"/>
        <v>0</v>
      </c>
      <c r="V81" s="32">
        <f t="shared" si="7"/>
        <v>0</v>
      </c>
      <c r="W81" s="32">
        <f t="shared" si="9"/>
        <v>0</v>
      </c>
      <c r="X81" s="32">
        <f t="shared" si="10"/>
        <v>0</v>
      </c>
      <c r="Y81" s="1" t="e">
        <f t="shared" si="11"/>
        <v>#DIV/0!</v>
      </c>
    </row>
    <row r="82" spans="1:25" ht="27.95" customHeight="1" x14ac:dyDescent="0.25">
      <c r="A82" s="41">
        <v>11</v>
      </c>
      <c r="B82" s="58">
        <v>838</v>
      </c>
      <c r="C82" s="58" t="s">
        <v>225</v>
      </c>
      <c r="D82" s="59" t="s">
        <v>226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>
        <f t="shared" si="8"/>
        <v>0</v>
      </c>
      <c r="V82" s="32">
        <f t="shared" si="7"/>
        <v>0</v>
      </c>
      <c r="W82" s="32">
        <f t="shared" si="9"/>
        <v>0</v>
      </c>
      <c r="X82" s="32">
        <f t="shared" si="10"/>
        <v>0</v>
      </c>
      <c r="Y82" s="1" t="e">
        <f>W82/X82*100</f>
        <v>#DIV/0!</v>
      </c>
    </row>
    <row r="83" spans="1:25" ht="27.95" customHeight="1" x14ac:dyDescent="0.25">
      <c r="A83" s="41">
        <v>12</v>
      </c>
      <c r="B83" s="58">
        <v>1024</v>
      </c>
      <c r="C83" s="58" t="s">
        <v>227</v>
      </c>
      <c r="D83" s="59" t="s">
        <v>137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>
        <f>COUNTIF(E83:T83,"L")</f>
        <v>0</v>
      </c>
      <c r="V83" s="32">
        <f t="shared" si="7"/>
        <v>0</v>
      </c>
      <c r="W83" s="32">
        <f t="shared" si="9"/>
        <v>0</v>
      </c>
      <c r="X83" s="32">
        <f t="shared" si="10"/>
        <v>0</v>
      </c>
      <c r="Y83" s="1" t="e">
        <f t="shared" ref="Y83:Y90" si="12">W83/X83*100</f>
        <v>#DIV/0!</v>
      </c>
    </row>
    <row r="84" spans="1:25" ht="27.95" customHeight="1" x14ac:dyDescent="0.25">
      <c r="A84" s="41">
        <v>13</v>
      </c>
      <c r="B84" s="58">
        <v>123</v>
      </c>
      <c r="C84" s="58" t="s">
        <v>228</v>
      </c>
      <c r="D84" s="59" t="s">
        <v>229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>
        <f t="shared" ref="U84:U92" si="13">COUNTIF(E84:T84,"L")</f>
        <v>0</v>
      </c>
      <c r="V84" s="32">
        <f>COUNTIF(E84:T84,"A")</f>
        <v>0</v>
      </c>
      <c r="W84" s="32">
        <f t="shared" si="9"/>
        <v>0</v>
      </c>
      <c r="X84" s="32">
        <f t="shared" si="10"/>
        <v>0</v>
      </c>
      <c r="Y84" s="1" t="e">
        <f t="shared" si="12"/>
        <v>#DIV/0!</v>
      </c>
    </row>
    <row r="85" spans="1:25" ht="27.95" customHeight="1" x14ac:dyDescent="0.25">
      <c r="A85" s="41">
        <v>14</v>
      </c>
      <c r="B85" s="58">
        <v>319</v>
      </c>
      <c r="C85" s="58" t="s">
        <v>230</v>
      </c>
      <c r="D85" s="59" t="s">
        <v>231</v>
      </c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>
        <f t="shared" si="13"/>
        <v>0</v>
      </c>
      <c r="V85" s="32">
        <f t="shared" ref="V85:V91" si="14">COUNTIF(E85:T85,"A")</f>
        <v>0</v>
      </c>
      <c r="W85" s="32">
        <f t="shared" si="9"/>
        <v>0</v>
      </c>
      <c r="X85" s="32">
        <f t="shared" si="10"/>
        <v>0</v>
      </c>
      <c r="Y85" s="1" t="e">
        <f t="shared" si="12"/>
        <v>#DIV/0!</v>
      </c>
    </row>
    <row r="86" spans="1:25" ht="27.95" customHeight="1" x14ac:dyDescent="0.25">
      <c r="A86" s="41">
        <v>15</v>
      </c>
      <c r="B86" s="58">
        <v>97</v>
      </c>
      <c r="C86" s="58" t="s">
        <v>232</v>
      </c>
      <c r="D86" s="59" t="s">
        <v>233</v>
      </c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>
        <f t="shared" si="13"/>
        <v>0</v>
      </c>
      <c r="V86" s="32">
        <f t="shared" si="14"/>
        <v>0</v>
      </c>
      <c r="W86" s="32">
        <f t="shared" si="9"/>
        <v>0</v>
      </c>
      <c r="X86" s="32">
        <f>V86+W86</f>
        <v>0</v>
      </c>
      <c r="Y86" s="1" t="e">
        <f t="shared" si="12"/>
        <v>#DIV/0!</v>
      </c>
    </row>
    <row r="87" spans="1:25" ht="27.95" customHeight="1" x14ac:dyDescent="0.25">
      <c r="A87" s="41">
        <v>16</v>
      </c>
      <c r="B87" s="58">
        <v>113</v>
      </c>
      <c r="C87" s="58" t="s">
        <v>234</v>
      </c>
      <c r="D87" s="60" t="s">
        <v>235</v>
      </c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>
        <f t="shared" si="13"/>
        <v>0</v>
      </c>
      <c r="V87" s="32">
        <f t="shared" si="14"/>
        <v>0</v>
      </c>
      <c r="W87" s="32">
        <f t="shared" si="9"/>
        <v>0</v>
      </c>
      <c r="X87" s="32">
        <f t="shared" ref="X87:X96" si="15">V87+W87</f>
        <v>0</v>
      </c>
      <c r="Y87" s="1" t="e">
        <f t="shared" si="12"/>
        <v>#DIV/0!</v>
      </c>
    </row>
    <row r="88" spans="1:25" ht="27.95" customHeight="1" x14ac:dyDescent="0.25">
      <c r="A88" s="41">
        <v>17</v>
      </c>
      <c r="B88" s="58">
        <v>303</v>
      </c>
      <c r="C88" s="58" t="s">
        <v>236</v>
      </c>
      <c r="D88" s="59" t="s">
        <v>237</v>
      </c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>
        <f t="shared" si="13"/>
        <v>0</v>
      </c>
      <c r="V88" s="32">
        <f t="shared" si="14"/>
        <v>0</v>
      </c>
      <c r="W88" s="32">
        <f t="shared" si="9"/>
        <v>0</v>
      </c>
      <c r="X88" s="32">
        <f t="shared" si="15"/>
        <v>0</v>
      </c>
      <c r="Y88" s="1" t="e">
        <f t="shared" si="12"/>
        <v>#DIV/0!</v>
      </c>
    </row>
    <row r="89" spans="1:25" ht="27.95" customHeight="1" x14ac:dyDescent="0.25">
      <c r="A89" s="41">
        <v>18</v>
      </c>
      <c r="B89" s="58">
        <v>592</v>
      </c>
      <c r="C89" s="58" t="s">
        <v>238</v>
      </c>
      <c r="D89" s="59" t="s">
        <v>239</v>
      </c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>
        <f t="shared" si="13"/>
        <v>0</v>
      </c>
      <c r="V89" s="32">
        <f t="shared" si="14"/>
        <v>0</v>
      </c>
      <c r="W89" s="32">
        <f t="shared" si="9"/>
        <v>0</v>
      </c>
      <c r="X89" s="32">
        <f t="shared" si="15"/>
        <v>0</v>
      </c>
      <c r="Y89" s="1" t="e">
        <f t="shared" si="12"/>
        <v>#DIV/0!</v>
      </c>
    </row>
    <row r="90" spans="1:25" ht="27.95" customHeight="1" x14ac:dyDescent="0.25">
      <c r="A90" s="41">
        <v>19</v>
      </c>
      <c r="B90" s="58">
        <v>305</v>
      </c>
      <c r="C90" s="58" t="s">
        <v>240</v>
      </c>
      <c r="D90" s="59" t="s">
        <v>241</v>
      </c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>
        <f t="shared" si="13"/>
        <v>0</v>
      </c>
      <c r="V90" s="32">
        <f t="shared" si="14"/>
        <v>0</v>
      </c>
      <c r="W90" s="32">
        <f t="shared" si="9"/>
        <v>0</v>
      </c>
      <c r="X90" s="32">
        <f t="shared" si="15"/>
        <v>0</v>
      </c>
      <c r="Y90" s="1" t="e">
        <f t="shared" si="12"/>
        <v>#DIV/0!</v>
      </c>
    </row>
    <row r="91" spans="1:25" ht="27.95" customHeight="1" x14ac:dyDescent="0.25">
      <c r="A91" s="41">
        <v>20</v>
      </c>
      <c r="B91" s="58">
        <v>768</v>
      </c>
      <c r="C91" s="58" t="s">
        <v>242</v>
      </c>
      <c r="D91" s="59" t="s">
        <v>243</v>
      </c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>
        <f t="shared" si="13"/>
        <v>0</v>
      </c>
      <c r="V91" s="32">
        <f t="shared" si="14"/>
        <v>0</v>
      </c>
      <c r="W91" s="32">
        <f t="shared" si="9"/>
        <v>0</v>
      </c>
      <c r="X91" s="32">
        <f t="shared" si="15"/>
        <v>0</v>
      </c>
      <c r="Y91" s="1" t="e">
        <f>W91/X91*100</f>
        <v>#DIV/0!</v>
      </c>
    </row>
    <row r="92" spans="1:25" ht="27.95" customHeight="1" x14ac:dyDescent="0.25">
      <c r="A92" s="41">
        <v>21</v>
      </c>
      <c r="B92" s="58">
        <v>1038</v>
      </c>
      <c r="C92" s="58" t="s">
        <v>244</v>
      </c>
      <c r="D92" s="59" t="s">
        <v>245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>
        <f t="shared" si="13"/>
        <v>0</v>
      </c>
      <c r="V92" s="32">
        <f>COUNTIF(E92:T92,"A")</f>
        <v>0</v>
      </c>
      <c r="W92" s="32">
        <f t="shared" si="9"/>
        <v>0</v>
      </c>
      <c r="X92" s="32">
        <f t="shared" si="15"/>
        <v>0</v>
      </c>
      <c r="Y92" s="1" t="e">
        <f t="shared" ref="Y92:Y100" si="16">W92/X92*100</f>
        <v>#DIV/0!</v>
      </c>
    </row>
    <row r="93" spans="1:25" ht="27.95" customHeight="1" x14ac:dyDescent="0.25">
      <c r="A93" s="41">
        <v>22</v>
      </c>
      <c r="B93" s="58">
        <v>1032</v>
      </c>
      <c r="C93" s="58" t="s">
        <v>246</v>
      </c>
      <c r="D93" s="59" t="s">
        <v>247</v>
      </c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>
        <f>COUNTIF(E93:T93,"L")</f>
        <v>0</v>
      </c>
      <c r="V93" s="32">
        <f t="shared" ref="V93:V103" si="17">COUNTIF(E93:T93,"A")</f>
        <v>0</v>
      </c>
      <c r="W93" s="32">
        <f t="shared" si="9"/>
        <v>0</v>
      </c>
      <c r="X93" s="32">
        <f t="shared" si="15"/>
        <v>0</v>
      </c>
      <c r="Y93" s="1" t="e">
        <f t="shared" si="16"/>
        <v>#DIV/0!</v>
      </c>
    </row>
    <row r="94" spans="1:25" ht="27.95" customHeight="1" x14ac:dyDescent="0.25">
      <c r="A94" s="41">
        <v>23</v>
      </c>
      <c r="B94" s="58">
        <v>228</v>
      </c>
      <c r="C94" s="58" t="s">
        <v>248</v>
      </c>
      <c r="D94" s="59" t="s">
        <v>249</v>
      </c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>
        <f t="shared" ref="U94:U103" si="18">COUNTIF(E94:T94,"L")</f>
        <v>0</v>
      </c>
      <c r="V94" s="32">
        <f t="shared" si="17"/>
        <v>0</v>
      </c>
      <c r="W94" s="32">
        <f t="shared" si="9"/>
        <v>0</v>
      </c>
      <c r="X94" s="32">
        <f t="shared" si="15"/>
        <v>0</v>
      </c>
      <c r="Y94" s="1" t="e">
        <f t="shared" si="16"/>
        <v>#DIV/0!</v>
      </c>
    </row>
    <row r="95" spans="1:25" ht="27.95" customHeight="1" x14ac:dyDescent="0.25">
      <c r="A95" s="41">
        <v>24</v>
      </c>
      <c r="B95" s="58">
        <v>562</v>
      </c>
      <c r="C95" s="58" t="s">
        <v>250</v>
      </c>
      <c r="D95" s="59" t="s">
        <v>251</v>
      </c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>
        <f t="shared" si="18"/>
        <v>0</v>
      </c>
      <c r="V95" s="32">
        <f t="shared" si="17"/>
        <v>0</v>
      </c>
      <c r="W95" s="32">
        <f t="shared" si="9"/>
        <v>0</v>
      </c>
      <c r="X95" s="32">
        <f t="shared" si="15"/>
        <v>0</v>
      </c>
      <c r="Y95" s="1" t="e">
        <f t="shared" si="16"/>
        <v>#DIV/0!</v>
      </c>
    </row>
    <row r="96" spans="1:25" ht="27.95" customHeight="1" x14ac:dyDescent="0.25">
      <c r="A96" s="41">
        <v>25</v>
      </c>
      <c r="B96" s="58">
        <v>188</v>
      </c>
      <c r="C96" s="58" t="s">
        <v>252</v>
      </c>
      <c r="D96" s="59" t="s">
        <v>253</v>
      </c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>
        <f t="shared" si="18"/>
        <v>0</v>
      </c>
      <c r="V96" s="32">
        <f t="shared" si="17"/>
        <v>0</v>
      </c>
      <c r="W96" s="32">
        <f t="shared" si="9"/>
        <v>0</v>
      </c>
      <c r="X96" s="32">
        <f t="shared" si="15"/>
        <v>0</v>
      </c>
      <c r="Y96" s="1" t="e">
        <f t="shared" si="16"/>
        <v>#DIV/0!</v>
      </c>
    </row>
    <row r="97" spans="1:25" ht="27.95" customHeight="1" x14ac:dyDescent="0.25">
      <c r="A97" s="41">
        <v>26</v>
      </c>
      <c r="B97" s="58">
        <v>67</v>
      </c>
      <c r="C97" s="58" t="s">
        <v>254</v>
      </c>
      <c r="D97" s="59" t="s">
        <v>255</v>
      </c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>
        <f t="shared" si="18"/>
        <v>0</v>
      </c>
      <c r="V97" s="32">
        <f t="shared" si="17"/>
        <v>0</v>
      </c>
      <c r="W97" s="32">
        <f t="shared" si="9"/>
        <v>0</v>
      </c>
      <c r="X97" s="32">
        <f>V97+W97</f>
        <v>0</v>
      </c>
      <c r="Y97" s="1" t="e">
        <f t="shared" si="16"/>
        <v>#DIV/0!</v>
      </c>
    </row>
    <row r="98" spans="1:25" ht="27.95" customHeight="1" x14ac:dyDescent="0.25">
      <c r="A98" s="41">
        <v>27</v>
      </c>
      <c r="B98" s="58">
        <v>1175</v>
      </c>
      <c r="C98" s="58" t="s">
        <v>256</v>
      </c>
      <c r="D98" s="59" t="s">
        <v>257</v>
      </c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>
        <f t="shared" si="18"/>
        <v>0</v>
      </c>
      <c r="V98" s="32">
        <f t="shared" si="17"/>
        <v>0</v>
      </c>
      <c r="W98" s="32">
        <f t="shared" si="9"/>
        <v>0</v>
      </c>
      <c r="X98" s="32">
        <f t="shared" ref="X98:X109" si="19">V98+W98</f>
        <v>0</v>
      </c>
      <c r="Y98" s="1" t="e">
        <f t="shared" si="16"/>
        <v>#DIV/0!</v>
      </c>
    </row>
    <row r="99" spans="1:25" ht="27.95" customHeight="1" x14ac:dyDescent="0.25">
      <c r="A99" s="41">
        <v>28</v>
      </c>
      <c r="B99" s="58">
        <v>315</v>
      </c>
      <c r="C99" s="58" t="s">
        <v>258</v>
      </c>
      <c r="D99" s="59" t="s">
        <v>259</v>
      </c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>
        <f t="shared" si="18"/>
        <v>0</v>
      </c>
      <c r="V99" s="32">
        <f t="shared" si="17"/>
        <v>0</v>
      </c>
      <c r="W99" s="32">
        <f t="shared" si="9"/>
        <v>0</v>
      </c>
      <c r="X99" s="32">
        <f t="shared" si="19"/>
        <v>0</v>
      </c>
      <c r="Y99" s="1" t="e">
        <f t="shared" si="16"/>
        <v>#DIV/0!</v>
      </c>
    </row>
    <row r="100" spans="1:25" ht="27.95" customHeight="1" x14ac:dyDescent="0.25">
      <c r="A100" s="41">
        <v>29</v>
      </c>
      <c r="B100" s="58">
        <v>884</v>
      </c>
      <c r="C100" s="58" t="s">
        <v>260</v>
      </c>
      <c r="D100" s="59" t="s">
        <v>261</v>
      </c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>
        <f t="shared" si="18"/>
        <v>0</v>
      </c>
      <c r="V100" s="32">
        <f t="shared" si="17"/>
        <v>0</v>
      </c>
      <c r="W100" s="32">
        <f t="shared" si="9"/>
        <v>0</v>
      </c>
      <c r="X100" s="32">
        <f t="shared" si="19"/>
        <v>0</v>
      </c>
      <c r="Y100" s="1" t="e">
        <f t="shared" si="16"/>
        <v>#DIV/0!</v>
      </c>
    </row>
    <row r="101" spans="1:25" ht="27.95" customHeight="1" x14ac:dyDescent="0.25">
      <c r="A101" s="41">
        <v>30</v>
      </c>
      <c r="B101" s="58">
        <v>13</v>
      </c>
      <c r="C101" s="58" t="s">
        <v>262</v>
      </c>
      <c r="D101" s="59" t="s">
        <v>263</v>
      </c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>
        <f t="shared" si="18"/>
        <v>0</v>
      </c>
      <c r="V101" s="32">
        <f t="shared" si="17"/>
        <v>0</v>
      </c>
      <c r="W101" s="32">
        <f t="shared" si="9"/>
        <v>0</v>
      </c>
      <c r="X101" s="32">
        <f t="shared" si="19"/>
        <v>0</v>
      </c>
      <c r="Y101" s="1" t="e">
        <f>W101/X101*100</f>
        <v>#DIV/0!</v>
      </c>
    </row>
    <row r="102" spans="1:25" ht="27.95" customHeight="1" x14ac:dyDescent="0.25">
      <c r="A102" s="41">
        <v>31</v>
      </c>
      <c r="B102" s="58">
        <v>1072</v>
      </c>
      <c r="C102" s="58" t="s">
        <v>264</v>
      </c>
      <c r="D102" s="59" t="s">
        <v>265</v>
      </c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>
        <f t="shared" si="18"/>
        <v>0</v>
      </c>
      <c r="V102" s="32">
        <f t="shared" si="17"/>
        <v>0</v>
      </c>
      <c r="W102" s="32">
        <f t="shared" si="9"/>
        <v>0</v>
      </c>
      <c r="X102" s="32">
        <f t="shared" si="19"/>
        <v>0</v>
      </c>
      <c r="Y102" s="1" t="e">
        <f t="shared" ref="Y102" si="20">W102/X102*100</f>
        <v>#DIV/0!</v>
      </c>
    </row>
    <row r="103" spans="1:25" ht="27.95" customHeight="1" x14ac:dyDescent="0.25">
      <c r="A103" s="41">
        <v>32</v>
      </c>
      <c r="B103" s="58">
        <v>392</v>
      </c>
      <c r="C103" s="58" t="s">
        <v>266</v>
      </c>
      <c r="D103" s="59" t="s">
        <v>267</v>
      </c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>
        <f t="shared" si="18"/>
        <v>0</v>
      </c>
      <c r="V103" s="32">
        <f t="shared" si="17"/>
        <v>0</v>
      </c>
      <c r="W103" s="32">
        <f t="shared" si="9"/>
        <v>0</v>
      </c>
      <c r="X103" s="32">
        <f t="shared" si="19"/>
        <v>0</v>
      </c>
      <c r="Y103" s="1" t="e">
        <f>W103/X103*100</f>
        <v>#DIV/0!</v>
      </c>
    </row>
    <row r="104" spans="1:25" ht="27.95" customHeight="1" x14ac:dyDescent="0.25">
      <c r="A104" s="41">
        <v>33</v>
      </c>
      <c r="B104" s="58">
        <v>872</v>
      </c>
      <c r="C104" s="58" t="s">
        <v>268</v>
      </c>
      <c r="D104" s="59" t="s">
        <v>269</v>
      </c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>
        <f>COUNTIF(E104:T104,"L")</f>
        <v>0</v>
      </c>
      <c r="V104" s="32">
        <f>COUNTIF(E104:T104,"A")</f>
        <v>0</v>
      </c>
      <c r="W104" s="32">
        <f t="shared" si="9"/>
        <v>0</v>
      </c>
      <c r="X104" s="32">
        <f t="shared" si="19"/>
        <v>0</v>
      </c>
      <c r="Y104" s="1" t="e">
        <f t="shared" ref="Y104:Y112" si="21">W104/X104*100</f>
        <v>#DIV/0!</v>
      </c>
    </row>
    <row r="105" spans="1:25" ht="27.95" customHeight="1" x14ac:dyDescent="0.25">
      <c r="A105" s="41">
        <v>34</v>
      </c>
      <c r="B105" s="58">
        <v>679</v>
      </c>
      <c r="C105" s="58" t="s">
        <v>270</v>
      </c>
      <c r="D105" s="59" t="s">
        <v>271</v>
      </c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>
        <f t="shared" ref="U105:U108" si="22">COUNTIF(E105:T105,"L")</f>
        <v>0</v>
      </c>
      <c r="V105" s="32">
        <f t="shared" ref="V105:V113" si="23">COUNTIF(E105:T105,"A")</f>
        <v>0</v>
      </c>
      <c r="W105" s="32">
        <f t="shared" si="9"/>
        <v>0</v>
      </c>
      <c r="X105" s="32">
        <f t="shared" si="19"/>
        <v>0</v>
      </c>
      <c r="Y105" s="1" t="e">
        <f t="shared" si="21"/>
        <v>#DIV/0!</v>
      </c>
    </row>
    <row r="106" spans="1:25" ht="27.95" customHeight="1" x14ac:dyDescent="0.25">
      <c r="A106" s="41">
        <v>35</v>
      </c>
      <c r="B106" s="58">
        <v>179</v>
      </c>
      <c r="C106" s="58" t="s">
        <v>272</v>
      </c>
      <c r="D106" s="59" t="s">
        <v>273</v>
      </c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>
        <f t="shared" si="22"/>
        <v>0</v>
      </c>
      <c r="V106" s="32">
        <f t="shared" si="23"/>
        <v>0</v>
      </c>
      <c r="W106" s="32">
        <f t="shared" si="9"/>
        <v>0</v>
      </c>
      <c r="X106" s="32">
        <f t="shared" si="19"/>
        <v>0</v>
      </c>
      <c r="Y106" s="1" t="e">
        <f t="shared" si="21"/>
        <v>#DIV/0!</v>
      </c>
    </row>
    <row r="107" spans="1:25" ht="27.95" customHeight="1" x14ac:dyDescent="0.25">
      <c r="A107" s="41">
        <v>36</v>
      </c>
      <c r="B107" s="58">
        <v>357</v>
      </c>
      <c r="C107" s="58" t="s">
        <v>274</v>
      </c>
      <c r="D107" s="59" t="s">
        <v>275</v>
      </c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>
        <f t="shared" si="22"/>
        <v>0</v>
      </c>
      <c r="V107" s="32">
        <f t="shared" si="23"/>
        <v>0</v>
      </c>
      <c r="W107" s="32">
        <f t="shared" si="9"/>
        <v>0</v>
      </c>
      <c r="X107" s="32">
        <f t="shared" si="19"/>
        <v>0</v>
      </c>
      <c r="Y107" s="1" t="e">
        <f t="shared" si="21"/>
        <v>#DIV/0!</v>
      </c>
    </row>
    <row r="108" spans="1:25" ht="27.95" customHeight="1" x14ac:dyDescent="0.25">
      <c r="A108" s="41">
        <v>37</v>
      </c>
      <c r="B108" s="58">
        <v>511</v>
      </c>
      <c r="C108" s="58" t="s">
        <v>276</v>
      </c>
      <c r="D108" s="60" t="s">
        <v>277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>
        <f t="shared" si="22"/>
        <v>0</v>
      </c>
      <c r="V108" s="32">
        <f t="shared" si="23"/>
        <v>0</v>
      </c>
      <c r="W108" s="32">
        <f t="shared" si="9"/>
        <v>0</v>
      </c>
      <c r="X108" s="32">
        <f t="shared" si="19"/>
        <v>0</v>
      </c>
      <c r="Y108" s="1" t="e">
        <f t="shared" si="21"/>
        <v>#DIV/0!</v>
      </c>
    </row>
    <row r="109" spans="1:25" ht="27.95" customHeight="1" x14ac:dyDescent="0.25">
      <c r="A109" s="41">
        <v>38</v>
      </c>
      <c r="B109" s="58">
        <v>1190</v>
      </c>
      <c r="C109" s="58" t="s">
        <v>278</v>
      </c>
      <c r="D109" s="59" t="s">
        <v>279</v>
      </c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>
        <f>COUNTIF(E109:T109,"L")</f>
        <v>0</v>
      </c>
      <c r="V109" s="32">
        <f t="shared" si="23"/>
        <v>0</v>
      </c>
      <c r="W109" s="32">
        <f t="shared" si="9"/>
        <v>0</v>
      </c>
      <c r="X109" s="32">
        <f t="shared" si="19"/>
        <v>0</v>
      </c>
      <c r="Y109" s="1" t="e">
        <f t="shared" si="21"/>
        <v>#DIV/0!</v>
      </c>
    </row>
    <row r="110" spans="1:25" ht="27.95" customHeight="1" x14ac:dyDescent="0.25">
      <c r="A110" s="41">
        <v>39</v>
      </c>
      <c r="B110" s="58">
        <v>963</v>
      </c>
      <c r="C110" s="58" t="s">
        <v>280</v>
      </c>
      <c r="D110" s="59" t="s">
        <v>281</v>
      </c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>
        <f t="shared" ref="U110:U119" si="24">COUNTIF(E110:T110,"L")</f>
        <v>0</v>
      </c>
      <c r="V110" s="32">
        <f t="shared" si="23"/>
        <v>0</v>
      </c>
      <c r="W110" s="32">
        <f t="shared" si="9"/>
        <v>0</v>
      </c>
      <c r="X110" s="32">
        <f>V110+W110</f>
        <v>0</v>
      </c>
      <c r="Y110" s="1" t="e">
        <f t="shared" si="21"/>
        <v>#DIV/0!</v>
      </c>
    </row>
    <row r="111" spans="1:25" ht="27.95" customHeight="1" x14ac:dyDescent="0.25">
      <c r="A111" s="41">
        <v>40</v>
      </c>
      <c r="B111" s="58">
        <v>820</v>
      </c>
      <c r="C111" s="58" t="s">
        <v>282</v>
      </c>
      <c r="D111" s="59" t="s">
        <v>283</v>
      </c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>
        <f t="shared" si="24"/>
        <v>0</v>
      </c>
      <c r="V111" s="32">
        <f t="shared" si="23"/>
        <v>0</v>
      </c>
      <c r="W111" s="32">
        <f t="shared" si="9"/>
        <v>0</v>
      </c>
      <c r="X111" s="32">
        <f t="shared" ref="X111:X121" si="25">V111+W111</f>
        <v>0</v>
      </c>
      <c r="Y111" s="1" t="e">
        <f t="shared" si="21"/>
        <v>#DIV/0!</v>
      </c>
    </row>
    <row r="112" spans="1:25" ht="27.95" customHeight="1" x14ac:dyDescent="0.25">
      <c r="A112" s="41">
        <v>41</v>
      </c>
      <c r="B112" s="58">
        <v>26</v>
      </c>
      <c r="C112" s="58" t="s">
        <v>284</v>
      </c>
      <c r="D112" s="59" t="s">
        <v>285</v>
      </c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>
        <f t="shared" si="24"/>
        <v>0</v>
      </c>
      <c r="V112" s="32">
        <f t="shared" si="23"/>
        <v>0</v>
      </c>
      <c r="W112" s="32">
        <f t="shared" si="9"/>
        <v>0</v>
      </c>
      <c r="X112" s="32">
        <f t="shared" si="25"/>
        <v>0</v>
      </c>
      <c r="Y112" s="1" t="e">
        <f t="shared" si="21"/>
        <v>#DIV/0!</v>
      </c>
    </row>
    <row r="113" spans="1:25" ht="27.95" customHeight="1" x14ac:dyDescent="0.25">
      <c r="A113" s="41">
        <v>42</v>
      </c>
      <c r="B113" s="58">
        <v>1124</v>
      </c>
      <c r="C113" s="58" t="s">
        <v>286</v>
      </c>
      <c r="D113" s="59" t="s">
        <v>287</v>
      </c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>
        <f t="shared" si="24"/>
        <v>0</v>
      </c>
      <c r="V113" s="32">
        <f t="shared" si="23"/>
        <v>0</v>
      </c>
      <c r="W113" s="32">
        <f t="shared" si="9"/>
        <v>0</v>
      </c>
      <c r="X113" s="32">
        <f t="shared" si="25"/>
        <v>0</v>
      </c>
      <c r="Y113" s="1" t="e">
        <f>W113/X113*100</f>
        <v>#DIV/0!</v>
      </c>
    </row>
    <row r="114" spans="1:25" ht="27.95" customHeight="1" x14ac:dyDescent="0.25">
      <c r="A114" s="41">
        <v>43</v>
      </c>
      <c r="B114" s="58"/>
      <c r="C114" s="58" t="s">
        <v>288</v>
      </c>
      <c r="D114" s="59" t="s">
        <v>289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>
        <f t="shared" si="24"/>
        <v>0</v>
      </c>
      <c r="V114" s="32">
        <f>COUNTIF(E114:T114,"A")</f>
        <v>0</v>
      </c>
      <c r="W114" s="32">
        <f t="shared" si="9"/>
        <v>0</v>
      </c>
      <c r="X114" s="32">
        <f t="shared" si="25"/>
        <v>0</v>
      </c>
      <c r="Y114" s="1" t="e">
        <f>W114/X114*100</f>
        <v>#DIV/0!</v>
      </c>
    </row>
    <row r="115" spans="1:25" ht="27.95" customHeight="1" x14ac:dyDescent="0.25">
      <c r="A115" s="41">
        <v>44</v>
      </c>
      <c r="B115" s="58">
        <v>69</v>
      </c>
      <c r="C115" s="58" t="s">
        <v>290</v>
      </c>
      <c r="D115" s="59" t="s">
        <v>291</v>
      </c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>
        <f t="shared" si="24"/>
        <v>0</v>
      </c>
      <c r="V115" s="32">
        <f t="shared" ref="V115:V125" si="26">COUNTIF(E115:T115,"A")</f>
        <v>0</v>
      </c>
      <c r="W115" s="32">
        <f t="shared" si="9"/>
        <v>0</v>
      </c>
      <c r="X115" s="32">
        <f t="shared" si="25"/>
        <v>0</v>
      </c>
      <c r="Y115" s="1" t="e">
        <f t="shared" ref="Y115:Y123" si="27">W115/X115*100</f>
        <v>#DIV/0!</v>
      </c>
    </row>
    <row r="116" spans="1:25" ht="27.95" customHeight="1" x14ac:dyDescent="0.25">
      <c r="A116" s="41">
        <v>45</v>
      </c>
      <c r="B116" s="58">
        <v>1208</v>
      </c>
      <c r="C116" s="58" t="s">
        <v>292</v>
      </c>
      <c r="D116" s="59" t="s">
        <v>293</v>
      </c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>
        <f t="shared" si="24"/>
        <v>0</v>
      </c>
      <c r="V116" s="32">
        <f t="shared" si="26"/>
        <v>0</v>
      </c>
      <c r="W116" s="32">
        <f t="shared" si="9"/>
        <v>0</v>
      </c>
      <c r="X116" s="32">
        <f t="shared" si="25"/>
        <v>0</v>
      </c>
      <c r="Y116" s="1" t="e">
        <f t="shared" si="27"/>
        <v>#DIV/0!</v>
      </c>
    </row>
    <row r="117" spans="1:25" ht="27.95" customHeight="1" x14ac:dyDescent="0.25">
      <c r="A117" s="41">
        <v>46</v>
      </c>
      <c r="B117" s="58">
        <v>858</v>
      </c>
      <c r="C117" s="58" t="s">
        <v>294</v>
      </c>
      <c r="D117" s="59" t="s">
        <v>295</v>
      </c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>
        <f t="shared" si="24"/>
        <v>0</v>
      </c>
      <c r="V117" s="32">
        <f t="shared" si="26"/>
        <v>0</v>
      </c>
      <c r="W117" s="32">
        <f t="shared" si="9"/>
        <v>0</v>
      </c>
      <c r="X117" s="32">
        <f t="shared" si="25"/>
        <v>0</v>
      </c>
      <c r="Y117" s="1" t="e">
        <f t="shared" si="27"/>
        <v>#DIV/0!</v>
      </c>
    </row>
    <row r="118" spans="1:25" ht="27.95" customHeight="1" x14ac:dyDescent="0.25">
      <c r="A118" s="41">
        <v>47</v>
      </c>
      <c r="B118" s="58">
        <v>175</v>
      </c>
      <c r="C118" s="58" t="s">
        <v>296</v>
      </c>
      <c r="D118" s="59" t="s">
        <v>297</v>
      </c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>
        <f t="shared" si="24"/>
        <v>0</v>
      </c>
      <c r="V118" s="32">
        <f t="shared" si="26"/>
        <v>0</v>
      </c>
      <c r="W118" s="32">
        <f t="shared" si="9"/>
        <v>0</v>
      </c>
      <c r="X118" s="32">
        <f t="shared" si="25"/>
        <v>0</v>
      </c>
      <c r="Y118" s="1" t="e">
        <f t="shared" si="27"/>
        <v>#DIV/0!</v>
      </c>
    </row>
    <row r="119" spans="1:25" ht="27.95" customHeight="1" x14ac:dyDescent="0.25">
      <c r="A119" s="41">
        <v>48</v>
      </c>
      <c r="B119" s="58">
        <v>242</v>
      </c>
      <c r="C119" s="58" t="s">
        <v>298</v>
      </c>
      <c r="D119" s="59" t="s">
        <v>299</v>
      </c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>
        <f t="shared" si="24"/>
        <v>0</v>
      </c>
      <c r="V119" s="32">
        <f t="shared" si="26"/>
        <v>0</v>
      </c>
      <c r="W119" s="32">
        <f t="shared" si="9"/>
        <v>0</v>
      </c>
      <c r="X119" s="32">
        <f t="shared" si="25"/>
        <v>0</v>
      </c>
      <c r="Y119" s="1" t="e">
        <f t="shared" si="27"/>
        <v>#DIV/0!</v>
      </c>
    </row>
    <row r="120" spans="1:25" ht="27.95" customHeight="1" x14ac:dyDescent="0.25">
      <c r="A120" s="41">
        <v>49</v>
      </c>
      <c r="B120" s="58">
        <v>96</v>
      </c>
      <c r="C120" s="58" t="s">
        <v>300</v>
      </c>
      <c r="D120" s="59" t="s">
        <v>301</v>
      </c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>
        <f>COUNTIF(E120:T120,"L")</f>
        <v>0</v>
      </c>
      <c r="V120" s="32">
        <f t="shared" si="26"/>
        <v>0</v>
      </c>
      <c r="W120" s="32">
        <f t="shared" si="9"/>
        <v>0</v>
      </c>
      <c r="X120" s="32">
        <f t="shared" si="25"/>
        <v>0</v>
      </c>
      <c r="Y120" s="1" t="e">
        <f t="shared" si="27"/>
        <v>#DIV/0!</v>
      </c>
    </row>
    <row r="121" spans="1:25" ht="27.95" customHeight="1" x14ac:dyDescent="0.25">
      <c r="A121" s="41">
        <v>50</v>
      </c>
      <c r="B121" s="58">
        <v>1301</v>
      </c>
      <c r="C121" s="58" t="s">
        <v>302</v>
      </c>
      <c r="D121" s="59" t="s">
        <v>303</v>
      </c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>
        <f t="shared" ref="U121:U123" si="28">COUNTIF(E121:T121,"L")</f>
        <v>0</v>
      </c>
      <c r="V121" s="32">
        <f t="shared" si="26"/>
        <v>0</v>
      </c>
      <c r="W121" s="32">
        <f t="shared" si="9"/>
        <v>0</v>
      </c>
      <c r="X121" s="32">
        <f t="shared" si="25"/>
        <v>0</v>
      </c>
      <c r="Y121" s="1" t="e">
        <f t="shared" si="27"/>
        <v>#DIV/0!</v>
      </c>
    </row>
    <row r="122" spans="1:25" ht="27.95" customHeight="1" x14ac:dyDescent="0.25">
      <c r="A122" s="41">
        <v>51</v>
      </c>
      <c r="B122" s="58">
        <v>1116</v>
      </c>
      <c r="C122" s="58" t="s">
        <v>304</v>
      </c>
      <c r="D122" s="59" t="s">
        <v>305</v>
      </c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>
        <f t="shared" si="28"/>
        <v>0</v>
      </c>
      <c r="V122" s="32">
        <f t="shared" si="26"/>
        <v>0</v>
      </c>
      <c r="W122" s="32">
        <f t="shared" si="9"/>
        <v>0</v>
      </c>
      <c r="X122" s="32">
        <f>V122+W122</f>
        <v>0</v>
      </c>
      <c r="Y122" s="1" t="e">
        <f t="shared" si="27"/>
        <v>#DIV/0!</v>
      </c>
    </row>
    <row r="123" spans="1:25" ht="27.95" customHeight="1" x14ac:dyDescent="0.25">
      <c r="A123" s="41">
        <v>52</v>
      </c>
      <c r="B123" s="58">
        <v>1397</v>
      </c>
      <c r="C123" s="58" t="s">
        <v>306</v>
      </c>
      <c r="D123" s="59" t="s">
        <v>307</v>
      </c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>
        <f t="shared" si="28"/>
        <v>0</v>
      </c>
      <c r="V123" s="32">
        <f t="shared" si="26"/>
        <v>0</v>
      </c>
      <c r="W123" s="32">
        <f t="shared" si="9"/>
        <v>0</v>
      </c>
      <c r="X123" s="32">
        <f t="shared" ref="X123:X132" si="29">V123+W123</f>
        <v>0</v>
      </c>
      <c r="Y123" s="1" t="e">
        <f t="shared" si="27"/>
        <v>#DIV/0!</v>
      </c>
    </row>
    <row r="124" spans="1:25" ht="27.95" customHeight="1" x14ac:dyDescent="0.25">
      <c r="A124" s="41">
        <v>53</v>
      </c>
      <c r="B124" s="58">
        <v>1404</v>
      </c>
      <c r="C124" s="58" t="s">
        <v>308</v>
      </c>
      <c r="D124" s="59" t="s">
        <v>267</v>
      </c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>
        <f>COUNTIF(E124:T124,"L")</f>
        <v>0</v>
      </c>
      <c r="V124" s="32">
        <f t="shared" si="26"/>
        <v>0</v>
      </c>
      <c r="W124" s="32">
        <f t="shared" si="9"/>
        <v>0</v>
      </c>
      <c r="X124" s="32">
        <f t="shared" si="29"/>
        <v>0</v>
      </c>
      <c r="Y124" s="1" t="e">
        <f>W124/X124*100</f>
        <v>#DIV/0!</v>
      </c>
    </row>
    <row r="125" spans="1:25" ht="27.95" customHeight="1" x14ac:dyDescent="0.25">
      <c r="A125" s="41">
        <v>54</v>
      </c>
      <c r="B125" s="58">
        <v>644</v>
      </c>
      <c r="C125" s="58" t="s">
        <v>309</v>
      </c>
      <c r="D125" s="59" t="s">
        <v>310</v>
      </c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>
        <f t="shared" ref="U125:U132" si="30">COUNTIF(E125:T125,"L")</f>
        <v>0</v>
      </c>
      <c r="V125" s="32">
        <f t="shared" si="26"/>
        <v>0</v>
      </c>
      <c r="W125" s="32">
        <f t="shared" si="9"/>
        <v>0</v>
      </c>
      <c r="X125" s="32">
        <f t="shared" si="29"/>
        <v>0</v>
      </c>
      <c r="Y125" s="1" t="e">
        <f t="shared" ref="Y125" si="31">W125/X125*100</f>
        <v>#DIV/0!</v>
      </c>
    </row>
    <row r="126" spans="1:25" ht="27.95" customHeight="1" x14ac:dyDescent="0.25">
      <c r="A126" s="41">
        <v>55</v>
      </c>
      <c r="B126" s="58">
        <v>964</v>
      </c>
      <c r="C126" s="58" t="s">
        <v>311</v>
      </c>
      <c r="D126" s="59" t="s">
        <v>312</v>
      </c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>
        <f t="shared" si="30"/>
        <v>0</v>
      </c>
      <c r="V126" s="32">
        <f>COUNTIF(E126:T126,"A")</f>
        <v>0</v>
      </c>
      <c r="W126" s="32">
        <f t="shared" si="9"/>
        <v>0</v>
      </c>
      <c r="X126" s="32">
        <f t="shared" si="29"/>
        <v>0</v>
      </c>
      <c r="Y126" s="1" t="e">
        <f>W126/X126*100</f>
        <v>#DIV/0!</v>
      </c>
    </row>
    <row r="127" spans="1:25" ht="27.95" customHeight="1" x14ac:dyDescent="0.25">
      <c r="A127" s="41">
        <v>56</v>
      </c>
      <c r="B127" s="58">
        <v>1043</v>
      </c>
      <c r="C127" s="58" t="s">
        <v>313</v>
      </c>
      <c r="D127" s="59" t="s">
        <v>314</v>
      </c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>
        <f t="shared" si="30"/>
        <v>0</v>
      </c>
      <c r="V127" s="32">
        <f t="shared" ref="V127:V132" si="32">COUNTIF(E127:T127,"A")</f>
        <v>0</v>
      </c>
      <c r="W127" s="32">
        <f t="shared" si="9"/>
        <v>0</v>
      </c>
      <c r="X127" s="32">
        <f t="shared" si="29"/>
        <v>0</v>
      </c>
      <c r="Y127" s="1" t="e">
        <f t="shared" ref="Y127:Y132" si="33">W127/X127*100</f>
        <v>#DIV/0!</v>
      </c>
    </row>
    <row r="128" spans="1:25" ht="27.95" customHeight="1" x14ac:dyDescent="0.25">
      <c r="A128" s="41"/>
      <c r="B128" s="61"/>
      <c r="C128" s="58"/>
      <c r="D128" s="6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>
        <f t="shared" si="30"/>
        <v>0</v>
      </c>
      <c r="V128" s="32">
        <f t="shared" si="32"/>
        <v>0</v>
      </c>
      <c r="W128" s="32">
        <f t="shared" si="9"/>
        <v>0</v>
      </c>
      <c r="X128" s="32">
        <f t="shared" si="29"/>
        <v>0</v>
      </c>
      <c r="Y128" s="1" t="e">
        <f t="shared" si="33"/>
        <v>#DIV/0!</v>
      </c>
    </row>
    <row r="129" spans="1:25" ht="27.95" customHeight="1" x14ac:dyDescent="0.25">
      <c r="A129" s="41"/>
      <c r="B129" s="58"/>
      <c r="C129" s="58"/>
      <c r="D129" s="59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>
        <f t="shared" si="30"/>
        <v>0</v>
      </c>
      <c r="V129" s="32">
        <f t="shared" si="32"/>
        <v>0</v>
      </c>
      <c r="W129" s="32">
        <f t="shared" si="9"/>
        <v>0</v>
      </c>
      <c r="X129" s="32">
        <f t="shared" si="29"/>
        <v>0</v>
      </c>
      <c r="Y129" s="1" t="e">
        <f t="shared" si="33"/>
        <v>#DIV/0!</v>
      </c>
    </row>
    <row r="130" spans="1:25" ht="27.95" customHeight="1" x14ac:dyDescent="0.25">
      <c r="A130" s="41"/>
      <c r="B130" s="58"/>
      <c r="C130" s="58"/>
      <c r="D130" s="60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>
        <f t="shared" si="30"/>
        <v>0</v>
      </c>
      <c r="V130" s="32">
        <f t="shared" si="32"/>
        <v>0</v>
      </c>
      <c r="W130" s="32">
        <f t="shared" si="9"/>
        <v>0</v>
      </c>
      <c r="X130" s="32">
        <f t="shared" si="29"/>
        <v>0</v>
      </c>
      <c r="Y130" s="1" t="e">
        <f t="shared" si="33"/>
        <v>#DIV/0!</v>
      </c>
    </row>
    <row r="131" spans="1:25" ht="27.95" customHeight="1" x14ac:dyDescent="0.25">
      <c r="A131" s="41"/>
      <c r="B131" s="61"/>
      <c r="C131" s="61"/>
      <c r="D131" s="6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>
        <f t="shared" si="30"/>
        <v>0</v>
      </c>
      <c r="V131" s="32">
        <f t="shared" si="32"/>
        <v>0</v>
      </c>
      <c r="W131" s="32">
        <f t="shared" si="9"/>
        <v>0</v>
      </c>
      <c r="X131" s="32">
        <f t="shared" si="29"/>
        <v>0</v>
      </c>
      <c r="Y131" s="1" t="e">
        <f t="shared" si="33"/>
        <v>#DIV/0!</v>
      </c>
    </row>
    <row r="132" spans="1:25" ht="27.95" customHeight="1" x14ac:dyDescent="0.25">
      <c r="A132" s="82" t="s">
        <v>52</v>
      </c>
      <c r="B132" s="83"/>
      <c r="C132" s="83"/>
      <c r="D132" s="84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32">
        <f t="shared" si="30"/>
        <v>0</v>
      </c>
      <c r="V132" s="32">
        <f t="shared" si="32"/>
        <v>0</v>
      </c>
      <c r="W132" s="32">
        <f t="shared" si="9"/>
        <v>0</v>
      </c>
      <c r="X132" s="32">
        <f t="shared" si="29"/>
        <v>0</v>
      </c>
      <c r="Y132" s="1" t="e">
        <f t="shared" si="33"/>
        <v>#DIV/0!</v>
      </c>
    </row>
    <row r="133" spans="1:25" x14ac:dyDescent="0.25">
      <c r="A133" s="27"/>
      <c r="B133" s="27"/>
      <c r="C133" s="27"/>
      <c r="D133" s="27"/>
      <c r="E133" s="28"/>
      <c r="F133" s="28"/>
      <c r="G133" s="28"/>
      <c r="H133" s="28"/>
      <c r="I133" s="28"/>
      <c r="J133" s="28"/>
      <c r="K133" s="28"/>
      <c r="L133" s="28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 spans="1:25" ht="15.75" x14ac:dyDescent="0.25">
      <c r="A134" s="85" t="s">
        <v>21</v>
      </c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10"/>
      <c r="N134" s="11"/>
      <c r="O134" s="11"/>
    </row>
  </sheetData>
  <mergeCells count="46">
    <mergeCell ref="A134:L134"/>
    <mergeCell ref="I70:J70"/>
    <mergeCell ref="K70:L70"/>
    <mergeCell ref="M70:N70"/>
    <mergeCell ref="O70:P70"/>
    <mergeCell ref="A70:A71"/>
    <mergeCell ref="C70:C71"/>
    <mergeCell ref="D70:D71"/>
    <mergeCell ref="E70:F70"/>
    <mergeCell ref="G70:H70"/>
    <mergeCell ref="A132:D132"/>
    <mergeCell ref="A65:D65"/>
    <mergeCell ref="A68:Y68"/>
    <mergeCell ref="X70:X71"/>
    <mergeCell ref="Y70:Y71"/>
    <mergeCell ref="Q70:R70"/>
    <mergeCell ref="S70:T70"/>
    <mergeCell ref="A69:C69"/>
    <mergeCell ref="A1:Y1"/>
    <mergeCell ref="A3:A4"/>
    <mergeCell ref="C3:C4"/>
    <mergeCell ref="D3:D4"/>
    <mergeCell ref="E3:F3"/>
    <mergeCell ref="G3:H3"/>
    <mergeCell ref="I3:J3"/>
    <mergeCell ref="K3:L3"/>
    <mergeCell ref="M3:N3"/>
    <mergeCell ref="O3:P3"/>
    <mergeCell ref="A2:C2"/>
    <mergeCell ref="Q3:R3"/>
    <mergeCell ref="S3:T3"/>
    <mergeCell ref="X3:X4"/>
    <mergeCell ref="Y3:Y4"/>
    <mergeCell ref="P2:R2"/>
    <mergeCell ref="E2:G2"/>
    <mergeCell ref="H2:I2"/>
    <mergeCell ref="E69:G69"/>
    <mergeCell ref="H69:I69"/>
    <mergeCell ref="P69:R69"/>
    <mergeCell ref="V3:V4"/>
    <mergeCell ref="W3:W4"/>
    <mergeCell ref="U3:U4"/>
    <mergeCell ref="V2:Y2"/>
    <mergeCell ref="U70:U71"/>
    <mergeCell ref="V70:V71"/>
    <mergeCell ref="W70:W71"/>
  </mergeCells>
  <phoneticPr fontId="26" type="noConversion"/>
  <conditionalFormatting sqref="E5:W15 E16:U56 V16:W65 E57:T64 U57:U65 E72:T131">
    <cfRule type="cellIs" dxfId="23" priority="16" operator="equal">
      <formula>"L"</formula>
    </cfRule>
    <cfRule type="cellIs" dxfId="22" priority="17" operator="equal">
      <formula>"P"</formula>
    </cfRule>
    <cfRule type="cellIs" dxfId="21" priority="18" operator="equal">
      <formula>"A"</formula>
    </cfRule>
  </conditionalFormatting>
  <conditionalFormatting sqref="U72:X132">
    <cfRule type="cellIs" dxfId="20" priority="1" operator="equal">
      <formula>"L"</formula>
    </cfRule>
    <cfRule type="cellIs" dxfId="19" priority="2" operator="equal">
      <formula>"P"</formula>
    </cfRule>
    <cfRule type="cellIs" dxfId="18" priority="3" operator="equal">
      <formula>"A"</formula>
    </cfRule>
  </conditionalFormatting>
  <conditionalFormatting sqref="X5:X65">
    <cfRule type="cellIs" dxfId="17" priority="7" operator="equal">
      <formula>"L"</formula>
    </cfRule>
    <cfRule type="cellIs" dxfId="16" priority="8" operator="equal">
      <formula>"P"</formula>
    </cfRule>
    <cfRule type="cellIs" dxfId="15" priority="9" operator="equal">
      <formula>"A"</formula>
    </cfRule>
  </conditionalFormatting>
  <pageMargins left="0.7" right="0.25" top="1" bottom="0" header="0.3" footer="0"/>
  <pageSetup paperSize="9" scale="52" orientation="landscape" r:id="rId1"/>
  <rowBreaks count="1" manualBreakCount="1">
    <brk id="6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32"/>
  <sheetViews>
    <sheetView view="pageBreakPreview" topLeftCell="E117" zoomScale="70" zoomScaleSheetLayoutView="70" workbookViewId="0">
      <selection activeCell="V126" sqref="V126"/>
    </sheetView>
  </sheetViews>
  <sheetFormatPr defaultRowHeight="15" x14ac:dyDescent="0.25"/>
  <cols>
    <col min="1" max="1" width="5" customWidth="1"/>
    <col min="2" max="2" width="7.42578125" customWidth="1"/>
    <col min="3" max="3" width="22" customWidth="1"/>
    <col min="4" max="4" width="31.28515625" customWidth="1"/>
    <col min="5" max="20" width="9.7109375" customWidth="1"/>
    <col min="21" max="21" width="9.140625" customWidth="1"/>
    <col min="22" max="23" width="7.42578125" customWidth="1"/>
    <col min="24" max="24" width="8.28515625" customWidth="1"/>
    <col min="25" max="26" width="8.42578125" customWidth="1"/>
    <col min="27" max="27" width="8.7109375" customWidth="1"/>
    <col min="28" max="28" width="8.28515625" customWidth="1"/>
    <col min="29" max="30" width="5.28515625" customWidth="1"/>
    <col min="31" max="31" width="5.5703125" customWidth="1"/>
    <col min="32" max="32" width="7.7109375" customWidth="1"/>
    <col min="33" max="33" width="8.28515625" customWidth="1"/>
  </cols>
  <sheetData>
    <row r="1" spans="1:33" ht="18.75" x14ac:dyDescent="0.3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</row>
    <row r="2" spans="1:33" x14ac:dyDescent="0.25">
      <c r="A2" s="2"/>
      <c r="B2" s="2"/>
      <c r="C2" s="3" t="s">
        <v>1</v>
      </c>
      <c r="D2" s="3"/>
      <c r="E2" s="3" t="s">
        <v>2</v>
      </c>
      <c r="F2" s="3"/>
      <c r="G2" s="3"/>
      <c r="H2" s="3"/>
      <c r="I2" s="3" t="s">
        <v>76</v>
      </c>
      <c r="J2" s="3"/>
      <c r="K2" s="3"/>
      <c r="L2" s="3" t="s">
        <v>73</v>
      </c>
      <c r="M2" s="3"/>
      <c r="N2" s="3"/>
      <c r="O2" s="3" t="s">
        <v>74</v>
      </c>
      <c r="P2" s="3"/>
      <c r="Q2" s="3"/>
      <c r="R2" s="4"/>
      <c r="S2" s="5"/>
      <c r="T2" s="5"/>
      <c r="U2" s="5"/>
      <c r="V2" s="5"/>
      <c r="W2" s="4"/>
      <c r="X2" s="5" t="s">
        <v>77</v>
      </c>
    </row>
    <row r="3" spans="1:33" x14ac:dyDescent="0.25">
      <c r="A3" s="77" t="s">
        <v>3</v>
      </c>
      <c r="B3" s="50"/>
      <c r="C3" s="93" t="s">
        <v>30</v>
      </c>
      <c r="D3" s="95" t="s">
        <v>5</v>
      </c>
      <c r="E3" s="92" t="s">
        <v>6</v>
      </c>
      <c r="F3" s="92"/>
      <c r="G3" s="92"/>
      <c r="H3" s="92" t="s">
        <v>7</v>
      </c>
      <c r="I3" s="92"/>
      <c r="J3" s="92"/>
      <c r="K3" s="92" t="s">
        <v>8</v>
      </c>
      <c r="L3" s="92"/>
      <c r="M3" s="92"/>
      <c r="N3" s="92" t="s">
        <v>9</v>
      </c>
      <c r="O3" s="92"/>
      <c r="P3" s="92"/>
      <c r="Q3" s="92" t="s">
        <v>10</v>
      </c>
      <c r="R3" s="92"/>
      <c r="S3" s="92"/>
      <c r="T3" s="92" t="s">
        <v>11</v>
      </c>
      <c r="U3" s="92"/>
      <c r="V3" s="92"/>
      <c r="W3" s="92" t="s">
        <v>12</v>
      </c>
      <c r="X3" s="92"/>
      <c r="Y3" s="92"/>
      <c r="Z3" s="92" t="s">
        <v>13</v>
      </c>
      <c r="AA3" s="92"/>
      <c r="AB3" s="92"/>
      <c r="AC3" s="86" t="s">
        <v>203</v>
      </c>
      <c r="AD3" s="86" t="s">
        <v>202</v>
      </c>
      <c r="AE3" s="86" t="s">
        <v>204</v>
      </c>
      <c r="AF3" s="86" t="s">
        <v>14</v>
      </c>
      <c r="AG3" s="90" t="s">
        <v>15</v>
      </c>
    </row>
    <row r="4" spans="1:33" x14ac:dyDescent="0.25">
      <c r="A4" s="78"/>
      <c r="B4" s="51"/>
      <c r="C4" s="94"/>
      <c r="D4" s="96"/>
      <c r="E4" s="13" t="s">
        <v>31</v>
      </c>
      <c r="F4" s="13" t="s">
        <v>32</v>
      </c>
      <c r="G4" s="13" t="s">
        <v>33</v>
      </c>
      <c r="H4" s="13" t="s">
        <v>31</v>
      </c>
      <c r="I4" s="13" t="s">
        <v>32</v>
      </c>
      <c r="J4" s="13" t="s">
        <v>33</v>
      </c>
      <c r="K4" s="13" t="s">
        <v>31</v>
      </c>
      <c r="L4" s="13" t="s">
        <v>32</v>
      </c>
      <c r="M4" s="13" t="s">
        <v>33</v>
      </c>
      <c r="N4" s="13" t="s">
        <v>31</v>
      </c>
      <c r="O4" s="13" t="s">
        <v>32</v>
      </c>
      <c r="P4" s="13" t="s">
        <v>33</v>
      </c>
      <c r="Q4" s="13" t="s">
        <v>31</v>
      </c>
      <c r="R4" s="13" t="s">
        <v>32</v>
      </c>
      <c r="S4" s="13" t="s">
        <v>33</v>
      </c>
      <c r="T4" s="13" t="s">
        <v>31</v>
      </c>
      <c r="U4" s="13" t="s">
        <v>32</v>
      </c>
      <c r="V4" s="13" t="s">
        <v>33</v>
      </c>
      <c r="W4" s="13" t="s">
        <v>31</v>
      </c>
      <c r="X4" s="13" t="s">
        <v>32</v>
      </c>
      <c r="Y4" s="13" t="s">
        <v>33</v>
      </c>
      <c r="Z4" s="13" t="s">
        <v>31</v>
      </c>
      <c r="AA4" s="13" t="s">
        <v>32</v>
      </c>
      <c r="AB4" s="13" t="s">
        <v>33</v>
      </c>
      <c r="AC4" s="87"/>
      <c r="AD4" s="87"/>
      <c r="AE4" s="87"/>
      <c r="AF4" s="89"/>
      <c r="AG4" s="91"/>
    </row>
    <row r="5" spans="1:33" ht="30" customHeight="1" x14ac:dyDescent="0.25">
      <c r="A5" s="41">
        <v>1</v>
      </c>
      <c r="B5" s="58">
        <v>294</v>
      </c>
      <c r="C5" s="63" t="s">
        <v>205</v>
      </c>
      <c r="D5" s="64" t="s">
        <v>206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>
        <f>COUNTIF(E5:AB5,"L")</f>
        <v>0</v>
      </c>
      <c r="AD5" s="32">
        <f>COUNTIF(E5:AB5,"A")</f>
        <v>0</v>
      </c>
      <c r="AE5" s="32">
        <f>COUNTIF(E5:AB5,"P")</f>
        <v>0</v>
      </c>
      <c r="AF5" s="32">
        <f>AC5+AD5+AE5</f>
        <v>0</v>
      </c>
      <c r="AG5" s="1" t="e">
        <f>AE5/AF5*100</f>
        <v>#DIV/0!</v>
      </c>
    </row>
    <row r="6" spans="1:33" ht="30" customHeight="1" x14ac:dyDescent="0.25">
      <c r="A6" s="41">
        <v>2</v>
      </c>
      <c r="B6" s="58">
        <v>153</v>
      </c>
      <c r="C6" s="63" t="s">
        <v>207</v>
      </c>
      <c r="D6" s="64" t="s">
        <v>208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>
        <f t="shared" ref="AC6:AC64" si="0">COUNTIF(E6:AB6,"L")</f>
        <v>0</v>
      </c>
      <c r="AD6" s="32">
        <f t="shared" ref="AD6:AD64" si="1">COUNTIF(E6:AB6,"A")</f>
        <v>0</v>
      </c>
      <c r="AE6" s="32">
        <f t="shared" ref="AE6:AE64" si="2">COUNTIF(E6:AB6,"P")</f>
        <v>0</v>
      </c>
      <c r="AF6" s="32">
        <f t="shared" ref="AF6:AF63" si="3">AC6+AD6+AE6</f>
        <v>0</v>
      </c>
      <c r="AG6" s="1" t="e">
        <f t="shared" ref="AG6:AG64" si="4">AE6/AF6*100</f>
        <v>#DIV/0!</v>
      </c>
    </row>
    <row r="7" spans="1:33" ht="30" customHeight="1" x14ac:dyDescent="0.25">
      <c r="A7" s="41">
        <v>3</v>
      </c>
      <c r="B7" s="58">
        <v>1037</v>
      </c>
      <c r="C7" s="63" t="s">
        <v>209</v>
      </c>
      <c r="D7" s="64" t="s">
        <v>210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>
        <f t="shared" si="0"/>
        <v>0</v>
      </c>
      <c r="AD7" s="32">
        <f t="shared" si="1"/>
        <v>0</v>
      </c>
      <c r="AE7" s="32">
        <f t="shared" si="2"/>
        <v>0</v>
      </c>
      <c r="AF7" s="32">
        <f t="shared" si="3"/>
        <v>0</v>
      </c>
      <c r="AG7" s="1" t="e">
        <f t="shared" si="4"/>
        <v>#DIV/0!</v>
      </c>
    </row>
    <row r="8" spans="1:33" ht="30" customHeight="1" x14ac:dyDescent="0.25">
      <c r="A8" s="41">
        <v>4</v>
      </c>
      <c r="B8" s="58">
        <v>447</v>
      </c>
      <c r="C8" s="63" t="s">
        <v>211</v>
      </c>
      <c r="D8" s="64" t="s">
        <v>212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>
        <f t="shared" si="0"/>
        <v>0</v>
      </c>
      <c r="AD8" s="32">
        <f t="shared" si="1"/>
        <v>0</v>
      </c>
      <c r="AE8" s="32">
        <f t="shared" si="2"/>
        <v>0</v>
      </c>
      <c r="AF8" s="32">
        <f t="shared" si="3"/>
        <v>0</v>
      </c>
      <c r="AG8" s="1" t="e">
        <f t="shared" si="4"/>
        <v>#DIV/0!</v>
      </c>
    </row>
    <row r="9" spans="1:33" ht="30" customHeight="1" x14ac:dyDescent="0.25">
      <c r="A9" s="41">
        <v>5</v>
      </c>
      <c r="B9" s="58">
        <v>12</v>
      </c>
      <c r="C9" s="63" t="s">
        <v>213</v>
      </c>
      <c r="D9" s="64" t="s">
        <v>214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>
        <f t="shared" si="0"/>
        <v>0</v>
      </c>
      <c r="AD9" s="32">
        <f t="shared" si="1"/>
        <v>0</v>
      </c>
      <c r="AE9" s="32">
        <f t="shared" si="2"/>
        <v>0</v>
      </c>
      <c r="AF9" s="32">
        <f t="shared" si="3"/>
        <v>0</v>
      </c>
      <c r="AG9" s="1" t="e">
        <f t="shared" si="4"/>
        <v>#DIV/0!</v>
      </c>
    </row>
    <row r="10" spans="1:33" ht="30" customHeight="1" x14ac:dyDescent="0.25">
      <c r="A10" s="41">
        <v>6</v>
      </c>
      <c r="B10" s="58">
        <v>971</v>
      </c>
      <c r="C10" s="63" t="s">
        <v>215</v>
      </c>
      <c r="D10" s="64" t="s">
        <v>216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>
        <f t="shared" si="0"/>
        <v>0</v>
      </c>
      <c r="AD10" s="32">
        <f t="shared" si="1"/>
        <v>0</v>
      </c>
      <c r="AE10" s="32">
        <f t="shared" si="2"/>
        <v>0</v>
      </c>
      <c r="AF10" s="32">
        <f t="shared" si="3"/>
        <v>0</v>
      </c>
      <c r="AG10" s="1" t="e">
        <f t="shared" si="4"/>
        <v>#DIV/0!</v>
      </c>
    </row>
    <row r="11" spans="1:33" ht="30" customHeight="1" x14ac:dyDescent="0.25">
      <c r="A11" s="41">
        <v>7</v>
      </c>
      <c r="B11" s="58">
        <v>580</v>
      </c>
      <c r="C11" s="63" t="s">
        <v>217</v>
      </c>
      <c r="D11" s="64" t="s">
        <v>218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>
        <f t="shared" si="0"/>
        <v>0</v>
      </c>
      <c r="AD11" s="32">
        <f t="shared" si="1"/>
        <v>0</v>
      </c>
      <c r="AE11" s="32">
        <f t="shared" si="2"/>
        <v>0</v>
      </c>
      <c r="AF11" s="32">
        <f t="shared" si="3"/>
        <v>0</v>
      </c>
      <c r="AG11" s="1" t="e">
        <f t="shared" si="4"/>
        <v>#DIV/0!</v>
      </c>
    </row>
    <row r="12" spans="1:33" ht="30" customHeight="1" x14ac:dyDescent="0.25">
      <c r="A12" s="41">
        <v>8</v>
      </c>
      <c r="B12" s="58">
        <v>782</v>
      </c>
      <c r="C12" s="63" t="s">
        <v>219</v>
      </c>
      <c r="D12" s="64" t="s">
        <v>220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>
        <f t="shared" si="0"/>
        <v>0</v>
      </c>
      <c r="AD12" s="32">
        <f t="shared" si="1"/>
        <v>0</v>
      </c>
      <c r="AE12" s="32">
        <f t="shared" si="2"/>
        <v>0</v>
      </c>
      <c r="AF12" s="32">
        <f t="shared" si="3"/>
        <v>0</v>
      </c>
      <c r="AG12" s="1" t="e">
        <f t="shared" si="4"/>
        <v>#DIV/0!</v>
      </c>
    </row>
    <row r="13" spans="1:33" ht="30" customHeight="1" x14ac:dyDescent="0.25">
      <c r="A13" s="41">
        <v>9</v>
      </c>
      <c r="B13" s="58">
        <v>646</v>
      </c>
      <c r="C13" s="63" t="s">
        <v>221</v>
      </c>
      <c r="D13" s="64" t="s">
        <v>222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>
        <f t="shared" si="0"/>
        <v>0</v>
      </c>
      <c r="AD13" s="32">
        <f t="shared" si="1"/>
        <v>0</v>
      </c>
      <c r="AE13" s="32">
        <f t="shared" si="2"/>
        <v>0</v>
      </c>
      <c r="AF13" s="32">
        <f t="shared" si="3"/>
        <v>0</v>
      </c>
      <c r="AG13" s="1" t="e">
        <f t="shared" si="4"/>
        <v>#DIV/0!</v>
      </c>
    </row>
    <row r="14" spans="1:33" ht="30" customHeight="1" x14ac:dyDescent="0.25">
      <c r="A14" s="41">
        <v>10</v>
      </c>
      <c r="B14" s="58">
        <v>214</v>
      </c>
      <c r="C14" s="63" t="s">
        <v>223</v>
      </c>
      <c r="D14" s="64" t="s">
        <v>224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>
        <f t="shared" si="0"/>
        <v>0</v>
      </c>
      <c r="AD14" s="32">
        <f t="shared" si="1"/>
        <v>0</v>
      </c>
      <c r="AE14" s="32">
        <f t="shared" si="2"/>
        <v>0</v>
      </c>
      <c r="AF14" s="32">
        <f t="shared" si="3"/>
        <v>0</v>
      </c>
      <c r="AG14" s="1" t="e">
        <f t="shared" si="4"/>
        <v>#DIV/0!</v>
      </c>
    </row>
    <row r="15" spans="1:33" ht="30" customHeight="1" x14ac:dyDescent="0.25">
      <c r="A15" s="41">
        <v>11</v>
      </c>
      <c r="B15" s="58">
        <v>838</v>
      </c>
      <c r="C15" s="63" t="s">
        <v>225</v>
      </c>
      <c r="D15" s="64" t="s">
        <v>226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>
        <f t="shared" si="0"/>
        <v>0</v>
      </c>
      <c r="AD15" s="32">
        <f t="shared" si="1"/>
        <v>0</v>
      </c>
      <c r="AE15" s="32">
        <f t="shared" si="2"/>
        <v>0</v>
      </c>
      <c r="AF15" s="32">
        <f t="shared" si="3"/>
        <v>0</v>
      </c>
      <c r="AG15" s="1" t="e">
        <f t="shared" si="4"/>
        <v>#DIV/0!</v>
      </c>
    </row>
    <row r="16" spans="1:33" ht="30" customHeight="1" x14ac:dyDescent="0.25">
      <c r="A16" s="41">
        <v>12</v>
      </c>
      <c r="B16" s="58">
        <v>1024</v>
      </c>
      <c r="C16" s="63" t="s">
        <v>227</v>
      </c>
      <c r="D16" s="64" t="s">
        <v>137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>
        <f t="shared" si="0"/>
        <v>0</v>
      </c>
      <c r="AD16" s="32">
        <f>COUNTIF(E16:AB16,"A")</f>
        <v>0</v>
      </c>
      <c r="AE16" s="32">
        <f t="shared" si="2"/>
        <v>0</v>
      </c>
      <c r="AF16" s="32">
        <f t="shared" si="3"/>
        <v>0</v>
      </c>
      <c r="AG16" s="1" t="e">
        <f t="shared" si="4"/>
        <v>#DIV/0!</v>
      </c>
    </row>
    <row r="17" spans="1:33" ht="30" customHeight="1" x14ac:dyDescent="0.25">
      <c r="A17" s="41">
        <v>13</v>
      </c>
      <c r="B17" s="58">
        <v>123</v>
      </c>
      <c r="C17" s="63" t="s">
        <v>228</v>
      </c>
      <c r="D17" s="64" t="s">
        <v>229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>
        <f t="shared" si="0"/>
        <v>0</v>
      </c>
      <c r="AD17" s="32">
        <f t="shared" si="1"/>
        <v>0</v>
      </c>
      <c r="AE17" s="32">
        <f t="shared" si="2"/>
        <v>0</v>
      </c>
      <c r="AF17" s="32">
        <f>AC17+AD17+AE17</f>
        <v>0</v>
      </c>
      <c r="AG17" s="1" t="e">
        <f>AE17/AF17*100</f>
        <v>#DIV/0!</v>
      </c>
    </row>
    <row r="18" spans="1:33" ht="30" customHeight="1" x14ac:dyDescent="0.25">
      <c r="A18" s="41">
        <v>14</v>
      </c>
      <c r="B18" s="58">
        <v>319</v>
      </c>
      <c r="C18" s="63" t="s">
        <v>230</v>
      </c>
      <c r="D18" s="64" t="s">
        <v>231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>
        <f>COUNTIF(E18:AB18,"L")</f>
        <v>0</v>
      </c>
      <c r="AD18" s="32">
        <f t="shared" si="1"/>
        <v>0</v>
      </c>
      <c r="AE18" s="32">
        <f t="shared" si="2"/>
        <v>0</v>
      </c>
      <c r="AF18" s="32">
        <f t="shared" si="3"/>
        <v>0</v>
      </c>
      <c r="AG18" s="1" t="e">
        <f t="shared" si="4"/>
        <v>#DIV/0!</v>
      </c>
    </row>
    <row r="19" spans="1:33" ht="30" customHeight="1" x14ac:dyDescent="0.25">
      <c r="A19" s="41">
        <v>15</v>
      </c>
      <c r="B19" s="58">
        <v>97</v>
      </c>
      <c r="C19" s="63" t="s">
        <v>232</v>
      </c>
      <c r="D19" s="64" t="s">
        <v>233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>
        <f t="shared" si="0"/>
        <v>0</v>
      </c>
      <c r="AD19" s="32">
        <f t="shared" si="1"/>
        <v>0</v>
      </c>
      <c r="AE19" s="32">
        <f t="shared" si="2"/>
        <v>0</v>
      </c>
      <c r="AF19" s="32">
        <f t="shared" si="3"/>
        <v>0</v>
      </c>
      <c r="AG19" s="1" t="e">
        <f t="shared" si="4"/>
        <v>#DIV/0!</v>
      </c>
    </row>
    <row r="20" spans="1:33" ht="30" customHeight="1" x14ac:dyDescent="0.25">
      <c r="A20" s="41">
        <v>16</v>
      </c>
      <c r="B20" s="58">
        <v>113</v>
      </c>
      <c r="C20" s="63" t="s">
        <v>234</v>
      </c>
      <c r="D20" s="65" t="s">
        <v>235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>
        <f t="shared" si="0"/>
        <v>0</v>
      </c>
      <c r="AD20" s="32">
        <f t="shared" si="1"/>
        <v>0</v>
      </c>
      <c r="AE20" s="32">
        <f t="shared" si="2"/>
        <v>0</v>
      </c>
      <c r="AF20" s="32">
        <f t="shared" si="3"/>
        <v>0</v>
      </c>
      <c r="AG20" s="1" t="e">
        <f t="shared" si="4"/>
        <v>#DIV/0!</v>
      </c>
    </row>
    <row r="21" spans="1:33" ht="30" customHeight="1" x14ac:dyDescent="0.25">
      <c r="A21" s="41">
        <v>17</v>
      </c>
      <c r="B21" s="58">
        <v>303</v>
      </c>
      <c r="C21" s="63" t="s">
        <v>236</v>
      </c>
      <c r="D21" s="64" t="s">
        <v>237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>
        <f t="shared" si="0"/>
        <v>0</v>
      </c>
      <c r="AD21" s="32">
        <f t="shared" si="1"/>
        <v>0</v>
      </c>
      <c r="AE21" s="32">
        <f t="shared" si="2"/>
        <v>0</v>
      </c>
      <c r="AF21" s="32">
        <f>AC21+AD21+AE21</f>
        <v>0</v>
      </c>
      <c r="AG21" s="1" t="e">
        <f t="shared" si="4"/>
        <v>#DIV/0!</v>
      </c>
    </row>
    <row r="22" spans="1:33" ht="30" customHeight="1" x14ac:dyDescent="0.25">
      <c r="A22" s="41">
        <v>18</v>
      </c>
      <c r="B22" s="58">
        <v>592</v>
      </c>
      <c r="C22" s="63" t="s">
        <v>238</v>
      </c>
      <c r="D22" s="64" t="s">
        <v>239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>
        <f t="shared" si="0"/>
        <v>0</v>
      </c>
      <c r="AD22" s="32">
        <f t="shared" si="1"/>
        <v>0</v>
      </c>
      <c r="AE22" s="32">
        <f t="shared" si="2"/>
        <v>0</v>
      </c>
      <c r="AF22" s="32">
        <f t="shared" si="3"/>
        <v>0</v>
      </c>
      <c r="AG22" s="1" t="e">
        <f t="shared" si="4"/>
        <v>#DIV/0!</v>
      </c>
    </row>
    <row r="23" spans="1:33" ht="30" customHeight="1" x14ac:dyDescent="0.25">
      <c r="A23" s="41">
        <v>19</v>
      </c>
      <c r="B23" s="58">
        <v>305</v>
      </c>
      <c r="C23" s="63" t="s">
        <v>240</v>
      </c>
      <c r="D23" s="64" t="s">
        <v>241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>
        <f t="shared" si="0"/>
        <v>0</v>
      </c>
      <c r="AD23" s="32">
        <f t="shared" si="1"/>
        <v>0</v>
      </c>
      <c r="AE23" s="32">
        <f t="shared" si="2"/>
        <v>0</v>
      </c>
      <c r="AF23" s="32">
        <f t="shared" si="3"/>
        <v>0</v>
      </c>
      <c r="AG23" s="1" t="e">
        <f t="shared" si="4"/>
        <v>#DIV/0!</v>
      </c>
    </row>
    <row r="24" spans="1:33" ht="30" customHeight="1" x14ac:dyDescent="0.25">
      <c r="A24" s="41">
        <v>20</v>
      </c>
      <c r="B24" s="58">
        <v>768</v>
      </c>
      <c r="C24" s="63" t="s">
        <v>242</v>
      </c>
      <c r="D24" s="64" t="s">
        <v>243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>
        <f t="shared" si="0"/>
        <v>0</v>
      </c>
      <c r="AD24" s="32">
        <f t="shared" si="1"/>
        <v>0</v>
      </c>
      <c r="AE24" s="32">
        <f t="shared" si="2"/>
        <v>0</v>
      </c>
      <c r="AF24" s="32">
        <f t="shared" si="3"/>
        <v>0</v>
      </c>
      <c r="AG24" s="1" t="e">
        <f t="shared" si="4"/>
        <v>#DIV/0!</v>
      </c>
    </row>
    <row r="25" spans="1:33" ht="30" customHeight="1" x14ac:dyDescent="0.25">
      <c r="A25" s="41">
        <v>21</v>
      </c>
      <c r="B25" s="58">
        <v>1038</v>
      </c>
      <c r="C25" s="63" t="s">
        <v>244</v>
      </c>
      <c r="D25" s="64" t="s">
        <v>245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>
        <f t="shared" si="0"/>
        <v>0</v>
      </c>
      <c r="AD25" s="32">
        <f t="shared" si="1"/>
        <v>0</v>
      </c>
      <c r="AE25" s="32">
        <f t="shared" si="2"/>
        <v>0</v>
      </c>
      <c r="AF25" s="32">
        <f t="shared" si="3"/>
        <v>0</v>
      </c>
      <c r="AG25" s="1" t="e">
        <f t="shared" si="4"/>
        <v>#DIV/0!</v>
      </c>
    </row>
    <row r="26" spans="1:33" ht="30" customHeight="1" x14ac:dyDescent="0.25">
      <c r="A26" s="41">
        <v>22</v>
      </c>
      <c r="B26" s="58">
        <v>1032</v>
      </c>
      <c r="C26" s="63" t="s">
        <v>246</v>
      </c>
      <c r="D26" s="64" t="s">
        <v>247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>
        <f t="shared" si="0"/>
        <v>0</v>
      </c>
      <c r="AD26" s="32">
        <f>COUNTIF(E26:AB26,"A")</f>
        <v>0</v>
      </c>
      <c r="AE26" s="32">
        <f t="shared" si="2"/>
        <v>0</v>
      </c>
      <c r="AF26" s="32">
        <f t="shared" si="3"/>
        <v>0</v>
      </c>
      <c r="AG26" s="1" t="e">
        <f t="shared" si="4"/>
        <v>#DIV/0!</v>
      </c>
    </row>
    <row r="27" spans="1:33" ht="30" customHeight="1" x14ac:dyDescent="0.25">
      <c r="A27" s="41">
        <v>23</v>
      </c>
      <c r="B27" s="58">
        <v>228</v>
      </c>
      <c r="C27" s="63" t="s">
        <v>248</v>
      </c>
      <c r="D27" s="64" t="s">
        <v>249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>
        <f>COUNTIF(E27:AB27,"L")</f>
        <v>0</v>
      </c>
      <c r="AD27" s="32">
        <f t="shared" si="1"/>
        <v>0</v>
      </c>
      <c r="AE27" s="32">
        <f t="shared" si="2"/>
        <v>0</v>
      </c>
      <c r="AF27" s="32">
        <f t="shared" si="3"/>
        <v>0</v>
      </c>
      <c r="AG27" s="1" t="e">
        <f t="shared" si="4"/>
        <v>#DIV/0!</v>
      </c>
    </row>
    <row r="28" spans="1:33" ht="30" customHeight="1" x14ac:dyDescent="0.25">
      <c r="A28" s="41">
        <v>24</v>
      </c>
      <c r="B28" s="58">
        <v>562</v>
      </c>
      <c r="C28" s="63" t="s">
        <v>250</v>
      </c>
      <c r="D28" s="64" t="s">
        <v>251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>
        <f t="shared" si="0"/>
        <v>0</v>
      </c>
      <c r="AD28" s="32">
        <f t="shared" si="1"/>
        <v>0</v>
      </c>
      <c r="AE28" s="32">
        <f t="shared" si="2"/>
        <v>0</v>
      </c>
      <c r="AF28" s="32">
        <f t="shared" si="3"/>
        <v>0</v>
      </c>
      <c r="AG28" s="1" t="e">
        <f t="shared" si="4"/>
        <v>#DIV/0!</v>
      </c>
    </row>
    <row r="29" spans="1:33" ht="30" customHeight="1" x14ac:dyDescent="0.25">
      <c r="A29" s="41">
        <v>25</v>
      </c>
      <c r="B29" s="58">
        <v>188</v>
      </c>
      <c r="C29" s="63" t="s">
        <v>252</v>
      </c>
      <c r="D29" s="64" t="s">
        <v>253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>
        <f t="shared" si="0"/>
        <v>0</v>
      </c>
      <c r="AD29" s="32">
        <f t="shared" si="1"/>
        <v>0</v>
      </c>
      <c r="AE29" s="32">
        <f t="shared" si="2"/>
        <v>0</v>
      </c>
      <c r="AF29" s="32">
        <f t="shared" si="3"/>
        <v>0</v>
      </c>
      <c r="AG29" s="1" t="e">
        <f>AE29/AF29*100</f>
        <v>#DIV/0!</v>
      </c>
    </row>
    <row r="30" spans="1:33" ht="30" customHeight="1" x14ac:dyDescent="0.25">
      <c r="A30" s="41">
        <v>26</v>
      </c>
      <c r="B30" s="58">
        <v>67</v>
      </c>
      <c r="C30" s="63" t="s">
        <v>254</v>
      </c>
      <c r="D30" s="64" t="s">
        <v>255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>
        <f t="shared" si="0"/>
        <v>0</v>
      </c>
      <c r="AD30" s="32">
        <f t="shared" si="1"/>
        <v>0</v>
      </c>
      <c r="AE30" s="32">
        <f t="shared" si="2"/>
        <v>0</v>
      </c>
      <c r="AF30" s="32">
        <f t="shared" si="3"/>
        <v>0</v>
      </c>
      <c r="AG30" s="1" t="e">
        <f t="shared" si="4"/>
        <v>#DIV/0!</v>
      </c>
    </row>
    <row r="31" spans="1:33" ht="30" customHeight="1" x14ac:dyDescent="0.25">
      <c r="A31" s="41">
        <v>27</v>
      </c>
      <c r="B31" s="58">
        <v>1175</v>
      </c>
      <c r="C31" s="63" t="s">
        <v>256</v>
      </c>
      <c r="D31" s="64" t="s">
        <v>257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>
        <f t="shared" si="0"/>
        <v>0</v>
      </c>
      <c r="AD31" s="32">
        <f t="shared" si="1"/>
        <v>0</v>
      </c>
      <c r="AE31" s="32">
        <f t="shared" si="2"/>
        <v>0</v>
      </c>
      <c r="AF31" s="32">
        <f>AC31+AD31+AE31</f>
        <v>0</v>
      </c>
      <c r="AG31" s="1" t="e">
        <f t="shared" si="4"/>
        <v>#DIV/0!</v>
      </c>
    </row>
    <row r="32" spans="1:33" ht="30" customHeight="1" x14ac:dyDescent="0.25">
      <c r="A32" s="41">
        <v>28</v>
      </c>
      <c r="B32" s="58">
        <v>315</v>
      </c>
      <c r="C32" s="63" t="s">
        <v>258</v>
      </c>
      <c r="D32" s="64" t="s">
        <v>259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>
        <f t="shared" si="0"/>
        <v>0</v>
      </c>
      <c r="AD32" s="32">
        <f t="shared" si="1"/>
        <v>0</v>
      </c>
      <c r="AE32" s="32">
        <f t="shared" si="2"/>
        <v>0</v>
      </c>
      <c r="AF32" s="32">
        <f t="shared" si="3"/>
        <v>0</v>
      </c>
      <c r="AG32" s="1" t="e">
        <f t="shared" si="4"/>
        <v>#DIV/0!</v>
      </c>
    </row>
    <row r="33" spans="1:33" ht="30" customHeight="1" x14ac:dyDescent="0.25">
      <c r="A33" s="41">
        <v>29</v>
      </c>
      <c r="B33" s="58">
        <v>884</v>
      </c>
      <c r="C33" s="63" t="s">
        <v>260</v>
      </c>
      <c r="D33" s="64" t="s">
        <v>261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>
        <f t="shared" si="0"/>
        <v>0</v>
      </c>
      <c r="AD33" s="32">
        <f t="shared" si="1"/>
        <v>0</v>
      </c>
      <c r="AE33" s="32">
        <f t="shared" si="2"/>
        <v>0</v>
      </c>
      <c r="AF33" s="32">
        <f t="shared" si="3"/>
        <v>0</v>
      </c>
      <c r="AG33" s="1" t="e">
        <f t="shared" si="4"/>
        <v>#DIV/0!</v>
      </c>
    </row>
    <row r="34" spans="1:33" ht="30" customHeight="1" x14ac:dyDescent="0.25">
      <c r="A34" s="41">
        <v>30</v>
      </c>
      <c r="B34" s="58">
        <v>13</v>
      </c>
      <c r="C34" s="63" t="s">
        <v>262</v>
      </c>
      <c r="D34" s="64" t="s">
        <v>263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>
        <f t="shared" si="0"/>
        <v>0</v>
      </c>
      <c r="AD34" s="32">
        <f t="shared" si="1"/>
        <v>0</v>
      </c>
      <c r="AE34" s="32">
        <f t="shared" si="2"/>
        <v>0</v>
      </c>
      <c r="AF34" s="32">
        <f t="shared" si="3"/>
        <v>0</v>
      </c>
      <c r="AG34" s="1" t="e">
        <f t="shared" si="4"/>
        <v>#DIV/0!</v>
      </c>
    </row>
    <row r="35" spans="1:33" ht="30" customHeight="1" x14ac:dyDescent="0.25">
      <c r="A35" s="41">
        <v>31</v>
      </c>
      <c r="B35" s="58">
        <v>1072</v>
      </c>
      <c r="C35" s="63" t="s">
        <v>264</v>
      </c>
      <c r="D35" s="64" t="s">
        <v>265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>
        <f>COUNTIF(E35:AB35,"L")</f>
        <v>0</v>
      </c>
      <c r="AD35" s="32">
        <f t="shared" si="1"/>
        <v>0</v>
      </c>
      <c r="AE35" s="32">
        <f t="shared" si="2"/>
        <v>0</v>
      </c>
      <c r="AF35" s="32">
        <f t="shared" si="3"/>
        <v>0</v>
      </c>
      <c r="AG35" s="1" t="e">
        <f t="shared" si="4"/>
        <v>#DIV/0!</v>
      </c>
    </row>
    <row r="36" spans="1:33" ht="30" customHeight="1" x14ac:dyDescent="0.25">
      <c r="A36" s="41">
        <v>32</v>
      </c>
      <c r="B36" s="58">
        <v>392</v>
      </c>
      <c r="C36" s="63" t="s">
        <v>266</v>
      </c>
      <c r="D36" s="64" t="s">
        <v>267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>
        <f t="shared" si="0"/>
        <v>0</v>
      </c>
      <c r="AD36" s="32">
        <f>COUNTIF(E36:AB36,"A")</f>
        <v>0</v>
      </c>
      <c r="AE36" s="32">
        <f t="shared" si="2"/>
        <v>0</v>
      </c>
      <c r="AF36" s="32">
        <f t="shared" si="3"/>
        <v>0</v>
      </c>
      <c r="AG36" s="1" t="e">
        <f t="shared" si="4"/>
        <v>#DIV/0!</v>
      </c>
    </row>
    <row r="37" spans="1:33" ht="30" customHeight="1" x14ac:dyDescent="0.25">
      <c r="A37" s="41">
        <v>33</v>
      </c>
      <c r="B37" s="58">
        <v>872</v>
      </c>
      <c r="C37" s="63" t="s">
        <v>268</v>
      </c>
      <c r="D37" s="64" t="s">
        <v>269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>
        <f t="shared" si="0"/>
        <v>0</v>
      </c>
      <c r="AD37" s="32">
        <f t="shared" si="1"/>
        <v>0</v>
      </c>
      <c r="AE37" s="32">
        <f t="shared" si="2"/>
        <v>0</v>
      </c>
      <c r="AF37" s="32">
        <f t="shared" si="3"/>
        <v>0</v>
      </c>
      <c r="AG37" s="1" t="e">
        <f t="shared" si="4"/>
        <v>#DIV/0!</v>
      </c>
    </row>
    <row r="38" spans="1:33" ht="30" customHeight="1" x14ac:dyDescent="0.25">
      <c r="A38" s="41">
        <v>34</v>
      </c>
      <c r="B38" s="58">
        <v>679</v>
      </c>
      <c r="C38" s="63" t="s">
        <v>270</v>
      </c>
      <c r="D38" s="64" t="s">
        <v>271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>
        <f t="shared" si="0"/>
        <v>0</v>
      </c>
      <c r="AD38" s="32">
        <f t="shared" si="1"/>
        <v>0</v>
      </c>
      <c r="AE38" s="32">
        <f t="shared" si="2"/>
        <v>0</v>
      </c>
      <c r="AF38" s="32">
        <f t="shared" si="3"/>
        <v>0</v>
      </c>
      <c r="AG38" s="1" t="e">
        <f t="shared" si="4"/>
        <v>#DIV/0!</v>
      </c>
    </row>
    <row r="39" spans="1:33" ht="30" customHeight="1" x14ac:dyDescent="0.25">
      <c r="A39" s="41">
        <v>35</v>
      </c>
      <c r="B39" s="58">
        <v>179</v>
      </c>
      <c r="C39" s="63" t="s">
        <v>272</v>
      </c>
      <c r="D39" s="64" t="s">
        <v>273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>
        <f t="shared" si="0"/>
        <v>0</v>
      </c>
      <c r="AD39" s="32">
        <f t="shared" si="1"/>
        <v>0</v>
      </c>
      <c r="AE39" s="32">
        <f t="shared" si="2"/>
        <v>0</v>
      </c>
      <c r="AF39" s="32">
        <f>AC39+AD39+AE39</f>
        <v>0</v>
      </c>
      <c r="AG39" s="1" t="e">
        <f t="shared" si="4"/>
        <v>#DIV/0!</v>
      </c>
    </row>
    <row r="40" spans="1:33" ht="30" customHeight="1" x14ac:dyDescent="0.25">
      <c r="A40" s="41">
        <v>36</v>
      </c>
      <c r="B40" s="58">
        <v>357</v>
      </c>
      <c r="C40" s="63" t="s">
        <v>274</v>
      </c>
      <c r="D40" s="64" t="s">
        <v>275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>
        <f t="shared" si="0"/>
        <v>0</v>
      </c>
      <c r="AD40" s="32">
        <f t="shared" si="1"/>
        <v>0</v>
      </c>
      <c r="AE40" s="32">
        <f t="shared" si="2"/>
        <v>0</v>
      </c>
      <c r="AF40" s="32">
        <f t="shared" si="3"/>
        <v>0</v>
      </c>
      <c r="AG40" s="1" t="e">
        <f t="shared" si="4"/>
        <v>#DIV/0!</v>
      </c>
    </row>
    <row r="41" spans="1:33" ht="30" customHeight="1" x14ac:dyDescent="0.25">
      <c r="A41" s="41">
        <v>37</v>
      </c>
      <c r="B41" s="58">
        <v>511</v>
      </c>
      <c r="C41" s="63" t="s">
        <v>276</v>
      </c>
      <c r="D41" s="65" t="s">
        <v>277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>
        <f t="shared" si="0"/>
        <v>0</v>
      </c>
      <c r="AD41" s="32">
        <f>COUNTIF(E41:AB41,"A")</f>
        <v>0</v>
      </c>
      <c r="AE41" s="32">
        <f t="shared" si="2"/>
        <v>0</v>
      </c>
      <c r="AF41" s="32">
        <f t="shared" si="3"/>
        <v>0</v>
      </c>
      <c r="AG41" s="1" t="e">
        <f>AE41/AF41*100</f>
        <v>#DIV/0!</v>
      </c>
    </row>
    <row r="42" spans="1:33" ht="30" customHeight="1" x14ac:dyDescent="0.25">
      <c r="A42" s="41">
        <v>38</v>
      </c>
      <c r="B42" s="58">
        <v>1190</v>
      </c>
      <c r="C42" s="63" t="s">
        <v>278</v>
      </c>
      <c r="D42" s="64" t="s">
        <v>279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>
        <f t="shared" si="0"/>
        <v>0</v>
      </c>
      <c r="AD42" s="32">
        <f t="shared" si="1"/>
        <v>0</v>
      </c>
      <c r="AE42" s="32">
        <f t="shared" si="2"/>
        <v>0</v>
      </c>
      <c r="AF42" s="32">
        <f t="shared" si="3"/>
        <v>0</v>
      </c>
      <c r="AG42" s="1" t="e">
        <f t="shared" si="4"/>
        <v>#DIV/0!</v>
      </c>
    </row>
    <row r="43" spans="1:33" ht="30" customHeight="1" x14ac:dyDescent="0.25">
      <c r="A43" s="41">
        <v>39</v>
      </c>
      <c r="B43" s="58">
        <v>963</v>
      </c>
      <c r="C43" s="63" t="s">
        <v>280</v>
      </c>
      <c r="D43" s="64" t="s">
        <v>281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>
        <f t="shared" si="0"/>
        <v>0</v>
      </c>
      <c r="AD43" s="32">
        <f t="shared" si="1"/>
        <v>0</v>
      </c>
      <c r="AE43" s="32">
        <f t="shared" si="2"/>
        <v>0</v>
      </c>
      <c r="AF43" s="32">
        <f t="shared" si="3"/>
        <v>0</v>
      </c>
      <c r="AG43" s="1" t="e">
        <f>AE43/AF43*100</f>
        <v>#DIV/0!</v>
      </c>
    </row>
    <row r="44" spans="1:33" ht="30" customHeight="1" x14ac:dyDescent="0.25">
      <c r="A44" s="41">
        <v>40</v>
      </c>
      <c r="B44" s="58">
        <v>820</v>
      </c>
      <c r="C44" s="63" t="s">
        <v>282</v>
      </c>
      <c r="D44" s="64" t="s">
        <v>283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>
        <f t="shared" si="0"/>
        <v>0</v>
      </c>
      <c r="AD44" s="32">
        <f t="shared" si="1"/>
        <v>0</v>
      </c>
      <c r="AE44" s="32">
        <f t="shared" si="2"/>
        <v>0</v>
      </c>
      <c r="AF44" s="32">
        <f>AC44+AD44+AE44</f>
        <v>0</v>
      </c>
      <c r="AG44" s="1" t="e">
        <f t="shared" si="4"/>
        <v>#DIV/0!</v>
      </c>
    </row>
    <row r="45" spans="1:33" ht="30" customHeight="1" x14ac:dyDescent="0.25">
      <c r="A45" s="41">
        <v>41</v>
      </c>
      <c r="B45" s="58">
        <v>26</v>
      </c>
      <c r="C45" s="63" t="s">
        <v>284</v>
      </c>
      <c r="D45" s="64" t="s">
        <v>285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>
        <f>COUNTIF(E45:AB45,"L")</f>
        <v>0</v>
      </c>
      <c r="AD45" s="32">
        <f t="shared" si="1"/>
        <v>0</v>
      </c>
      <c r="AE45" s="32">
        <f t="shared" si="2"/>
        <v>0</v>
      </c>
      <c r="AF45" s="32">
        <f t="shared" si="3"/>
        <v>0</v>
      </c>
      <c r="AG45" s="1" t="e">
        <f t="shared" si="4"/>
        <v>#DIV/0!</v>
      </c>
    </row>
    <row r="46" spans="1:33" ht="30" customHeight="1" x14ac:dyDescent="0.25">
      <c r="A46" s="41">
        <v>42</v>
      </c>
      <c r="B46" s="58">
        <v>1124</v>
      </c>
      <c r="C46" s="63" t="s">
        <v>286</v>
      </c>
      <c r="D46" s="64" t="s">
        <v>287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>
        <f t="shared" si="0"/>
        <v>0</v>
      </c>
      <c r="AD46" s="32">
        <f t="shared" si="1"/>
        <v>0</v>
      </c>
      <c r="AE46" s="32">
        <f t="shared" si="2"/>
        <v>0</v>
      </c>
      <c r="AF46" s="32">
        <f t="shared" si="3"/>
        <v>0</v>
      </c>
      <c r="AG46" s="1" t="e">
        <f t="shared" si="4"/>
        <v>#DIV/0!</v>
      </c>
    </row>
    <row r="47" spans="1:33" ht="30" customHeight="1" x14ac:dyDescent="0.25">
      <c r="A47" s="41">
        <v>43</v>
      </c>
      <c r="B47" s="58"/>
      <c r="C47" s="63" t="s">
        <v>288</v>
      </c>
      <c r="D47" s="64" t="s">
        <v>289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>
        <f t="shared" si="0"/>
        <v>0</v>
      </c>
      <c r="AD47" s="32">
        <f t="shared" si="1"/>
        <v>0</v>
      </c>
      <c r="AE47" s="32">
        <f t="shared" si="2"/>
        <v>0</v>
      </c>
      <c r="AF47" s="32">
        <f t="shared" si="3"/>
        <v>0</v>
      </c>
      <c r="AG47" s="1" t="e">
        <f t="shared" si="4"/>
        <v>#DIV/0!</v>
      </c>
    </row>
    <row r="48" spans="1:33" ht="30" customHeight="1" x14ac:dyDescent="0.25">
      <c r="A48" s="41">
        <v>44</v>
      </c>
      <c r="B48" s="58">
        <v>69</v>
      </c>
      <c r="C48" s="63" t="s">
        <v>290</v>
      </c>
      <c r="D48" s="64" t="s">
        <v>291</v>
      </c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>
        <f t="shared" si="0"/>
        <v>0</v>
      </c>
      <c r="AD48" s="32">
        <f t="shared" si="1"/>
        <v>0</v>
      </c>
      <c r="AE48" s="32">
        <f t="shared" si="2"/>
        <v>0</v>
      </c>
      <c r="AF48" s="32">
        <f t="shared" si="3"/>
        <v>0</v>
      </c>
      <c r="AG48" s="1" t="e">
        <f t="shared" si="4"/>
        <v>#DIV/0!</v>
      </c>
    </row>
    <row r="49" spans="1:33" ht="30" customHeight="1" x14ac:dyDescent="0.25">
      <c r="A49" s="41">
        <v>45</v>
      </c>
      <c r="B49" s="58">
        <v>1208</v>
      </c>
      <c r="C49" s="63" t="s">
        <v>292</v>
      </c>
      <c r="D49" s="64" t="s">
        <v>293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>
        <f t="shared" si="0"/>
        <v>0</v>
      </c>
      <c r="AD49" s="32">
        <f t="shared" si="1"/>
        <v>0</v>
      </c>
      <c r="AE49" s="32">
        <f t="shared" si="2"/>
        <v>0</v>
      </c>
      <c r="AF49" s="32">
        <f t="shared" si="3"/>
        <v>0</v>
      </c>
      <c r="AG49" s="1" t="e">
        <f t="shared" si="4"/>
        <v>#DIV/0!</v>
      </c>
    </row>
    <row r="50" spans="1:33" ht="30" customHeight="1" x14ac:dyDescent="0.25">
      <c r="A50" s="41">
        <v>46</v>
      </c>
      <c r="B50" s="58">
        <v>858</v>
      </c>
      <c r="C50" s="63" t="s">
        <v>294</v>
      </c>
      <c r="D50" s="64" t="s">
        <v>295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>
        <f t="shared" si="0"/>
        <v>0</v>
      </c>
      <c r="AD50" s="32">
        <f t="shared" si="1"/>
        <v>0</v>
      </c>
      <c r="AE50" s="32">
        <f t="shared" si="2"/>
        <v>0</v>
      </c>
      <c r="AF50" s="32">
        <f t="shared" si="3"/>
        <v>0</v>
      </c>
      <c r="AG50" s="1" t="e">
        <f t="shared" si="4"/>
        <v>#DIV/0!</v>
      </c>
    </row>
    <row r="51" spans="1:33" ht="30" customHeight="1" x14ac:dyDescent="0.25">
      <c r="A51" s="41">
        <v>47</v>
      </c>
      <c r="B51" s="58">
        <v>175</v>
      </c>
      <c r="C51" s="63" t="s">
        <v>296</v>
      </c>
      <c r="D51" s="64" t="s">
        <v>297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>
        <f t="shared" si="0"/>
        <v>0</v>
      </c>
      <c r="AD51" s="32">
        <f t="shared" si="1"/>
        <v>0</v>
      </c>
      <c r="AE51" s="32">
        <f t="shared" si="2"/>
        <v>0</v>
      </c>
      <c r="AF51" s="32">
        <f t="shared" si="3"/>
        <v>0</v>
      </c>
      <c r="AG51" s="1" t="e">
        <f t="shared" si="4"/>
        <v>#DIV/0!</v>
      </c>
    </row>
    <row r="52" spans="1:33" ht="30" customHeight="1" x14ac:dyDescent="0.25">
      <c r="A52" s="41">
        <v>48</v>
      </c>
      <c r="B52" s="58">
        <v>242</v>
      </c>
      <c r="C52" s="63" t="s">
        <v>298</v>
      </c>
      <c r="D52" s="64" t="s">
        <v>299</v>
      </c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>
        <f t="shared" si="0"/>
        <v>0</v>
      </c>
      <c r="AD52" s="32">
        <f>COUNTIF(E52:AB52,"A")</f>
        <v>0</v>
      </c>
      <c r="AE52" s="32">
        <f t="shared" si="2"/>
        <v>0</v>
      </c>
      <c r="AF52" s="32">
        <f t="shared" si="3"/>
        <v>0</v>
      </c>
      <c r="AG52" s="1" t="e">
        <f t="shared" si="4"/>
        <v>#DIV/0!</v>
      </c>
    </row>
    <row r="53" spans="1:33" ht="30" customHeight="1" x14ac:dyDescent="0.25">
      <c r="A53" s="41">
        <v>49</v>
      </c>
      <c r="B53" s="58">
        <v>96</v>
      </c>
      <c r="C53" s="63" t="s">
        <v>300</v>
      </c>
      <c r="D53" s="64" t="s">
        <v>301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>
        <f t="shared" si="0"/>
        <v>0</v>
      </c>
      <c r="AD53" s="32">
        <f t="shared" si="1"/>
        <v>0</v>
      </c>
      <c r="AE53" s="32">
        <f t="shared" si="2"/>
        <v>0</v>
      </c>
      <c r="AF53" s="32">
        <f>AC53+AD53+AE53</f>
        <v>0</v>
      </c>
      <c r="AG53" s="1" t="e">
        <f t="shared" si="4"/>
        <v>#DIV/0!</v>
      </c>
    </row>
    <row r="54" spans="1:33" ht="30" customHeight="1" x14ac:dyDescent="0.25">
      <c r="A54" s="41">
        <v>50</v>
      </c>
      <c r="B54" s="58">
        <v>1301</v>
      </c>
      <c r="C54" s="63" t="s">
        <v>302</v>
      </c>
      <c r="D54" s="64" t="s">
        <v>303</v>
      </c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>
        <f>COUNTIF(E54:AB54,"L")</f>
        <v>0</v>
      </c>
      <c r="AD54" s="32">
        <f>COUNTIF(E54:AB54,"A")</f>
        <v>0</v>
      </c>
      <c r="AE54" s="32">
        <f t="shared" si="2"/>
        <v>0</v>
      </c>
      <c r="AF54" s="32">
        <f t="shared" si="3"/>
        <v>0</v>
      </c>
      <c r="AG54" s="1" t="e">
        <f>AE54/AF54*100</f>
        <v>#DIV/0!</v>
      </c>
    </row>
    <row r="55" spans="1:33" ht="30" customHeight="1" x14ac:dyDescent="0.25">
      <c r="A55" s="41">
        <v>51</v>
      </c>
      <c r="B55" s="58">
        <v>1116</v>
      </c>
      <c r="C55" s="63" t="s">
        <v>304</v>
      </c>
      <c r="D55" s="64" t="s">
        <v>305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>
        <f t="shared" si="0"/>
        <v>0</v>
      </c>
      <c r="AD55" s="32">
        <f t="shared" si="1"/>
        <v>0</v>
      </c>
      <c r="AE55" s="32">
        <f t="shared" si="2"/>
        <v>0</v>
      </c>
      <c r="AF55" s="32">
        <f t="shared" si="3"/>
        <v>0</v>
      </c>
      <c r="AG55" s="1" t="e">
        <f t="shared" si="4"/>
        <v>#DIV/0!</v>
      </c>
    </row>
    <row r="56" spans="1:33" ht="30" customHeight="1" x14ac:dyDescent="0.25">
      <c r="A56" s="41">
        <v>52</v>
      </c>
      <c r="B56" s="58">
        <v>1397</v>
      </c>
      <c r="C56" s="63" t="s">
        <v>306</v>
      </c>
      <c r="D56" s="64" t="s">
        <v>307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>
        <f t="shared" si="0"/>
        <v>0</v>
      </c>
      <c r="AD56" s="32">
        <f t="shared" si="1"/>
        <v>0</v>
      </c>
      <c r="AE56" s="32">
        <f t="shared" si="2"/>
        <v>0</v>
      </c>
      <c r="AF56" s="32">
        <f t="shared" si="3"/>
        <v>0</v>
      </c>
      <c r="AG56" s="1" t="e">
        <f t="shared" si="4"/>
        <v>#DIV/0!</v>
      </c>
    </row>
    <row r="57" spans="1:33" ht="30" customHeight="1" x14ac:dyDescent="0.25">
      <c r="A57" s="41">
        <v>53</v>
      </c>
      <c r="B57" s="58">
        <v>1404</v>
      </c>
      <c r="C57" s="63" t="s">
        <v>308</v>
      </c>
      <c r="D57" s="64" t="s">
        <v>267</v>
      </c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>
        <f t="shared" si="0"/>
        <v>0</v>
      </c>
      <c r="AD57" s="32">
        <f t="shared" si="1"/>
        <v>0</v>
      </c>
      <c r="AE57" s="32">
        <f t="shared" si="2"/>
        <v>0</v>
      </c>
      <c r="AF57" s="32">
        <f t="shared" si="3"/>
        <v>0</v>
      </c>
      <c r="AG57" s="1" t="e">
        <f t="shared" si="4"/>
        <v>#DIV/0!</v>
      </c>
    </row>
    <row r="58" spans="1:33" ht="30" customHeight="1" x14ac:dyDescent="0.25">
      <c r="A58" s="41">
        <v>54</v>
      </c>
      <c r="B58" s="58">
        <v>644</v>
      </c>
      <c r="C58" s="63" t="s">
        <v>309</v>
      </c>
      <c r="D58" s="64" t="s">
        <v>310</v>
      </c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>
        <f t="shared" si="0"/>
        <v>0</v>
      </c>
      <c r="AD58" s="32">
        <f t="shared" si="1"/>
        <v>0</v>
      </c>
      <c r="AE58" s="32">
        <f t="shared" si="2"/>
        <v>0</v>
      </c>
      <c r="AF58" s="32">
        <f>AC58+AD58+AE58</f>
        <v>0</v>
      </c>
      <c r="AG58" s="1" t="e">
        <f t="shared" si="4"/>
        <v>#DIV/0!</v>
      </c>
    </row>
    <row r="59" spans="1:33" ht="30" customHeight="1" x14ac:dyDescent="0.25">
      <c r="A59" s="41">
        <v>55</v>
      </c>
      <c r="B59" s="58">
        <v>964</v>
      </c>
      <c r="C59" s="63" t="s">
        <v>311</v>
      </c>
      <c r="D59" s="64" t="s">
        <v>312</v>
      </c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>
        <f t="shared" si="0"/>
        <v>0</v>
      </c>
      <c r="AD59" s="32">
        <f t="shared" si="1"/>
        <v>0</v>
      </c>
      <c r="AE59" s="32">
        <f t="shared" si="2"/>
        <v>0</v>
      </c>
      <c r="AF59" s="32">
        <f t="shared" si="3"/>
        <v>0</v>
      </c>
      <c r="AG59" s="1" t="e">
        <f t="shared" si="4"/>
        <v>#DIV/0!</v>
      </c>
    </row>
    <row r="60" spans="1:33" ht="30" customHeight="1" x14ac:dyDescent="0.25">
      <c r="A60" s="41">
        <v>56</v>
      </c>
      <c r="B60" s="58">
        <v>1043</v>
      </c>
      <c r="C60" s="63" t="s">
        <v>313</v>
      </c>
      <c r="D60" s="64" t="s">
        <v>314</v>
      </c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>
        <f t="shared" si="0"/>
        <v>0</v>
      </c>
      <c r="AD60" s="32">
        <f t="shared" si="1"/>
        <v>0</v>
      </c>
      <c r="AE60" s="32">
        <f t="shared" si="2"/>
        <v>0</v>
      </c>
      <c r="AF60" s="32">
        <f t="shared" si="3"/>
        <v>0</v>
      </c>
      <c r="AG60" s="1" t="e">
        <f t="shared" si="4"/>
        <v>#DIV/0!</v>
      </c>
    </row>
    <row r="61" spans="1:33" ht="30" customHeight="1" x14ac:dyDescent="0.25">
      <c r="A61" s="41"/>
      <c r="B61" s="66"/>
      <c r="C61" s="63"/>
      <c r="D61" s="67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>
        <f t="shared" si="0"/>
        <v>0</v>
      </c>
      <c r="AD61" s="32">
        <f t="shared" si="1"/>
        <v>0</v>
      </c>
      <c r="AE61" s="32">
        <f t="shared" si="2"/>
        <v>0</v>
      </c>
      <c r="AF61" s="32">
        <f t="shared" si="3"/>
        <v>0</v>
      </c>
      <c r="AG61" s="1" t="e">
        <f t="shared" si="4"/>
        <v>#DIV/0!</v>
      </c>
    </row>
    <row r="62" spans="1:33" ht="30" customHeight="1" x14ac:dyDescent="0.25">
      <c r="A62" s="41"/>
      <c r="B62" s="63"/>
      <c r="C62" s="63"/>
      <c r="D62" s="64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>
        <f t="shared" si="0"/>
        <v>0</v>
      </c>
      <c r="AD62" s="32">
        <f t="shared" si="1"/>
        <v>0</v>
      </c>
      <c r="AE62" s="32">
        <f t="shared" si="2"/>
        <v>0</v>
      </c>
      <c r="AF62" s="32">
        <f t="shared" si="3"/>
        <v>0</v>
      </c>
      <c r="AG62" s="1" t="e">
        <f t="shared" si="4"/>
        <v>#DIV/0!</v>
      </c>
    </row>
    <row r="63" spans="1:33" ht="30" customHeight="1" x14ac:dyDescent="0.25">
      <c r="A63" s="41"/>
      <c r="B63" s="63"/>
      <c r="C63" s="63"/>
      <c r="D63" s="6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>
        <f>COUNTIF(E63:AB63,"L")</f>
        <v>0</v>
      </c>
      <c r="AD63" s="32">
        <f t="shared" si="1"/>
        <v>0</v>
      </c>
      <c r="AE63" s="32">
        <f t="shared" si="2"/>
        <v>0</v>
      </c>
      <c r="AF63" s="32">
        <f t="shared" si="3"/>
        <v>0</v>
      </c>
      <c r="AG63" s="1" t="e">
        <f t="shared" si="4"/>
        <v>#DIV/0!</v>
      </c>
    </row>
    <row r="64" spans="1:33" ht="30" customHeight="1" x14ac:dyDescent="0.25">
      <c r="A64" s="41"/>
      <c r="B64" s="66"/>
      <c r="C64" s="66"/>
      <c r="D64" s="67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>
        <f t="shared" si="0"/>
        <v>0</v>
      </c>
      <c r="AD64" s="32">
        <f t="shared" si="1"/>
        <v>0</v>
      </c>
      <c r="AE64" s="32">
        <f t="shared" si="2"/>
        <v>0</v>
      </c>
      <c r="AF64" s="32">
        <f>AC64+AD64+AE64</f>
        <v>0</v>
      </c>
      <c r="AG64" s="1" t="e">
        <f t="shared" si="4"/>
        <v>#DIV/0!</v>
      </c>
    </row>
    <row r="65" spans="1:33" ht="18" customHeight="1" x14ac:dyDescent="0.25">
      <c r="A65" s="82" t="s">
        <v>52</v>
      </c>
      <c r="B65" s="83"/>
      <c r="C65" s="83"/>
      <c r="D65" s="84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ht="32.25" customHeight="1" x14ac:dyDescent="0.25">
      <c r="A66" s="2"/>
      <c r="B66" s="2"/>
      <c r="C66" s="14" t="s">
        <v>21</v>
      </c>
      <c r="D66" s="14"/>
      <c r="E66" s="14"/>
      <c r="F66" s="14"/>
      <c r="G66" s="14"/>
      <c r="H66" s="14"/>
      <c r="I66" s="14"/>
      <c r="J66" s="15"/>
      <c r="K66" s="15"/>
      <c r="L66" s="15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spans="1:33" ht="18.75" x14ac:dyDescent="0.3">
      <c r="A67" s="88" t="s">
        <v>0</v>
      </c>
      <c r="B67" s="88"/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</row>
    <row r="68" spans="1:33" x14ac:dyDescent="0.25">
      <c r="A68" s="2"/>
      <c r="B68" s="2"/>
      <c r="C68" s="3" t="s">
        <v>1</v>
      </c>
      <c r="D68" s="3"/>
      <c r="E68" s="3" t="s">
        <v>2</v>
      </c>
      <c r="F68" s="3"/>
      <c r="G68" s="3"/>
      <c r="H68" s="3"/>
      <c r="I68" s="3" t="s">
        <v>76</v>
      </c>
      <c r="J68" s="3"/>
      <c r="K68" s="3"/>
      <c r="L68" s="3" t="s">
        <v>73</v>
      </c>
      <c r="M68" s="3"/>
      <c r="N68" s="3"/>
      <c r="O68" s="3" t="s">
        <v>74</v>
      </c>
      <c r="P68" s="3"/>
      <c r="Q68" s="3"/>
      <c r="R68" s="4"/>
      <c r="S68" s="5"/>
      <c r="T68" s="5"/>
      <c r="U68" s="5"/>
      <c r="V68" s="5"/>
      <c r="W68" s="4"/>
      <c r="X68" s="5" t="s">
        <v>77</v>
      </c>
    </row>
    <row r="69" spans="1:33" ht="15" customHeight="1" x14ac:dyDescent="0.25">
      <c r="A69" s="77" t="s">
        <v>3</v>
      </c>
      <c r="B69" s="50"/>
      <c r="C69" s="93" t="s">
        <v>30</v>
      </c>
      <c r="D69" s="95" t="s">
        <v>5</v>
      </c>
      <c r="E69" s="92" t="s">
        <v>13</v>
      </c>
      <c r="F69" s="92"/>
      <c r="G69" s="92"/>
      <c r="H69" s="92" t="s">
        <v>7</v>
      </c>
      <c r="I69" s="92"/>
      <c r="J69" s="92"/>
      <c r="K69" s="92" t="s">
        <v>8</v>
      </c>
      <c r="L69" s="92"/>
      <c r="M69" s="92"/>
      <c r="N69" s="92" t="s">
        <v>9</v>
      </c>
      <c r="O69" s="92"/>
      <c r="P69" s="92"/>
      <c r="Q69" s="92" t="s">
        <v>10</v>
      </c>
      <c r="R69" s="92"/>
      <c r="S69" s="92"/>
      <c r="T69" s="92" t="s">
        <v>11</v>
      </c>
      <c r="U69" s="92"/>
      <c r="V69" s="92"/>
      <c r="W69" s="92" t="s">
        <v>12</v>
      </c>
      <c r="X69" s="92"/>
      <c r="Y69" s="92"/>
      <c r="Z69" s="92" t="s">
        <v>13</v>
      </c>
      <c r="AA69" s="92"/>
      <c r="AB69" s="92"/>
      <c r="AC69" s="86" t="s">
        <v>203</v>
      </c>
      <c r="AD69" s="86" t="s">
        <v>202</v>
      </c>
      <c r="AE69" s="86" t="s">
        <v>204</v>
      </c>
      <c r="AF69" s="86" t="s">
        <v>14</v>
      </c>
      <c r="AG69" s="90" t="s">
        <v>15</v>
      </c>
    </row>
    <row r="70" spans="1:33" x14ac:dyDescent="0.25">
      <c r="A70" s="78"/>
      <c r="B70" s="51"/>
      <c r="C70" s="94"/>
      <c r="D70" s="96"/>
      <c r="E70" s="13" t="s">
        <v>31</v>
      </c>
      <c r="F70" s="13" t="s">
        <v>32</v>
      </c>
      <c r="G70" s="13" t="s">
        <v>33</v>
      </c>
      <c r="H70" s="13" t="s">
        <v>31</v>
      </c>
      <c r="I70" s="13" t="s">
        <v>32</v>
      </c>
      <c r="J70" s="13" t="s">
        <v>33</v>
      </c>
      <c r="K70" s="13" t="s">
        <v>31</v>
      </c>
      <c r="L70" s="13" t="s">
        <v>32</v>
      </c>
      <c r="M70" s="13" t="s">
        <v>33</v>
      </c>
      <c r="N70" s="13" t="s">
        <v>31</v>
      </c>
      <c r="O70" s="13" t="s">
        <v>32</v>
      </c>
      <c r="P70" s="13" t="s">
        <v>33</v>
      </c>
      <c r="Q70" s="13" t="s">
        <v>31</v>
      </c>
      <c r="R70" s="13" t="s">
        <v>32</v>
      </c>
      <c r="S70" s="13" t="s">
        <v>33</v>
      </c>
      <c r="T70" s="13" t="s">
        <v>31</v>
      </c>
      <c r="U70" s="13" t="s">
        <v>32</v>
      </c>
      <c r="V70" s="13" t="s">
        <v>33</v>
      </c>
      <c r="W70" s="13" t="s">
        <v>31</v>
      </c>
      <c r="X70" s="13" t="s">
        <v>32</v>
      </c>
      <c r="Y70" s="13" t="s">
        <v>33</v>
      </c>
      <c r="Z70" s="13" t="s">
        <v>31</v>
      </c>
      <c r="AA70" s="13" t="s">
        <v>32</v>
      </c>
      <c r="AB70" s="13" t="s">
        <v>33</v>
      </c>
      <c r="AC70" s="87"/>
      <c r="AD70" s="87"/>
      <c r="AE70" s="87"/>
      <c r="AF70" s="89"/>
      <c r="AG70" s="91"/>
    </row>
    <row r="71" spans="1:33" ht="27.95" customHeight="1" x14ac:dyDescent="0.25">
      <c r="A71" s="41">
        <v>1</v>
      </c>
      <c r="B71" s="63">
        <v>234</v>
      </c>
      <c r="C71" s="63" t="s">
        <v>79</v>
      </c>
      <c r="D71" s="64" t="s">
        <v>80</v>
      </c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>
        <f>COUNTIF(E71:AB71,"L")</f>
        <v>0</v>
      </c>
      <c r="AD71" s="32">
        <f>COUNTIF(E71:AB71,"A")</f>
        <v>0</v>
      </c>
      <c r="AE71" s="32">
        <f>COUNTIF(E71:AB71,"P")</f>
        <v>0</v>
      </c>
      <c r="AF71" s="32">
        <f>AC71+AD71+AE71</f>
        <v>0</v>
      </c>
      <c r="AG71" s="1" t="e">
        <f>AE71/AF71*100</f>
        <v>#DIV/0!</v>
      </c>
    </row>
    <row r="72" spans="1:33" ht="27.95" customHeight="1" x14ac:dyDescent="0.25">
      <c r="A72" s="41">
        <v>2</v>
      </c>
      <c r="B72" s="63">
        <v>606</v>
      </c>
      <c r="C72" s="63" t="s">
        <v>81</v>
      </c>
      <c r="D72" s="64" t="s">
        <v>82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>
        <f t="shared" ref="AC72:AC83" si="5">COUNTIF(E72:AB72,"L")</f>
        <v>0</v>
      </c>
      <c r="AD72" s="32">
        <f t="shared" ref="AD72:AD81" si="6">COUNTIF(E72:AB72,"A")</f>
        <v>0</v>
      </c>
      <c r="AE72" s="32">
        <f t="shared" ref="AE72:AE130" si="7">COUNTIF(E72:AB72,"P")</f>
        <v>0</v>
      </c>
      <c r="AF72" s="32">
        <f t="shared" ref="AF72:AF82" si="8">AC72+AD72+AE72</f>
        <v>0</v>
      </c>
      <c r="AG72" s="1" t="e">
        <f t="shared" ref="AG72:AG82" si="9">AE72/AF72*100</f>
        <v>#DIV/0!</v>
      </c>
    </row>
    <row r="73" spans="1:33" ht="27.95" customHeight="1" x14ac:dyDescent="0.25">
      <c r="A73" s="41">
        <v>3</v>
      </c>
      <c r="B73" s="63">
        <v>609</v>
      </c>
      <c r="C73" s="63" t="s">
        <v>83</v>
      </c>
      <c r="D73" s="64" t="s">
        <v>84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>
        <f t="shared" si="5"/>
        <v>0</v>
      </c>
      <c r="AD73" s="32">
        <f t="shared" si="6"/>
        <v>0</v>
      </c>
      <c r="AE73" s="32">
        <f t="shared" si="7"/>
        <v>0</v>
      </c>
      <c r="AF73" s="32">
        <f t="shared" si="8"/>
        <v>0</v>
      </c>
      <c r="AG73" s="1" t="e">
        <f t="shared" si="9"/>
        <v>#DIV/0!</v>
      </c>
    </row>
    <row r="74" spans="1:33" ht="27.95" customHeight="1" x14ac:dyDescent="0.25">
      <c r="A74" s="41">
        <v>4</v>
      </c>
      <c r="B74" s="63">
        <v>567</v>
      </c>
      <c r="C74" s="63" t="s">
        <v>85</v>
      </c>
      <c r="D74" s="64" t="s">
        <v>86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>
        <f t="shared" si="5"/>
        <v>0</v>
      </c>
      <c r="AD74" s="32">
        <f t="shared" si="6"/>
        <v>0</v>
      </c>
      <c r="AE74" s="32">
        <f t="shared" si="7"/>
        <v>0</v>
      </c>
      <c r="AF74" s="32">
        <f t="shared" si="8"/>
        <v>0</v>
      </c>
      <c r="AG74" s="1" t="e">
        <f t="shared" si="9"/>
        <v>#DIV/0!</v>
      </c>
    </row>
    <row r="75" spans="1:33" ht="27.95" customHeight="1" x14ac:dyDescent="0.25">
      <c r="A75" s="41">
        <v>5</v>
      </c>
      <c r="B75" s="63">
        <v>854</v>
      </c>
      <c r="C75" s="63" t="s">
        <v>87</v>
      </c>
      <c r="D75" s="64" t="s">
        <v>88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>
        <f t="shared" si="5"/>
        <v>0</v>
      </c>
      <c r="AD75" s="32">
        <f t="shared" si="6"/>
        <v>0</v>
      </c>
      <c r="AE75" s="32">
        <f t="shared" si="7"/>
        <v>0</v>
      </c>
      <c r="AF75" s="32">
        <f t="shared" si="8"/>
        <v>0</v>
      </c>
      <c r="AG75" s="1" t="e">
        <f t="shared" si="9"/>
        <v>#DIV/0!</v>
      </c>
    </row>
    <row r="76" spans="1:33" ht="27.95" customHeight="1" x14ac:dyDescent="0.25">
      <c r="A76" s="41">
        <v>6</v>
      </c>
      <c r="B76" s="63">
        <v>918</v>
      </c>
      <c r="C76" s="63" t="s">
        <v>89</v>
      </c>
      <c r="D76" s="64" t="s">
        <v>90</v>
      </c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>
        <f t="shared" si="5"/>
        <v>0</v>
      </c>
      <c r="AD76" s="32">
        <f t="shared" si="6"/>
        <v>0</v>
      </c>
      <c r="AE76" s="32">
        <f t="shared" si="7"/>
        <v>0</v>
      </c>
      <c r="AF76" s="32">
        <f t="shared" si="8"/>
        <v>0</v>
      </c>
      <c r="AG76" s="1" t="e">
        <f t="shared" si="9"/>
        <v>#DIV/0!</v>
      </c>
    </row>
    <row r="77" spans="1:33" ht="27.95" customHeight="1" x14ac:dyDescent="0.25">
      <c r="A77" s="41">
        <v>7</v>
      </c>
      <c r="B77" s="63">
        <v>880</v>
      </c>
      <c r="C77" s="63" t="s">
        <v>91</v>
      </c>
      <c r="D77" s="64" t="s">
        <v>92</v>
      </c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>
        <f t="shared" si="5"/>
        <v>0</v>
      </c>
      <c r="AD77" s="32">
        <f t="shared" si="6"/>
        <v>0</v>
      </c>
      <c r="AE77" s="32">
        <f t="shared" si="7"/>
        <v>0</v>
      </c>
      <c r="AF77" s="32">
        <f t="shared" si="8"/>
        <v>0</v>
      </c>
      <c r="AG77" s="1" t="e">
        <f t="shared" si="9"/>
        <v>#DIV/0!</v>
      </c>
    </row>
    <row r="78" spans="1:33" ht="27.95" customHeight="1" x14ac:dyDescent="0.25">
      <c r="A78" s="41">
        <v>8</v>
      </c>
      <c r="B78" s="63">
        <v>702</v>
      </c>
      <c r="C78" s="63" t="s">
        <v>93</v>
      </c>
      <c r="D78" s="64" t="s">
        <v>86</v>
      </c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>
        <f t="shared" si="5"/>
        <v>0</v>
      </c>
      <c r="AD78" s="32">
        <f t="shared" si="6"/>
        <v>0</v>
      </c>
      <c r="AE78" s="32">
        <f t="shared" si="7"/>
        <v>0</v>
      </c>
      <c r="AF78" s="32">
        <f t="shared" si="8"/>
        <v>0</v>
      </c>
      <c r="AG78" s="1" t="e">
        <f t="shared" si="9"/>
        <v>#DIV/0!</v>
      </c>
    </row>
    <row r="79" spans="1:33" ht="27.95" customHeight="1" x14ac:dyDescent="0.25">
      <c r="A79" s="41">
        <v>9</v>
      </c>
      <c r="B79" s="63">
        <v>951</v>
      </c>
      <c r="C79" s="63" t="s">
        <v>94</v>
      </c>
      <c r="D79" s="64" t="s">
        <v>95</v>
      </c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>
        <f t="shared" si="5"/>
        <v>0</v>
      </c>
      <c r="AD79" s="32">
        <f t="shared" si="6"/>
        <v>0</v>
      </c>
      <c r="AE79" s="32">
        <f t="shared" si="7"/>
        <v>0</v>
      </c>
      <c r="AF79" s="32">
        <f t="shared" si="8"/>
        <v>0</v>
      </c>
      <c r="AG79" s="1" t="e">
        <f t="shared" si="9"/>
        <v>#DIV/0!</v>
      </c>
    </row>
    <row r="80" spans="1:33" ht="27.95" customHeight="1" x14ac:dyDescent="0.25">
      <c r="A80" s="41">
        <v>10</v>
      </c>
      <c r="B80" s="63">
        <v>607</v>
      </c>
      <c r="C80" s="63" t="s">
        <v>96</v>
      </c>
      <c r="D80" s="64" t="s">
        <v>97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>
        <f t="shared" si="5"/>
        <v>0</v>
      </c>
      <c r="AD80" s="32">
        <f t="shared" si="6"/>
        <v>0</v>
      </c>
      <c r="AE80" s="32">
        <f t="shared" si="7"/>
        <v>0</v>
      </c>
      <c r="AF80" s="32">
        <f t="shared" si="8"/>
        <v>0</v>
      </c>
      <c r="AG80" s="1" t="e">
        <f t="shared" si="9"/>
        <v>#DIV/0!</v>
      </c>
    </row>
    <row r="81" spans="1:33" ht="27.95" customHeight="1" x14ac:dyDescent="0.25">
      <c r="A81" s="41">
        <v>11</v>
      </c>
      <c r="B81" s="63">
        <v>882</v>
      </c>
      <c r="C81" s="63" t="s">
        <v>98</v>
      </c>
      <c r="D81" s="64" t="s">
        <v>99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>
        <f t="shared" si="5"/>
        <v>0</v>
      </c>
      <c r="AD81" s="32">
        <f t="shared" si="6"/>
        <v>0</v>
      </c>
      <c r="AE81" s="32">
        <f t="shared" si="7"/>
        <v>0</v>
      </c>
      <c r="AF81" s="32">
        <f t="shared" si="8"/>
        <v>0</v>
      </c>
      <c r="AG81" s="1" t="e">
        <f t="shared" si="9"/>
        <v>#DIV/0!</v>
      </c>
    </row>
    <row r="82" spans="1:33" ht="27.95" customHeight="1" x14ac:dyDescent="0.25">
      <c r="A82" s="41">
        <v>12</v>
      </c>
      <c r="B82" s="63">
        <v>1092</v>
      </c>
      <c r="C82" s="63" t="s">
        <v>100</v>
      </c>
      <c r="D82" s="64" t="s">
        <v>101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>
        <f t="shared" si="5"/>
        <v>0</v>
      </c>
      <c r="AD82" s="32">
        <f>COUNTIF(E82:AB82,"A")</f>
        <v>0</v>
      </c>
      <c r="AE82" s="32">
        <f t="shared" si="7"/>
        <v>0</v>
      </c>
      <c r="AF82" s="32">
        <f t="shared" si="8"/>
        <v>0</v>
      </c>
      <c r="AG82" s="1" t="e">
        <f t="shared" si="9"/>
        <v>#DIV/0!</v>
      </c>
    </row>
    <row r="83" spans="1:33" ht="27.95" customHeight="1" x14ac:dyDescent="0.25">
      <c r="A83" s="41">
        <v>13</v>
      </c>
      <c r="B83" s="63">
        <v>647</v>
      </c>
      <c r="C83" s="63" t="s">
        <v>102</v>
      </c>
      <c r="D83" s="64" t="s">
        <v>103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>
        <f t="shared" si="5"/>
        <v>0</v>
      </c>
      <c r="AD83" s="32">
        <f t="shared" ref="AD83:AD91" si="10">COUNTIF(E83:AB83,"A")</f>
        <v>0</v>
      </c>
      <c r="AE83" s="32">
        <f t="shared" si="7"/>
        <v>0</v>
      </c>
      <c r="AF83" s="32">
        <f>AC83+AD83+AE83</f>
        <v>0</v>
      </c>
      <c r="AG83" s="1" t="e">
        <f>AE83/AF83*100</f>
        <v>#DIV/0!</v>
      </c>
    </row>
    <row r="84" spans="1:33" ht="27.95" customHeight="1" x14ac:dyDescent="0.25">
      <c r="A84" s="41">
        <v>14</v>
      </c>
      <c r="B84" s="63">
        <v>348</v>
      </c>
      <c r="C84" s="63" t="s">
        <v>104</v>
      </c>
      <c r="D84" s="64" t="s">
        <v>105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>
        <f>COUNTIF(E84:AB84,"L")</f>
        <v>0</v>
      </c>
      <c r="AD84" s="32">
        <f t="shared" si="10"/>
        <v>0</v>
      </c>
      <c r="AE84" s="32">
        <f t="shared" si="7"/>
        <v>0</v>
      </c>
      <c r="AF84" s="32">
        <f t="shared" ref="AF84:AF86" si="11">AC84+AD84+AE84</f>
        <v>0</v>
      </c>
      <c r="AG84" s="1" t="e">
        <f t="shared" ref="AG84:AG94" si="12">AE84/AF84*100</f>
        <v>#DIV/0!</v>
      </c>
    </row>
    <row r="85" spans="1:33" ht="27.95" customHeight="1" x14ac:dyDescent="0.25">
      <c r="A85" s="41">
        <v>15</v>
      </c>
      <c r="B85" s="63">
        <v>749</v>
      </c>
      <c r="C85" s="63" t="s">
        <v>106</v>
      </c>
      <c r="D85" s="64" t="s">
        <v>107</v>
      </c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>
        <f t="shared" ref="AC85:AC92" si="13">COUNTIF(E85:AB85,"L")</f>
        <v>0</v>
      </c>
      <c r="AD85" s="32">
        <f t="shared" si="10"/>
        <v>0</v>
      </c>
      <c r="AE85" s="32">
        <f t="shared" si="7"/>
        <v>0</v>
      </c>
      <c r="AF85" s="32">
        <f t="shared" si="11"/>
        <v>0</v>
      </c>
      <c r="AG85" s="1" t="e">
        <f t="shared" si="12"/>
        <v>#DIV/0!</v>
      </c>
    </row>
    <row r="86" spans="1:33" ht="27.95" customHeight="1" x14ac:dyDescent="0.25">
      <c r="A86" s="41">
        <v>16</v>
      </c>
      <c r="B86" s="63">
        <v>535</v>
      </c>
      <c r="C86" s="63" t="s">
        <v>108</v>
      </c>
      <c r="D86" s="65" t="s">
        <v>109</v>
      </c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>
        <f t="shared" si="13"/>
        <v>0</v>
      </c>
      <c r="AD86" s="32">
        <f t="shared" si="10"/>
        <v>0</v>
      </c>
      <c r="AE86" s="32">
        <f t="shared" si="7"/>
        <v>0</v>
      </c>
      <c r="AF86" s="32">
        <f t="shared" si="11"/>
        <v>0</v>
      </c>
      <c r="AG86" s="1" t="e">
        <f t="shared" si="12"/>
        <v>#DIV/0!</v>
      </c>
    </row>
    <row r="87" spans="1:33" ht="27.95" customHeight="1" x14ac:dyDescent="0.25">
      <c r="A87" s="41">
        <v>17</v>
      </c>
      <c r="B87" s="63">
        <v>385</v>
      </c>
      <c r="C87" s="63" t="s">
        <v>110</v>
      </c>
      <c r="D87" s="64" t="s">
        <v>111</v>
      </c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>
        <f t="shared" si="13"/>
        <v>0</v>
      </c>
      <c r="AD87" s="32">
        <f t="shared" si="10"/>
        <v>0</v>
      </c>
      <c r="AE87" s="32">
        <f t="shared" si="7"/>
        <v>0</v>
      </c>
      <c r="AF87" s="32">
        <f>AC87+AD87+AE87</f>
        <v>0</v>
      </c>
      <c r="AG87" s="1" t="e">
        <f t="shared" si="12"/>
        <v>#DIV/0!</v>
      </c>
    </row>
    <row r="88" spans="1:33" ht="27.95" customHeight="1" x14ac:dyDescent="0.25">
      <c r="A88" s="41">
        <v>18</v>
      </c>
      <c r="B88" s="63">
        <v>488</v>
      </c>
      <c r="C88" s="63" t="s">
        <v>112</v>
      </c>
      <c r="D88" s="64" t="s">
        <v>113</v>
      </c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>
        <f t="shared" si="13"/>
        <v>0</v>
      </c>
      <c r="AD88" s="32">
        <f t="shared" si="10"/>
        <v>0</v>
      </c>
      <c r="AE88" s="32">
        <f t="shared" si="7"/>
        <v>0</v>
      </c>
      <c r="AF88" s="32">
        <f t="shared" ref="AF88:AF96" si="14">AC88+AD88+AE88</f>
        <v>0</v>
      </c>
      <c r="AG88" s="1" t="e">
        <f t="shared" si="12"/>
        <v>#DIV/0!</v>
      </c>
    </row>
    <row r="89" spans="1:33" ht="27.95" customHeight="1" x14ac:dyDescent="0.25">
      <c r="A89" s="41">
        <v>19</v>
      </c>
      <c r="B89" s="63">
        <v>977</v>
      </c>
      <c r="C89" s="63" t="s">
        <v>114</v>
      </c>
      <c r="D89" s="64" t="s">
        <v>115</v>
      </c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>
        <f t="shared" si="13"/>
        <v>0</v>
      </c>
      <c r="AD89" s="32">
        <f t="shared" si="10"/>
        <v>0</v>
      </c>
      <c r="AE89" s="32">
        <f t="shared" si="7"/>
        <v>0</v>
      </c>
      <c r="AF89" s="32">
        <f t="shared" si="14"/>
        <v>0</v>
      </c>
      <c r="AG89" s="1" t="e">
        <f t="shared" si="12"/>
        <v>#DIV/0!</v>
      </c>
    </row>
    <row r="90" spans="1:33" ht="27.95" customHeight="1" x14ac:dyDescent="0.25">
      <c r="A90" s="41">
        <v>20</v>
      </c>
      <c r="B90" s="63">
        <v>828</v>
      </c>
      <c r="C90" s="63" t="s">
        <v>116</v>
      </c>
      <c r="D90" s="64" t="s">
        <v>117</v>
      </c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>
        <f t="shared" si="13"/>
        <v>0</v>
      </c>
      <c r="AD90" s="32">
        <f t="shared" si="10"/>
        <v>0</v>
      </c>
      <c r="AE90" s="32">
        <f t="shared" si="7"/>
        <v>0</v>
      </c>
      <c r="AF90" s="32">
        <f t="shared" si="14"/>
        <v>0</v>
      </c>
      <c r="AG90" s="1" t="e">
        <f t="shared" si="12"/>
        <v>#DIV/0!</v>
      </c>
    </row>
    <row r="91" spans="1:33" ht="27.95" customHeight="1" x14ac:dyDescent="0.25">
      <c r="A91" s="41">
        <v>21</v>
      </c>
      <c r="B91" s="63">
        <v>547</v>
      </c>
      <c r="C91" s="63" t="s">
        <v>118</v>
      </c>
      <c r="D91" s="64" t="s">
        <v>119</v>
      </c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>
        <f t="shared" si="13"/>
        <v>0</v>
      </c>
      <c r="AD91" s="32">
        <f t="shared" si="10"/>
        <v>0</v>
      </c>
      <c r="AE91" s="32">
        <f t="shared" si="7"/>
        <v>0</v>
      </c>
      <c r="AF91" s="32">
        <f t="shared" si="14"/>
        <v>0</v>
      </c>
      <c r="AG91" s="1" t="e">
        <f t="shared" si="12"/>
        <v>#DIV/0!</v>
      </c>
    </row>
    <row r="92" spans="1:33" ht="27.95" customHeight="1" x14ac:dyDescent="0.25">
      <c r="A92" s="41">
        <v>22</v>
      </c>
      <c r="B92" s="63">
        <v>415</v>
      </c>
      <c r="C92" s="63" t="s">
        <v>120</v>
      </c>
      <c r="D92" s="64" t="s">
        <v>121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>
        <f t="shared" si="13"/>
        <v>0</v>
      </c>
      <c r="AD92" s="32">
        <f>COUNTIF(E92:AB92,"A")</f>
        <v>0</v>
      </c>
      <c r="AE92" s="32">
        <f t="shared" si="7"/>
        <v>0</v>
      </c>
      <c r="AF92" s="32">
        <f t="shared" si="14"/>
        <v>0</v>
      </c>
      <c r="AG92" s="1" t="e">
        <f t="shared" si="12"/>
        <v>#DIV/0!</v>
      </c>
    </row>
    <row r="93" spans="1:33" ht="27.95" customHeight="1" x14ac:dyDescent="0.25">
      <c r="A93" s="41">
        <v>23</v>
      </c>
      <c r="B93" s="63">
        <v>903</v>
      </c>
      <c r="C93" s="63" t="s">
        <v>122</v>
      </c>
      <c r="D93" s="64" t="s">
        <v>123</v>
      </c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>
        <f>COUNTIF(E93:AB93,"L")</f>
        <v>0</v>
      </c>
      <c r="AD93" s="32">
        <f t="shared" ref="AD93:AD101" si="15">COUNTIF(E93:AB93,"A")</f>
        <v>0</v>
      </c>
      <c r="AE93" s="32">
        <f t="shared" si="7"/>
        <v>0</v>
      </c>
      <c r="AF93" s="32">
        <f t="shared" si="14"/>
        <v>0</v>
      </c>
      <c r="AG93" s="1" t="e">
        <f t="shared" si="12"/>
        <v>#DIV/0!</v>
      </c>
    </row>
    <row r="94" spans="1:33" ht="27.95" customHeight="1" x14ac:dyDescent="0.25">
      <c r="A94" s="41">
        <v>24</v>
      </c>
      <c r="B94" s="63">
        <v>902</v>
      </c>
      <c r="C94" s="63" t="s">
        <v>124</v>
      </c>
      <c r="D94" s="64" t="s">
        <v>125</v>
      </c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>
        <f t="shared" ref="AC94:AC100" si="16">COUNTIF(E94:AB94,"L")</f>
        <v>0</v>
      </c>
      <c r="AD94" s="32">
        <f t="shared" si="15"/>
        <v>0</v>
      </c>
      <c r="AE94" s="32">
        <f t="shared" si="7"/>
        <v>0</v>
      </c>
      <c r="AF94" s="32">
        <f t="shared" si="14"/>
        <v>0</v>
      </c>
      <c r="AG94" s="1" t="e">
        <f t="shared" si="12"/>
        <v>#DIV/0!</v>
      </c>
    </row>
    <row r="95" spans="1:33" ht="27.95" customHeight="1" x14ac:dyDescent="0.25">
      <c r="A95" s="41">
        <v>25</v>
      </c>
      <c r="B95" s="63">
        <v>433</v>
      </c>
      <c r="C95" s="63" t="s">
        <v>126</v>
      </c>
      <c r="D95" s="64" t="s">
        <v>127</v>
      </c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>
        <f t="shared" si="16"/>
        <v>0</v>
      </c>
      <c r="AD95" s="32">
        <f t="shared" si="15"/>
        <v>0</v>
      </c>
      <c r="AE95" s="32">
        <f t="shared" si="7"/>
        <v>0</v>
      </c>
      <c r="AF95" s="32">
        <f t="shared" si="14"/>
        <v>0</v>
      </c>
      <c r="AG95" s="1" t="e">
        <f>AE95/AF95*100</f>
        <v>#DIV/0!</v>
      </c>
    </row>
    <row r="96" spans="1:33" ht="27.95" customHeight="1" x14ac:dyDescent="0.25">
      <c r="A96" s="41">
        <v>26</v>
      </c>
      <c r="B96" s="63">
        <v>1027</v>
      </c>
      <c r="C96" s="63" t="s">
        <v>128</v>
      </c>
      <c r="D96" s="64" t="s">
        <v>129</v>
      </c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>
        <f t="shared" si="16"/>
        <v>0</v>
      </c>
      <c r="AD96" s="32">
        <f t="shared" si="15"/>
        <v>0</v>
      </c>
      <c r="AE96" s="32">
        <f t="shared" si="7"/>
        <v>0</v>
      </c>
      <c r="AF96" s="32">
        <f t="shared" si="14"/>
        <v>0</v>
      </c>
      <c r="AG96" s="1" t="e">
        <f t="shared" ref="AG96:AG106" si="17">AE96/AF96*100</f>
        <v>#DIV/0!</v>
      </c>
    </row>
    <row r="97" spans="1:33" ht="27.95" customHeight="1" x14ac:dyDescent="0.25">
      <c r="A97" s="41">
        <v>27</v>
      </c>
      <c r="B97" s="63">
        <v>1066</v>
      </c>
      <c r="C97" s="63" t="s">
        <v>130</v>
      </c>
      <c r="D97" s="64" t="s">
        <v>131</v>
      </c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>
        <f t="shared" si="16"/>
        <v>0</v>
      </c>
      <c r="AD97" s="32">
        <f t="shared" si="15"/>
        <v>0</v>
      </c>
      <c r="AE97" s="32">
        <f t="shared" si="7"/>
        <v>0</v>
      </c>
      <c r="AF97" s="32">
        <f>AC97+AD97+AE97</f>
        <v>0</v>
      </c>
      <c r="AG97" s="1" t="e">
        <f t="shared" si="17"/>
        <v>#DIV/0!</v>
      </c>
    </row>
    <row r="98" spans="1:33" ht="27.95" customHeight="1" x14ac:dyDescent="0.25">
      <c r="A98" s="41">
        <v>28</v>
      </c>
      <c r="B98" s="63">
        <v>779</v>
      </c>
      <c r="C98" s="63" t="s">
        <v>132</v>
      </c>
      <c r="D98" s="64" t="s">
        <v>133</v>
      </c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>
        <f t="shared" si="16"/>
        <v>0</v>
      </c>
      <c r="AD98" s="32">
        <f t="shared" si="15"/>
        <v>0</v>
      </c>
      <c r="AE98" s="32">
        <f t="shared" si="7"/>
        <v>0</v>
      </c>
      <c r="AF98" s="32">
        <f t="shared" ref="AF98:AF104" si="18">AC98+AD98+AE98</f>
        <v>0</v>
      </c>
      <c r="AG98" s="1" t="e">
        <f t="shared" si="17"/>
        <v>#DIV/0!</v>
      </c>
    </row>
    <row r="99" spans="1:33" ht="27.95" customHeight="1" x14ac:dyDescent="0.25">
      <c r="A99" s="41">
        <v>29</v>
      </c>
      <c r="B99" s="63">
        <v>683</v>
      </c>
      <c r="C99" s="63" t="s">
        <v>134</v>
      </c>
      <c r="D99" s="64" t="s">
        <v>135</v>
      </c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>
        <f t="shared" si="16"/>
        <v>0</v>
      </c>
      <c r="AD99" s="32">
        <f t="shared" si="15"/>
        <v>0</v>
      </c>
      <c r="AE99" s="32">
        <f t="shared" si="7"/>
        <v>0</v>
      </c>
      <c r="AF99" s="32">
        <f t="shared" si="18"/>
        <v>0</v>
      </c>
      <c r="AG99" s="1" t="e">
        <f t="shared" si="17"/>
        <v>#DIV/0!</v>
      </c>
    </row>
    <row r="100" spans="1:33" ht="27.95" customHeight="1" x14ac:dyDescent="0.25">
      <c r="A100" s="41">
        <v>30</v>
      </c>
      <c r="B100" s="63">
        <v>643</v>
      </c>
      <c r="C100" s="63" t="s">
        <v>136</v>
      </c>
      <c r="D100" s="64" t="s">
        <v>137</v>
      </c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>
        <f t="shared" si="16"/>
        <v>0</v>
      </c>
      <c r="AD100" s="32">
        <f t="shared" si="15"/>
        <v>0</v>
      </c>
      <c r="AE100" s="32">
        <f t="shared" si="7"/>
        <v>0</v>
      </c>
      <c r="AF100" s="32">
        <f t="shared" si="18"/>
        <v>0</v>
      </c>
      <c r="AG100" s="1" t="e">
        <f t="shared" si="17"/>
        <v>#DIV/0!</v>
      </c>
    </row>
    <row r="101" spans="1:33" ht="27.95" customHeight="1" x14ac:dyDescent="0.25">
      <c r="A101" s="41">
        <v>31</v>
      </c>
      <c r="B101" s="63">
        <v>913</v>
      </c>
      <c r="C101" s="63" t="s">
        <v>138</v>
      </c>
      <c r="D101" s="64" t="s">
        <v>139</v>
      </c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>
        <f>COUNTIF(E101:AB101,"L")</f>
        <v>0</v>
      </c>
      <c r="AD101" s="32">
        <f t="shared" si="15"/>
        <v>0</v>
      </c>
      <c r="AE101" s="32">
        <f t="shared" si="7"/>
        <v>0</v>
      </c>
      <c r="AF101" s="32">
        <f t="shared" si="18"/>
        <v>0</v>
      </c>
      <c r="AG101" s="1" t="e">
        <f t="shared" si="17"/>
        <v>#DIV/0!</v>
      </c>
    </row>
    <row r="102" spans="1:33" ht="27.95" customHeight="1" x14ac:dyDescent="0.25">
      <c r="A102" s="41">
        <v>32</v>
      </c>
      <c r="B102" s="63">
        <v>388</v>
      </c>
      <c r="C102" s="63" t="s">
        <v>140</v>
      </c>
      <c r="D102" s="64" t="s">
        <v>141</v>
      </c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>
        <f t="shared" ref="AC102:AC110" si="19">COUNTIF(E102:AB102,"L")</f>
        <v>0</v>
      </c>
      <c r="AD102" s="32">
        <f>COUNTIF(E102:AB102,"A")</f>
        <v>0</v>
      </c>
      <c r="AE102" s="32">
        <f t="shared" si="7"/>
        <v>0</v>
      </c>
      <c r="AF102" s="32">
        <f t="shared" si="18"/>
        <v>0</v>
      </c>
      <c r="AG102" s="1" t="e">
        <f t="shared" si="17"/>
        <v>#DIV/0!</v>
      </c>
    </row>
    <row r="103" spans="1:33" ht="27.95" customHeight="1" x14ac:dyDescent="0.25">
      <c r="A103" s="41">
        <v>33</v>
      </c>
      <c r="B103" s="63">
        <v>510</v>
      </c>
      <c r="C103" s="63" t="s">
        <v>142</v>
      </c>
      <c r="D103" s="64" t="s">
        <v>143</v>
      </c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>
        <f t="shared" si="19"/>
        <v>0</v>
      </c>
      <c r="AD103" s="32">
        <f t="shared" ref="AD103:AD106" si="20">COUNTIF(E103:AB103,"A")</f>
        <v>0</v>
      </c>
      <c r="AE103" s="32">
        <f t="shared" si="7"/>
        <v>0</v>
      </c>
      <c r="AF103" s="32">
        <f t="shared" si="18"/>
        <v>0</v>
      </c>
      <c r="AG103" s="1" t="e">
        <f t="shared" si="17"/>
        <v>#DIV/0!</v>
      </c>
    </row>
    <row r="104" spans="1:33" ht="27.95" customHeight="1" x14ac:dyDescent="0.25">
      <c r="A104" s="41">
        <v>34</v>
      </c>
      <c r="B104" s="63">
        <v>487</v>
      </c>
      <c r="C104" s="63" t="s">
        <v>144</v>
      </c>
      <c r="D104" s="64" t="s">
        <v>145</v>
      </c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>
        <f t="shared" si="19"/>
        <v>0</v>
      </c>
      <c r="AD104" s="32">
        <f t="shared" si="20"/>
        <v>0</v>
      </c>
      <c r="AE104" s="32">
        <f t="shared" si="7"/>
        <v>0</v>
      </c>
      <c r="AF104" s="32">
        <f t="shared" si="18"/>
        <v>0</v>
      </c>
      <c r="AG104" s="1" t="e">
        <f t="shared" si="17"/>
        <v>#DIV/0!</v>
      </c>
    </row>
    <row r="105" spans="1:33" ht="27.95" customHeight="1" x14ac:dyDescent="0.25">
      <c r="A105" s="41">
        <v>35</v>
      </c>
      <c r="B105" s="63">
        <v>525</v>
      </c>
      <c r="C105" s="63" t="s">
        <v>146</v>
      </c>
      <c r="D105" s="64" t="s">
        <v>147</v>
      </c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>
        <f t="shared" si="19"/>
        <v>0</v>
      </c>
      <c r="AD105" s="32">
        <f t="shared" si="20"/>
        <v>0</v>
      </c>
      <c r="AE105" s="32">
        <f t="shared" si="7"/>
        <v>0</v>
      </c>
      <c r="AF105" s="32">
        <f>AC105+AD105+AE105</f>
        <v>0</v>
      </c>
      <c r="AG105" s="1" t="e">
        <f t="shared" si="17"/>
        <v>#DIV/0!</v>
      </c>
    </row>
    <row r="106" spans="1:33" ht="27.95" customHeight="1" x14ac:dyDescent="0.25">
      <c r="A106" s="41">
        <v>36</v>
      </c>
      <c r="B106" s="63">
        <v>1119</v>
      </c>
      <c r="C106" s="63" t="s">
        <v>148</v>
      </c>
      <c r="D106" s="64" t="s">
        <v>149</v>
      </c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>
        <f t="shared" si="19"/>
        <v>0</v>
      </c>
      <c r="AD106" s="32">
        <f t="shared" si="20"/>
        <v>0</v>
      </c>
      <c r="AE106" s="32">
        <f t="shared" si="7"/>
        <v>0</v>
      </c>
      <c r="AF106" s="32">
        <f t="shared" ref="AF106:AF109" si="21">AC106+AD106+AE106</f>
        <v>0</v>
      </c>
      <c r="AG106" s="1" t="e">
        <f t="shared" si="17"/>
        <v>#DIV/0!</v>
      </c>
    </row>
    <row r="107" spans="1:33" ht="27.95" customHeight="1" x14ac:dyDescent="0.25">
      <c r="A107" s="41">
        <v>37</v>
      </c>
      <c r="B107" s="63">
        <v>1002</v>
      </c>
      <c r="C107" s="63" t="s">
        <v>150</v>
      </c>
      <c r="D107" s="65" t="s">
        <v>151</v>
      </c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>
        <f t="shared" si="19"/>
        <v>0</v>
      </c>
      <c r="AD107" s="32">
        <f>COUNTIF(E107:AB107,"A")</f>
        <v>0</v>
      </c>
      <c r="AE107" s="32">
        <f t="shared" si="7"/>
        <v>0</v>
      </c>
      <c r="AF107" s="32">
        <f t="shared" si="21"/>
        <v>0</v>
      </c>
      <c r="AG107" s="1" t="e">
        <f>AE107/AF107*100</f>
        <v>#DIV/0!</v>
      </c>
    </row>
    <row r="108" spans="1:33" ht="27.95" customHeight="1" x14ac:dyDescent="0.25">
      <c r="A108" s="41">
        <v>38</v>
      </c>
      <c r="B108" s="63">
        <v>1004</v>
      </c>
      <c r="C108" s="63" t="s">
        <v>152</v>
      </c>
      <c r="D108" s="64" t="s">
        <v>153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>
        <f t="shared" si="19"/>
        <v>0</v>
      </c>
      <c r="AD108" s="32">
        <f t="shared" ref="AD108:AD117" si="22">COUNTIF(E108:AB108,"A")</f>
        <v>0</v>
      </c>
      <c r="AE108" s="32">
        <f t="shared" si="7"/>
        <v>0</v>
      </c>
      <c r="AF108" s="32">
        <f t="shared" si="21"/>
        <v>0</v>
      </c>
      <c r="AG108" s="1" t="e">
        <f t="shared" ref="AG108" si="23">AE108/AF108*100</f>
        <v>#DIV/0!</v>
      </c>
    </row>
    <row r="109" spans="1:33" ht="27.95" customHeight="1" x14ac:dyDescent="0.25">
      <c r="A109" s="41">
        <v>39</v>
      </c>
      <c r="B109" s="63">
        <v>471</v>
      </c>
      <c r="C109" s="63" t="s">
        <v>154</v>
      </c>
      <c r="D109" s="64" t="s">
        <v>155</v>
      </c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>
        <f t="shared" si="19"/>
        <v>0</v>
      </c>
      <c r="AD109" s="32">
        <f t="shared" si="22"/>
        <v>0</v>
      </c>
      <c r="AE109" s="32">
        <f t="shared" si="7"/>
        <v>0</v>
      </c>
      <c r="AF109" s="32">
        <f t="shared" si="21"/>
        <v>0</v>
      </c>
      <c r="AG109" s="1" t="e">
        <f>AE109/AF109*100</f>
        <v>#DIV/0!</v>
      </c>
    </row>
    <row r="110" spans="1:33" ht="27.95" customHeight="1" x14ac:dyDescent="0.25">
      <c r="A110" s="41">
        <v>40</v>
      </c>
      <c r="B110" s="63">
        <v>818</v>
      </c>
      <c r="C110" s="63" t="s">
        <v>156</v>
      </c>
      <c r="D110" s="64" t="s">
        <v>157</v>
      </c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>
        <f t="shared" si="19"/>
        <v>0</v>
      </c>
      <c r="AD110" s="32">
        <f t="shared" si="22"/>
        <v>0</v>
      </c>
      <c r="AE110" s="32">
        <f t="shared" si="7"/>
        <v>0</v>
      </c>
      <c r="AF110" s="32">
        <f>AC110+AD110+AE110</f>
        <v>0</v>
      </c>
      <c r="AG110" s="1" t="e">
        <f t="shared" ref="AG110:AG119" si="24">AE110/AF110*100</f>
        <v>#DIV/0!</v>
      </c>
    </row>
    <row r="111" spans="1:33" ht="27.95" customHeight="1" x14ac:dyDescent="0.25">
      <c r="A111" s="41">
        <v>41</v>
      </c>
      <c r="B111" s="63">
        <v>402</v>
      </c>
      <c r="C111" s="63" t="s">
        <v>158</v>
      </c>
      <c r="D111" s="64" t="s">
        <v>159</v>
      </c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>
        <f>COUNTIF(E111:AB111,"L")</f>
        <v>0</v>
      </c>
      <c r="AD111" s="32">
        <f t="shared" si="22"/>
        <v>0</v>
      </c>
      <c r="AE111" s="32">
        <f t="shared" si="7"/>
        <v>0</v>
      </c>
      <c r="AF111" s="32">
        <f t="shared" ref="AF111:AF118" si="25">AC111+AD111+AE111</f>
        <v>0</v>
      </c>
      <c r="AG111" s="1" t="e">
        <f t="shared" si="24"/>
        <v>#DIV/0!</v>
      </c>
    </row>
    <row r="112" spans="1:33" ht="27.95" customHeight="1" x14ac:dyDescent="0.25">
      <c r="A112" s="41">
        <v>42</v>
      </c>
      <c r="B112" s="63">
        <v>368</v>
      </c>
      <c r="C112" s="63" t="s">
        <v>160</v>
      </c>
      <c r="D112" s="64" t="s">
        <v>161</v>
      </c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>
        <f t="shared" ref="AC112:AC119" si="26">COUNTIF(E112:AB112,"L")</f>
        <v>0</v>
      </c>
      <c r="AD112" s="32">
        <f t="shared" si="22"/>
        <v>0</v>
      </c>
      <c r="AE112" s="32">
        <f t="shared" si="7"/>
        <v>0</v>
      </c>
      <c r="AF112" s="32">
        <f t="shared" si="25"/>
        <v>0</v>
      </c>
      <c r="AG112" s="1" t="e">
        <f t="shared" si="24"/>
        <v>#DIV/0!</v>
      </c>
    </row>
    <row r="113" spans="1:33" ht="27.95" customHeight="1" x14ac:dyDescent="0.25">
      <c r="A113" s="41">
        <v>43</v>
      </c>
      <c r="B113" s="63">
        <v>837</v>
      </c>
      <c r="C113" s="63" t="s">
        <v>162</v>
      </c>
      <c r="D113" s="64" t="s">
        <v>163</v>
      </c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>
        <f t="shared" si="26"/>
        <v>0</v>
      </c>
      <c r="AD113" s="32">
        <f t="shared" si="22"/>
        <v>0</v>
      </c>
      <c r="AE113" s="32">
        <f t="shared" si="7"/>
        <v>0</v>
      </c>
      <c r="AF113" s="32">
        <f t="shared" si="25"/>
        <v>0</v>
      </c>
      <c r="AG113" s="1" t="e">
        <f t="shared" si="24"/>
        <v>#DIV/0!</v>
      </c>
    </row>
    <row r="114" spans="1:33" ht="27.95" customHeight="1" x14ac:dyDescent="0.25">
      <c r="A114" s="41">
        <v>44</v>
      </c>
      <c r="B114" s="63">
        <v>578</v>
      </c>
      <c r="C114" s="63" t="s">
        <v>164</v>
      </c>
      <c r="D114" s="64" t="s">
        <v>165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>
        <f t="shared" si="26"/>
        <v>0</v>
      </c>
      <c r="AD114" s="32">
        <f t="shared" si="22"/>
        <v>0</v>
      </c>
      <c r="AE114" s="32">
        <f t="shared" si="7"/>
        <v>0</v>
      </c>
      <c r="AF114" s="32">
        <f t="shared" si="25"/>
        <v>0</v>
      </c>
      <c r="AG114" s="1" t="e">
        <f t="shared" si="24"/>
        <v>#DIV/0!</v>
      </c>
    </row>
    <row r="115" spans="1:33" ht="27.95" customHeight="1" x14ac:dyDescent="0.25">
      <c r="A115" s="41">
        <v>45</v>
      </c>
      <c r="B115" s="63">
        <v>1181</v>
      </c>
      <c r="C115" s="63" t="s">
        <v>166</v>
      </c>
      <c r="D115" s="64" t="s">
        <v>141</v>
      </c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>
        <f t="shared" si="26"/>
        <v>0</v>
      </c>
      <c r="AD115" s="32">
        <f t="shared" si="22"/>
        <v>0</v>
      </c>
      <c r="AE115" s="32">
        <f t="shared" si="7"/>
        <v>0</v>
      </c>
      <c r="AF115" s="32">
        <f t="shared" si="25"/>
        <v>0</v>
      </c>
      <c r="AG115" s="1" t="e">
        <f t="shared" si="24"/>
        <v>#DIV/0!</v>
      </c>
    </row>
    <row r="116" spans="1:33" ht="27.95" customHeight="1" x14ac:dyDescent="0.25">
      <c r="A116" s="41">
        <v>46</v>
      </c>
      <c r="B116" s="63">
        <v>1147</v>
      </c>
      <c r="C116" s="63" t="s">
        <v>167</v>
      </c>
      <c r="D116" s="64" t="s">
        <v>168</v>
      </c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>
        <f t="shared" si="26"/>
        <v>0</v>
      </c>
      <c r="AD116" s="32">
        <f t="shared" si="22"/>
        <v>0</v>
      </c>
      <c r="AE116" s="32">
        <f t="shared" si="7"/>
        <v>0</v>
      </c>
      <c r="AF116" s="32">
        <f t="shared" si="25"/>
        <v>0</v>
      </c>
      <c r="AG116" s="1" t="e">
        <f t="shared" si="24"/>
        <v>#DIV/0!</v>
      </c>
    </row>
    <row r="117" spans="1:33" ht="27.95" customHeight="1" x14ac:dyDescent="0.25">
      <c r="A117" s="41">
        <v>47</v>
      </c>
      <c r="B117" s="63">
        <v>1082</v>
      </c>
      <c r="C117" s="63" t="s">
        <v>169</v>
      </c>
      <c r="D117" s="64" t="s">
        <v>170</v>
      </c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>
        <f t="shared" si="26"/>
        <v>0</v>
      </c>
      <c r="AD117" s="32">
        <f t="shared" si="22"/>
        <v>0</v>
      </c>
      <c r="AE117" s="32">
        <f t="shared" si="7"/>
        <v>0</v>
      </c>
      <c r="AF117" s="32">
        <f t="shared" si="25"/>
        <v>0</v>
      </c>
      <c r="AG117" s="1" t="e">
        <f t="shared" si="24"/>
        <v>#DIV/0!</v>
      </c>
    </row>
    <row r="118" spans="1:33" ht="27.95" customHeight="1" x14ac:dyDescent="0.25">
      <c r="A118" s="41">
        <v>48</v>
      </c>
      <c r="B118" s="63">
        <v>387</v>
      </c>
      <c r="C118" s="63" t="s">
        <v>171</v>
      </c>
      <c r="D118" s="64" t="s">
        <v>172</v>
      </c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>
        <f t="shared" si="26"/>
        <v>0</v>
      </c>
      <c r="AD118" s="32">
        <f>COUNTIF(E118:AB118,"A")</f>
        <v>0</v>
      </c>
      <c r="AE118" s="32">
        <f t="shared" si="7"/>
        <v>0</v>
      </c>
      <c r="AF118" s="32">
        <f t="shared" si="25"/>
        <v>0</v>
      </c>
      <c r="AG118" s="1" t="e">
        <f t="shared" si="24"/>
        <v>#DIV/0!</v>
      </c>
    </row>
    <row r="119" spans="1:33" ht="27.95" customHeight="1" x14ac:dyDescent="0.25">
      <c r="A119" s="41">
        <v>49</v>
      </c>
      <c r="B119" s="63">
        <v>752</v>
      </c>
      <c r="C119" s="63" t="s">
        <v>173</v>
      </c>
      <c r="D119" s="64" t="s">
        <v>174</v>
      </c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>
        <f t="shared" si="26"/>
        <v>0</v>
      </c>
      <c r="AD119" s="32">
        <f t="shared" ref="AD119" si="27">COUNTIF(E119:AB119,"A")</f>
        <v>0</v>
      </c>
      <c r="AE119" s="32">
        <f t="shared" si="7"/>
        <v>0</v>
      </c>
      <c r="AF119" s="32">
        <f>AC119+AD119+AE119</f>
        <v>0</v>
      </c>
      <c r="AG119" s="1" t="e">
        <f t="shared" si="24"/>
        <v>#DIV/0!</v>
      </c>
    </row>
    <row r="120" spans="1:33" ht="27.95" customHeight="1" x14ac:dyDescent="0.25">
      <c r="A120" s="41">
        <v>50</v>
      </c>
      <c r="B120" s="63">
        <v>6</v>
      </c>
      <c r="C120" s="63" t="s">
        <v>175</v>
      </c>
      <c r="D120" s="64" t="s">
        <v>176</v>
      </c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>
        <f>COUNTIF(E120:AB120,"L")</f>
        <v>0</v>
      </c>
      <c r="AD120" s="32">
        <f>COUNTIF(E120:AB120,"A")</f>
        <v>0</v>
      </c>
      <c r="AE120" s="32">
        <f t="shared" si="7"/>
        <v>0</v>
      </c>
      <c r="AF120" s="32">
        <f t="shared" ref="AF120:AF123" si="28">AC120+AD120+AE120</f>
        <v>0</v>
      </c>
      <c r="AG120" s="1" t="e">
        <f>AE120/AF120*100</f>
        <v>#DIV/0!</v>
      </c>
    </row>
    <row r="121" spans="1:33" ht="27.95" customHeight="1" x14ac:dyDescent="0.25">
      <c r="A121" s="41">
        <v>51</v>
      </c>
      <c r="B121" s="63">
        <v>458</v>
      </c>
      <c r="C121" s="63" t="s">
        <v>177</v>
      </c>
      <c r="D121" s="64" t="s">
        <v>178</v>
      </c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>
        <f t="shared" ref="AC121:AC128" si="29">COUNTIF(E121:AB121,"L")</f>
        <v>0</v>
      </c>
      <c r="AD121" s="32">
        <f t="shared" ref="AD121:AD130" si="30">COUNTIF(E121:AB121,"A")</f>
        <v>0</v>
      </c>
      <c r="AE121" s="32">
        <f t="shared" si="7"/>
        <v>0</v>
      </c>
      <c r="AF121" s="32">
        <f t="shared" si="28"/>
        <v>0</v>
      </c>
      <c r="AG121" s="1" t="e">
        <f t="shared" ref="AG121:AG130" si="31">AE121/AF121*100</f>
        <v>#DIV/0!</v>
      </c>
    </row>
    <row r="122" spans="1:33" ht="27.95" customHeight="1" x14ac:dyDescent="0.25">
      <c r="A122" s="41">
        <v>52</v>
      </c>
      <c r="B122" s="63">
        <v>1234</v>
      </c>
      <c r="C122" s="63" t="s">
        <v>179</v>
      </c>
      <c r="D122" s="64" t="s">
        <v>180</v>
      </c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>
        <f t="shared" si="29"/>
        <v>0</v>
      </c>
      <c r="AD122" s="32">
        <f t="shared" si="30"/>
        <v>0</v>
      </c>
      <c r="AE122" s="32">
        <f t="shared" si="7"/>
        <v>0</v>
      </c>
      <c r="AF122" s="32">
        <f t="shared" si="28"/>
        <v>0</v>
      </c>
      <c r="AG122" s="1" t="e">
        <f t="shared" si="31"/>
        <v>#DIV/0!</v>
      </c>
    </row>
    <row r="123" spans="1:33" ht="27.95" customHeight="1" x14ac:dyDescent="0.25">
      <c r="A123" s="41">
        <v>53</v>
      </c>
      <c r="B123" s="63">
        <v>1264</v>
      </c>
      <c r="C123" s="63" t="s">
        <v>181</v>
      </c>
      <c r="D123" s="64" t="s">
        <v>182</v>
      </c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>
        <f t="shared" si="29"/>
        <v>0</v>
      </c>
      <c r="AD123" s="32">
        <f t="shared" si="30"/>
        <v>0</v>
      </c>
      <c r="AE123" s="32">
        <f t="shared" si="7"/>
        <v>0</v>
      </c>
      <c r="AF123" s="32">
        <f t="shared" si="28"/>
        <v>0</v>
      </c>
      <c r="AG123" s="1" t="e">
        <f t="shared" si="31"/>
        <v>#DIV/0!</v>
      </c>
    </row>
    <row r="124" spans="1:33" ht="27.95" customHeight="1" x14ac:dyDescent="0.25">
      <c r="A124" s="41">
        <v>54</v>
      </c>
      <c r="B124" s="63">
        <v>1368</v>
      </c>
      <c r="C124" s="63" t="s">
        <v>183</v>
      </c>
      <c r="D124" s="64" t="s">
        <v>184</v>
      </c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>
        <f t="shared" si="29"/>
        <v>0</v>
      </c>
      <c r="AD124" s="32">
        <f t="shared" si="30"/>
        <v>0</v>
      </c>
      <c r="AE124" s="32">
        <f t="shared" si="7"/>
        <v>0</v>
      </c>
      <c r="AF124" s="32">
        <f>AC124+AD124+AE124</f>
        <v>0</v>
      </c>
      <c r="AG124" s="1" t="e">
        <f t="shared" si="31"/>
        <v>#DIV/0!</v>
      </c>
    </row>
    <row r="125" spans="1:33" ht="27.95" customHeight="1" x14ac:dyDescent="0.25">
      <c r="A125" s="41">
        <v>55</v>
      </c>
      <c r="B125" s="63">
        <v>1399</v>
      </c>
      <c r="C125" s="63" t="s">
        <v>185</v>
      </c>
      <c r="D125" s="64" t="s">
        <v>186</v>
      </c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>
        <f t="shared" si="29"/>
        <v>0</v>
      </c>
      <c r="AD125" s="32">
        <f t="shared" si="30"/>
        <v>0</v>
      </c>
      <c r="AE125" s="32">
        <f t="shared" si="7"/>
        <v>0</v>
      </c>
      <c r="AF125" s="32">
        <f t="shared" ref="AF125:AF129" si="32">AC125+AD125+AE125</f>
        <v>0</v>
      </c>
      <c r="AG125" s="1" t="e">
        <f t="shared" si="31"/>
        <v>#DIV/0!</v>
      </c>
    </row>
    <row r="126" spans="1:33" ht="27.95" customHeight="1" x14ac:dyDescent="0.25">
      <c r="A126" s="41">
        <v>56</v>
      </c>
      <c r="B126" s="63">
        <v>681</v>
      </c>
      <c r="C126" s="63" t="s">
        <v>187</v>
      </c>
      <c r="D126" s="64" t="s">
        <v>188</v>
      </c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>
        <f t="shared" si="29"/>
        <v>0</v>
      </c>
      <c r="AD126" s="32">
        <f t="shared" si="30"/>
        <v>0</v>
      </c>
      <c r="AE126" s="32">
        <f t="shared" si="7"/>
        <v>0</v>
      </c>
      <c r="AF126" s="32">
        <f t="shared" si="32"/>
        <v>0</v>
      </c>
      <c r="AG126" s="1" t="e">
        <f t="shared" si="31"/>
        <v>#DIV/0!</v>
      </c>
    </row>
    <row r="127" spans="1:33" ht="27.95" customHeight="1" x14ac:dyDescent="0.25">
      <c r="A127" s="41">
        <v>57</v>
      </c>
      <c r="B127" s="66">
        <v>468</v>
      </c>
      <c r="C127" s="63" t="s">
        <v>189</v>
      </c>
      <c r="D127" s="67" t="s">
        <v>190</v>
      </c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>
        <f t="shared" si="29"/>
        <v>0</v>
      </c>
      <c r="AD127" s="32">
        <f t="shared" si="30"/>
        <v>0</v>
      </c>
      <c r="AE127" s="32">
        <f t="shared" si="7"/>
        <v>0</v>
      </c>
      <c r="AF127" s="32">
        <f t="shared" si="32"/>
        <v>0</v>
      </c>
      <c r="AG127" s="1" t="e">
        <f t="shared" si="31"/>
        <v>#DIV/0!</v>
      </c>
    </row>
    <row r="128" spans="1:33" ht="27.95" customHeight="1" x14ac:dyDescent="0.25">
      <c r="A128" s="41">
        <v>58</v>
      </c>
      <c r="B128" s="63">
        <v>934</v>
      </c>
      <c r="C128" s="63" t="s">
        <v>191</v>
      </c>
      <c r="D128" s="64" t="s">
        <v>192</v>
      </c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>
        <f t="shared" si="29"/>
        <v>0</v>
      </c>
      <c r="AD128" s="32">
        <f t="shared" si="30"/>
        <v>0</v>
      </c>
      <c r="AE128" s="32">
        <f t="shared" si="7"/>
        <v>0</v>
      </c>
      <c r="AF128" s="32">
        <f t="shared" si="32"/>
        <v>0</v>
      </c>
      <c r="AG128" s="1" t="e">
        <f t="shared" si="31"/>
        <v>#DIV/0!</v>
      </c>
    </row>
    <row r="129" spans="1:33" ht="27.95" customHeight="1" x14ac:dyDescent="0.25">
      <c r="A129" s="41">
        <v>59</v>
      </c>
      <c r="B129" s="63">
        <v>952</v>
      </c>
      <c r="C129" s="63" t="s">
        <v>193</v>
      </c>
      <c r="D129" s="65" t="s">
        <v>194</v>
      </c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>
        <f>COUNTIF(E129:AB129,"L")</f>
        <v>0</v>
      </c>
      <c r="AD129" s="32">
        <f t="shared" si="30"/>
        <v>0</v>
      </c>
      <c r="AE129" s="32">
        <f t="shared" si="7"/>
        <v>0</v>
      </c>
      <c r="AF129" s="32">
        <f t="shared" si="32"/>
        <v>0</v>
      </c>
      <c r="AG129" s="1" t="e">
        <f t="shared" si="31"/>
        <v>#DIV/0!</v>
      </c>
    </row>
    <row r="130" spans="1:33" ht="27.95" customHeight="1" x14ac:dyDescent="0.25">
      <c r="A130" s="41">
        <v>60</v>
      </c>
      <c r="B130" s="66" t="s">
        <v>195</v>
      </c>
      <c r="C130" s="66" t="s">
        <v>196</v>
      </c>
      <c r="D130" s="67" t="s">
        <v>197</v>
      </c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>
        <f t="shared" ref="AC130" si="33">COUNTIF(E130:AB130,"L")</f>
        <v>0</v>
      </c>
      <c r="AD130" s="32">
        <f t="shared" si="30"/>
        <v>0</v>
      </c>
      <c r="AE130" s="32">
        <f t="shared" si="7"/>
        <v>0</v>
      </c>
      <c r="AF130" s="32">
        <f>AC130+AD130+AE130</f>
        <v>0</v>
      </c>
      <c r="AG130" s="1" t="e">
        <f t="shared" si="31"/>
        <v>#DIV/0!</v>
      </c>
    </row>
    <row r="131" spans="1:33" ht="27.95" customHeight="1" x14ac:dyDescent="0.25">
      <c r="A131" s="82" t="s">
        <v>52</v>
      </c>
      <c r="B131" s="83"/>
      <c r="C131" s="83"/>
      <c r="D131" s="84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1:33" ht="27.95" customHeight="1" x14ac:dyDescent="0.25">
      <c r="C132" s="14" t="s">
        <v>21</v>
      </c>
      <c r="D132" s="14"/>
      <c r="E132" s="14"/>
      <c r="F132" s="14"/>
      <c r="G132" s="14"/>
      <c r="H132" s="14"/>
      <c r="I132" s="14"/>
    </row>
  </sheetData>
  <mergeCells count="36">
    <mergeCell ref="D69:D70"/>
    <mergeCell ref="E69:G69"/>
    <mergeCell ref="H69:J69"/>
    <mergeCell ref="A65:D65"/>
    <mergeCell ref="A131:D131"/>
    <mergeCell ref="A1:AG1"/>
    <mergeCell ref="A3:A4"/>
    <mergeCell ref="C3:C4"/>
    <mergeCell ref="D3:D4"/>
    <mergeCell ref="E3:G3"/>
    <mergeCell ref="H3:J3"/>
    <mergeCell ref="K3:M3"/>
    <mergeCell ref="N3:P3"/>
    <mergeCell ref="Q3:S3"/>
    <mergeCell ref="T3:V3"/>
    <mergeCell ref="W3:Y3"/>
    <mergeCell ref="Z3:AB3"/>
    <mergeCell ref="AF3:AF4"/>
    <mergeCell ref="AG3:AG4"/>
    <mergeCell ref="AC3:AC4"/>
    <mergeCell ref="AD3:AD4"/>
    <mergeCell ref="AE3:AE4"/>
    <mergeCell ref="AC69:AC70"/>
    <mergeCell ref="AD69:AD70"/>
    <mergeCell ref="AE69:AE70"/>
    <mergeCell ref="A67:AG67"/>
    <mergeCell ref="AF69:AF70"/>
    <mergeCell ref="AG69:AG70"/>
    <mergeCell ref="K69:M69"/>
    <mergeCell ref="N69:P69"/>
    <mergeCell ref="Q69:S69"/>
    <mergeCell ref="T69:V69"/>
    <mergeCell ref="W69:Y69"/>
    <mergeCell ref="Z69:AB69"/>
    <mergeCell ref="A69:A70"/>
    <mergeCell ref="C69:C70"/>
  </mergeCells>
  <conditionalFormatting sqref="E5:AB64">
    <cfRule type="cellIs" dxfId="14" priority="16" operator="equal">
      <formula>"L"</formula>
    </cfRule>
    <cfRule type="cellIs" dxfId="13" priority="17" operator="equal">
      <formula>"P"</formula>
    </cfRule>
    <cfRule type="cellIs" dxfId="12" priority="18" operator="equal">
      <formula>"A"</formula>
    </cfRule>
  </conditionalFormatting>
  <conditionalFormatting sqref="E71:AF130">
    <cfRule type="cellIs" dxfId="11" priority="1" operator="equal">
      <formula>"L"</formula>
    </cfRule>
    <cfRule type="cellIs" dxfId="10" priority="2" operator="equal">
      <formula>"P"</formula>
    </cfRule>
    <cfRule type="cellIs" dxfId="9" priority="3" operator="equal">
      <formula>"A"</formula>
    </cfRule>
  </conditionalFormatting>
  <conditionalFormatting sqref="AC5:AE64">
    <cfRule type="cellIs" dxfId="8" priority="13" operator="equal">
      <formula>"L"</formula>
    </cfRule>
    <cfRule type="cellIs" dxfId="7" priority="14" operator="equal">
      <formula>"P"</formula>
    </cfRule>
    <cfRule type="cellIs" dxfId="6" priority="15" operator="equal">
      <formula>"A"</formula>
    </cfRule>
  </conditionalFormatting>
  <conditionalFormatting sqref="AE5:AF64">
    <cfRule type="cellIs" dxfId="5" priority="10" operator="equal">
      <formula>"L"</formula>
    </cfRule>
    <cfRule type="cellIs" dxfId="4" priority="11" operator="equal">
      <formula>"P"</formula>
    </cfRule>
    <cfRule type="cellIs" dxfId="3" priority="12" operator="equal">
      <formula>"A"</formula>
    </cfRule>
  </conditionalFormatting>
  <pageMargins left="0.7" right="0.2" top="1" bottom="0" header="0.05" footer="0"/>
  <pageSetup paperSize="9" scale="44" orientation="landscape" r:id="rId1"/>
  <rowBreaks count="1" manualBreakCount="1">
    <brk id="6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6"/>
  <sheetViews>
    <sheetView tabSelected="1" topLeftCell="H48" zoomScale="70" zoomScaleNormal="70" workbookViewId="0">
      <selection activeCell="Y61" sqref="Y61"/>
    </sheetView>
  </sheetViews>
  <sheetFormatPr defaultRowHeight="15" x14ac:dyDescent="0.25"/>
  <cols>
    <col min="1" max="1" width="5.7109375" customWidth="1"/>
    <col min="2" max="2" width="7.5703125" customWidth="1"/>
    <col min="3" max="3" width="19.5703125" customWidth="1"/>
    <col min="4" max="4" width="30.7109375" customWidth="1"/>
    <col min="5" max="25" width="11.7109375" customWidth="1"/>
  </cols>
  <sheetData>
    <row r="1" spans="1:25" ht="20.25" x14ac:dyDescent="0.3">
      <c r="A1" s="97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</row>
    <row r="2" spans="1:25" x14ac:dyDescent="0.25">
      <c r="A2" s="2"/>
      <c r="B2" s="2"/>
      <c r="C2" s="3" t="s">
        <v>1</v>
      </c>
      <c r="D2" s="3"/>
      <c r="E2" s="3" t="s">
        <v>2</v>
      </c>
      <c r="F2" s="3"/>
      <c r="G2" s="3"/>
      <c r="H2" s="3"/>
      <c r="I2" s="3" t="s">
        <v>76</v>
      </c>
      <c r="J2" s="3"/>
      <c r="K2" s="3"/>
      <c r="L2" s="3" t="s">
        <v>73</v>
      </c>
      <c r="M2" s="3"/>
      <c r="N2" s="3"/>
      <c r="O2" s="3" t="s">
        <v>74</v>
      </c>
      <c r="P2" s="3"/>
      <c r="Q2" s="3"/>
      <c r="R2" s="4"/>
      <c r="T2" s="5" t="s">
        <v>78</v>
      </c>
      <c r="U2" s="5"/>
      <c r="V2" s="5"/>
      <c r="W2" s="5"/>
      <c r="X2" s="5"/>
      <c r="Y2" s="5"/>
    </row>
    <row r="3" spans="1:25" ht="24.95" customHeight="1" x14ac:dyDescent="0.25">
      <c r="A3" s="26" t="s">
        <v>3</v>
      </c>
      <c r="B3" s="26"/>
      <c r="C3" s="24" t="s">
        <v>30</v>
      </c>
      <c r="D3" s="25" t="s">
        <v>5</v>
      </c>
      <c r="E3" s="38" t="s">
        <v>60</v>
      </c>
      <c r="F3" s="38" t="s">
        <v>61</v>
      </c>
      <c r="G3" s="38" t="s">
        <v>62</v>
      </c>
      <c r="H3" s="38" t="s">
        <v>63</v>
      </c>
      <c r="I3" s="38" t="s">
        <v>64</v>
      </c>
      <c r="J3" s="38" t="s">
        <v>65</v>
      </c>
      <c r="K3" s="38" t="s">
        <v>66</v>
      </c>
      <c r="L3" s="38" t="s">
        <v>67</v>
      </c>
      <c r="M3" s="38" t="s">
        <v>68</v>
      </c>
      <c r="N3" s="38" t="s">
        <v>53</v>
      </c>
      <c r="O3" s="38" t="s">
        <v>54</v>
      </c>
      <c r="P3" s="38" t="s">
        <v>55</v>
      </c>
      <c r="Q3" s="38" t="s">
        <v>56</v>
      </c>
      <c r="R3" s="38" t="s">
        <v>57</v>
      </c>
      <c r="S3" s="38" t="s">
        <v>58</v>
      </c>
      <c r="T3" s="38" t="s">
        <v>59</v>
      </c>
      <c r="U3" s="38" t="s">
        <v>199</v>
      </c>
      <c r="V3" s="38" t="s">
        <v>198</v>
      </c>
      <c r="W3" s="38" t="s">
        <v>200</v>
      </c>
      <c r="X3" s="40" t="s">
        <v>14</v>
      </c>
      <c r="Y3" s="39" t="s">
        <v>15</v>
      </c>
    </row>
    <row r="4" spans="1:25" ht="27.95" customHeight="1" x14ac:dyDescent="0.25">
      <c r="A4" s="41">
        <v>1</v>
      </c>
      <c r="B4" s="58">
        <v>294</v>
      </c>
      <c r="C4" s="58" t="s">
        <v>205</v>
      </c>
      <c r="D4" s="59" t="s">
        <v>206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>
        <f>COUNTIF(E4:T4,"L")</f>
        <v>0</v>
      </c>
      <c r="V4" s="32">
        <f>COUNTIF(E4:T4,"A")</f>
        <v>0</v>
      </c>
      <c r="W4" s="32">
        <f>COUNTIF(E4:T4,"P")</f>
        <v>0</v>
      </c>
      <c r="X4" s="32">
        <f>U4+V4+W4</f>
        <v>0</v>
      </c>
      <c r="Y4" s="1" t="e">
        <f>W4/X4*100</f>
        <v>#DIV/0!</v>
      </c>
    </row>
    <row r="5" spans="1:25" ht="27.95" customHeight="1" x14ac:dyDescent="0.25">
      <c r="A5" s="41">
        <v>2</v>
      </c>
      <c r="B5" s="58">
        <v>153</v>
      </c>
      <c r="C5" s="58" t="s">
        <v>207</v>
      </c>
      <c r="D5" s="59" t="s">
        <v>208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>
        <f t="shared" ref="U5:U17" si="0">COUNTIF(E5:T5,"L")</f>
        <v>0</v>
      </c>
      <c r="V5" s="32">
        <f t="shared" ref="V5:V17" si="1">COUNTIF(E5:T5,"A")</f>
        <v>0</v>
      </c>
      <c r="W5" s="32">
        <f t="shared" ref="W5:W63" si="2">COUNTIF(E5:T5,"P")</f>
        <v>0</v>
      </c>
      <c r="X5" s="32">
        <f t="shared" ref="X5:X17" si="3">U5+V5+W5</f>
        <v>0</v>
      </c>
      <c r="Y5" s="1" t="e">
        <f t="shared" ref="Y5:Y17" si="4">W5/X5*100</f>
        <v>#DIV/0!</v>
      </c>
    </row>
    <row r="6" spans="1:25" ht="27.95" customHeight="1" x14ac:dyDescent="0.25">
      <c r="A6" s="41">
        <v>3</v>
      </c>
      <c r="B6" s="58">
        <v>1037</v>
      </c>
      <c r="C6" s="58" t="s">
        <v>209</v>
      </c>
      <c r="D6" s="59" t="s">
        <v>210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>
        <f t="shared" si="0"/>
        <v>0</v>
      </c>
      <c r="V6" s="32">
        <f t="shared" si="1"/>
        <v>0</v>
      </c>
      <c r="W6" s="32">
        <f t="shared" si="2"/>
        <v>0</v>
      </c>
      <c r="X6" s="32">
        <f t="shared" si="3"/>
        <v>0</v>
      </c>
      <c r="Y6" s="1" t="e">
        <f t="shared" si="4"/>
        <v>#DIV/0!</v>
      </c>
    </row>
    <row r="7" spans="1:25" ht="27.95" customHeight="1" x14ac:dyDescent="0.25">
      <c r="A7" s="41">
        <v>4</v>
      </c>
      <c r="B7" s="58">
        <v>447</v>
      </c>
      <c r="C7" s="58" t="s">
        <v>211</v>
      </c>
      <c r="D7" s="59" t="s">
        <v>212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>
        <f t="shared" si="0"/>
        <v>0</v>
      </c>
      <c r="V7" s="32">
        <f t="shared" si="1"/>
        <v>0</v>
      </c>
      <c r="W7" s="32">
        <f t="shared" si="2"/>
        <v>0</v>
      </c>
      <c r="X7" s="32">
        <f t="shared" si="3"/>
        <v>0</v>
      </c>
      <c r="Y7" s="1" t="e">
        <f t="shared" si="4"/>
        <v>#DIV/0!</v>
      </c>
    </row>
    <row r="8" spans="1:25" ht="27.95" customHeight="1" x14ac:dyDescent="0.25">
      <c r="A8" s="41">
        <v>5</v>
      </c>
      <c r="B8" s="58">
        <v>12</v>
      </c>
      <c r="C8" s="58" t="s">
        <v>213</v>
      </c>
      <c r="D8" s="59" t="s">
        <v>214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>
        <f t="shared" si="0"/>
        <v>0</v>
      </c>
      <c r="V8" s="32">
        <f t="shared" si="1"/>
        <v>0</v>
      </c>
      <c r="W8" s="32">
        <f t="shared" si="2"/>
        <v>0</v>
      </c>
      <c r="X8" s="32">
        <f t="shared" si="3"/>
        <v>0</v>
      </c>
      <c r="Y8" s="1" t="e">
        <f t="shared" si="4"/>
        <v>#DIV/0!</v>
      </c>
    </row>
    <row r="9" spans="1:25" ht="27.95" customHeight="1" x14ac:dyDescent="0.25">
      <c r="A9" s="41">
        <v>6</v>
      </c>
      <c r="B9" s="58">
        <v>971</v>
      </c>
      <c r="C9" s="58" t="s">
        <v>215</v>
      </c>
      <c r="D9" s="59" t="s">
        <v>216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>
        <f t="shared" si="0"/>
        <v>0</v>
      </c>
      <c r="V9" s="32">
        <f t="shared" si="1"/>
        <v>0</v>
      </c>
      <c r="W9" s="32">
        <f t="shared" si="2"/>
        <v>0</v>
      </c>
      <c r="X9" s="32">
        <f t="shared" si="3"/>
        <v>0</v>
      </c>
      <c r="Y9" s="1" t="e">
        <f t="shared" si="4"/>
        <v>#DIV/0!</v>
      </c>
    </row>
    <row r="10" spans="1:25" ht="27.95" customHeight="1" x14ac:dyDescent="0.25">
      <c r="A10" s="41">
        <v>7</v>
      </c>
      <c r="B10" s="58">
        <v>580</v>
      </c>
      <c r="C10" s="58" t="s">
        <v>217</v>
      </c>
      <c r="D10" s="59" t="s">
        <v>218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>
        <f t="shared" si="0"/>
        <v>0</v>
      </c>
      <c r="V10" s="32">
        <f t="shared" si="1"/>
        <v>0</v>
      </c>
      <c r="W10" s="32">
        <f t="shared" si="2"/>
        <v>0</v>
      </c>
      <c r="X10" s="32">
        <f t="shared" si="3"/>
        <v>0</v>
      </c>
      <c r="Y10" s="1" t="e">
        <f t="shared" si="4"/>
        <v>#DIV/0!</v>
      </c>
    </row>
    <row r="11" spans="1:25" ht="27.95" customHeight="1" x14ac:dyDescent="0.25">
      <c r="A11" s="41">
        <v>8</v>
      </c>
      <c r="B11" s="58">
        <v>782</v>
      </c>
      <c r="C11" s="58" t="s">
        <v>219</v>
      </c>
      <c r="D11" s="59" t="s">
        <v>220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>
        <f t="shared" si="0"/>
        <v>0</v>
      </c>
      <c r="V11" s="32">
        <f t="shared" si="1"/>
        <v>0</v>
      </c>
      <c r="W11" s="32">
        <f t="shared" si="2"/>
        <v>0</v>
      </c>
      <c r="X11" s="32">
        <f t="shared" si="3"/>
        <v>0</v>
      </c>
      <c r="Y11" s="1" t="e">
        <f t="shared" si="4"/>
        <v>#DIV/0!</v>
      </c>
    </row>
    <row r="12" spans="1:25" ht="27.95" customHeight="1" x14ac:dyDescent="0.25">
      <c r="A12" s="41">
        <v>9</v>
      </c>
      <c r="B12" s="58">
        <v>646</v>
      </c>
      <c r="C12" s="58" t="s">
        <v>221</v>
      </c>
      <c r="D12" s="59" t="s">
        <v>222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>
        <f t="shared" si="0"/>
        <v>0</v>
      </c>
      <c r="V12" s="32">
        <f t="shared" si="1"/>
        <v>0</v>
      </c>
      <c r="W12" s="32">
        <f t="shared" si="2"/>
        <v>0</v>
      </c>
      <c r="X12" s="32">
        <f t="shared" si="3"/>
        <v>0</v>
      </c>
      <c r="Y12" s="1" t="e">
        <f t="shared" si="4"/>
        <v>#DIV/0!</v>
      </c>
    </row>
    <row r="13" spans="1:25" ht="27.95" customHeight="1" x14ac:dyDescent="0.25">
      <c r="A13" s="41">
        <v>10</v>
      </c>
      <c r="B13" s="58">
        <v>214</v>
      </c>
      <c r="C13" s="58" t="s">
        <v>223</v>
      </c>
      <c r="D13" s="59" t="s">
        <v>224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>
        <f t="shared" si="0"/>
        <v>0</v>
      </c>
      <c r="V13" s="32">
        <f t="shared" si="1"/>
        <v>0</v>
      </c>
      <c r="W13" s="32">
        <f t="shared" si="2"/>
        <v>0</v>
      </c>
      <c r="X13" s="32">
        <f t="shared" si="3"/>
        <v>0</v>
      </c>
      <c r="Y13" s="1" t="e">
        <f t="shared" si="4"/>
        <v>#DIV/0!</v>
      </c>
    </row>
    <row r="14" spans="1:25" ht="27.95" customHeight="1" x14ac:dyDescent="0.25">
      <c r="A14" s="41">
        <v>11</v>
      </c>
      <c r="B14" s="58">
        <v>838</v>
      </c>
      <c r="C14" s="58" t="s">
        <v>225</v>
      </c>
      <c r="D14" s="59" t="s">
        <v>226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>
        <f t="shared" si="0"/>
        <v>0</v>
      </c>
      <c r="V14" s="32">
        <f t="shared" si="1"/>
        <v>0</v>
      </c>
      <c r="W14" s="32">
        <f t="shared" si="2"/>
        <v>0</v>
      </c>
      <c r="X14" s="32">
        <f t="shared" si="3"/>
        <v>0</v>
      </c>
      <c r="Y14" s="1" t="e">
        <f t="shared" si="4"/>
        <v>#DIV/0!</v>
      </c>
    </row>
    <row r="15" spans="1:25" ht="27.95" customHeight="1" x14ac:dyDescent="0.25">
      <c r="A15" s="41">
        <v>12</v>
      </c>
      <c r="B15" s="58">
        <v>1024</v>
      </c>
      <c r="C15" s="58" t="s">
        <v>227</v>
      </c>
      <c r="D15" s="59" t="s">
        <v>137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>
        <f t="shared" si="0"/>
        <v>0</v>
      </c>
      <c r="V15" s="32">
        <f t="shared" si="1"/>
        <v>0</v>
      </c>
      <c r="W15" s="32">
        <f t="shared" si="2"/>
        <v>0</v>
      </c>
      <c r="X15" s="32">
        <f t="shared" si="3"/>
        <v>0</v>
      </c>
      <c r="Y15" s="1" t="e">
        <f t="shared" si="4"/>
        <v>#DIV/0!</v>
      </c>
    </row>
    <row r="16" spans="1:25" ht="27.95" customHeight="1" x14ac:dyDescent="0.25">
      <c r="A16" s="41">
        <v>13</v>
      </c>
      <c r="B16" s="58">
        <v>123</v>
      </c>
      <c r="C16" s="58" t="s">
        <v>228</v>
      </c>
      <c r="D16" s="59" t="s">
        <v>229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>
        <f t="shared" si="0"/>
        <v>0</v>
      </c>
      <c r="V16" s="32">
        <f t="shared" si="1"/>
        <v>0</v>
      </c>
      <c r="W16" s="32">
        <f t="shared" si="2"/>
        <v>0</v>
      </c>
      <c r="X16" s="32">
        <f t="shared" si="3"/>
        <v>0</v>
      </c>
      <c r="Y16" s="1" t="e">
        <f t="shared" si="4"/>
        <v>#DIV/0!</v>
      </c>
    </row>
    <row r="17" spans="1:25" ht="27.95" customHeight="1" x14ac:dyDescent="0.25">
      <c r="A17" s="41">
        <v>14</v>
      </c>
      <c r="B17" s="58">
        <v>319</v>
      </c>
      <c r="C17" s="58" t="s">
        <v>230</v>
      </c>
      <c r="D17" s="59" t="s">
        <v>231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>
        <f t="shared" si="0"/>
        <v>0</v>
      </c>
      <c r="V17" s="32">
        <f t="shared" si="1"/>
        <v>0</v>
      </c>
      <c r="W17" s="32">
        <f t="shared" si="2"/>
        <v>0</v>
      </c>
      <c r="X17" s="32">
        <f t="shared" si="3"/>
        <v>0</v>
      </c>
      <c r="Y17" s="1" t="e">
        <f t="shared" si="4"/>
        <v>#DIV/0!</v>
      </c>
    </row>
    <row r="18" spans="1:25" ht="27.95" customHeight="1" x14ac:dyDescent="0.25">
      <c r="A18" s="41">
        <v>15</v>
      </c>
      <c r="B18" s="58">
        <v>97</v>
      </c>
      <c r="C18" s="58" t="s">
        <v>232</v>
      </c>
      <c r="D18" s="59" t="s">
        <v>233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>
        <f t="shared" ref="U18:U30" si="5">COUNTIF(E18:T18,"L")</f>
        <v>0</v>
      </c>
      <c r="V18" s="32">
        <f t="shared" ref="V18:V30" si="6">COUNTIF(E18:T18,"A")</f>
        <v>0</v>
      </c>
      <c r="W18" s="32">
        <f t="shared" si="2"/>
        <v>0</v>
      </c>
      <c r="X18" s="32">
        <f t="shared" ref="X18:X30" si="7">U18+V18+W18</f>
        <v>0</v>
      </c>
      <c r="Y18" s="1" t="e">
        <f t="shared" ref="Y18:Y30" si="8">W18/X18*100</f>
        <v>#DIV/0!</v>
      </c>
    </row>
    <row r="19" spans="1:25" ht="27.95" customHeight="1" x14ac:dyDescent="0.25">
      <c r="A19" s="41">
        <v>16</v>
      </c>
      <c r="B19" s="58">
        <v>113</v>
      </c>
      <c r="C19" s="58" t="s">
        <v>234</v>
      </c>
      <c r="D19" s="60" t="s">
        <v>235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>
        <f t="shared" si="5"/>
        <v>0</v>
      </c>
      <c r="V19" s="32">
        <f t="shared" si="6"/>
        <v>0</v>
      </c>
      <c r="W19" s="32">
        <f t="shared" si="2"/>
        <v>0</v>
      </c>
      <c r="X19" s="32">
        <f t="shared" si="7"/>
        <v>0</v>
      </c>
      <c r="Y19" s="1" t="e">
        <f t="shared" si="8"/>
        <v>#DIV/0!</v>
      </c>
    </row>
    <row r="20" spans="1:25" ht="27.95" customHeight="1" x14ac:dyDescent="0.25">
      <c r="A20" s="41">
        <v>17</v>
      </c>
      <c r="B20" s="58">
        <v>303</v>
      </c>
      <c r="C20" s="58" t="s">
        <v>236</v>
      </c>
      <c r="D20" s="59" t="s">
        <v>237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>
        <f t="shared" si="5"/>
        <v>0</v>
      </c>
      <c r="V20" s="32">
        <f t="shared" si="6"/>
        <v>0</v>
      </c>
      <c r="W20" s="32">
        <f t="shared" si="2"/>
        <v>0</v>
      </c>
      <c r="X20" s="32">
        <f t="shared" si="7"/>
        <v>0</v>
      </c>
      <c r="Y20" s="1" t="e">
        <f t="shared" si="8"/>
        <v>#DIV/0!</v>
      </c>
    </row>
    <row r="21" spans="1:25" ht="27.95" customHeight="1" x14ac:dyDescent="0.25">
      <c r="A21" s="41">
        <v>18</v>
      </c>
      <c r="B21" s="58">
        <v>592</v>
      </c>
      <c r="C21" s="58" t="s">
        <v>238</v>
      </c>
      <c r="D21" s="59" t="s">
        <v>239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>
        <f t="shared" si="5"/>
        <v>0</v>
      </c>
      <c r="V21" s="32">
        <f t="shared" si="6"/>
        <v>0</v>
      </c>
      <c r="W21" s="32">
        <f t="shared" si="2"/>
        <v>0</v>
      </c>
      <c r="X21" s="32">
        <f t="shared" si="7"/>
        <v>0</v>
      </c>
      <c r="Y21" s="1" t="e">
        <f t="shared" si="8"/>
        <v>#DIV/0!</v>
      </c>
    </row>
    <row r="22" spans="1:25" ht="27.95" customHeight="1" x14ac:dyDescent="0.25">
      <c r="A22" s="41">
        <v>19</v>
      </c>
      <c r="B22" s="58">
        <v>305</v>
      </c>
      <c r="C22" s="58" t="s">
        <v>240</v>
      </c>
      <c r="D22" s="59" t="s">
        <v>241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>
        <f t="shared" si="5"/>
        <v>0</v>
      </c>
      <c r="V22" s="32">
        <f t="shared" si="6"/>
        <v>0</v>
      </c>
      <c r="W22" s="32">
        <f t="shared" si="2"/>
        <v>0</v>
      </c>
      <c r="X22" s="32">
        <f t="shared" si="7"/>
        <v>0</v>
      </c>
      <c r="Y22" s="1" t="e">
        <f t="shared" si="8"/>
        <v>#DIV/0!</v>
      </c>
    </row>
    <row r="23" spans="1:25" ht="27.95" customHeight="1" x14ac:dyDescent="0.25">
      <c r="A23" s="41">
        <v>20</v>
      </c>
      <c r="B23" s="58">
        <v>768</v>
      </c>
      <c r="C23" s="58" t="s">
        <v>242</v>
      </c>
      <c r="D23" s="59" t="s">
        <v>243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>
        <f t="shared" si="5"/>
        <v>0</v>
      </c>
      <c r="V23" s="32">
        <f t="shared" si="6"/>
        <v>0</v>
      </c>
      <c r="W23" s="32">
        <f t="shared" si="2"/>
        <v>0</v>
      </c>
      <c r="X23" s="32">
        <f t="shared" si="7"/>
        <v>0</v>
      </c>
      <c r="Y23" s="1" t="e">
        <f t="shared" si="8"/>
        <v>#DIV/0!</v>
      </c>
    </row>
    <row r="24" spans="1:25" ht="27.95" customHeight="1" x14ac:dyDescent="0.25">
      <c r="A24" s="41">
        <v>21</v>
      </c>
      <c r="B24" s="58">
        <v>1038</v>
      </c>
      <c r="C24" s="58" t="s">
        <v>244</v>
      </c>
      <c r="D24" s="59" t="s">
        <v>245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>
        <f t="shared" si="5"/>
        <v>0</v>
      </c>
      <c r="V24" s="32">
        <f t="shared" si="6"/>
        <v>0</v>
      </c>
      <c r="W24" s="32">
        <f t="shared" si="2"/>
        <v>0</v>
      </c>
      <c r="X24" s="32">
        <f t="shared" si="7"/>
        <v>0</v>
      </c>
      <c r="Y24" s="1" t="e">
        <f t="shared" si="8"/>
        <v>#DIV/0!</v>
      </c>
    </row>
    <row r="25" spans="1:25" ht="27.95" customHeight="1" x14ac:dyDescent="0.25">
      <c r="A25" s="41">
        <v>22</v>
      </c>
      <c r="B25" s="58">
        <v>1032</v>
      </c>
      <c r="C25" s="58" t="s">
        <v>246</v>
      </c>
      <c r="D25" s="59" t="s">
        <v>247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>
        <f t="shared" si="5"/>
        <v>0</v>
      </c>
      <c r="V25" s="32">
        <f t="shared" si="6"/>
        <v>0</v>
      </c>
      <c r="W25" s="32">
        <f t="shared" si="2"/>
        <v>0</v>
      </c>
      <c r="X25" s="32">
        <f t="shared" si="7"/>
        <v>0</v>
      </c>
      <c r="Y25" s="1" t="e">
        <f t="shared" si="8"/>
        <v>#DIV/0!</v>
      </c>
    </row>
    <row r="26" spans="1:25" ht="27.95" customHeight="1" x14ac:dyDescent="0.25">
      <c r="A26" s="41">
        <v>23</v>
      </c>
      <c r="B26" s="58">
        <v>228</v>
      </c>
      <c r="C26" s="58" t="s">
        <v>248</v>
      </c>
      <c r="D26" s="59" t="s">
        <v>249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>
        <f t="shared" si="5"/>
        <v>0</v>
      </c>
      <c r="V26" s="32">
        <f t="shared" si="6"/>
        <v>0</v>
      </c>
      <c r="W26" s="32">
        <f t="shared" si="2"/>
        <v>0</v>
      </c>
      <c r="X26" s="32">
        <f t="shared" si="7"/>
        <v>0</v>
      </c>
      <c r="Y26" s="1" t="e">
        <f t="shared" si="8"/>
        <v>#DIV/0!</v>
      </c>
    </row>
    <row r="27" spans="1:25" ht="27.95" customHeight="1" x14ac:dyDescent="0.25">
      <c r="A27" s="41">
        <v>24</v>
      </c>
      <c r="B27" s="58">
        <v>562</v>
      </c>
      <c r="C27" s="58" t="s">
        <v>250</v>
      </c>
      <c r="D27" s="59" t="s">
        <v>251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>
        <f t="shared" si="5"/>
        <v>0</v>
      </c>
      <c r="V27" s="32">
        <f t="shared" si="6"/>
        <v>0</v>
      </c>
      <c r="W27" s="32">
        <f t="shared" si="2"/>
        <v>0</v>
      </c>
      <c r="X27" s="32">
        <f t="shared" si="7"/>
        <v>0</v>
      </c>
      <c r="Y27" s="1" t="e">
        <f t="shared" si="8"/>
        <v>#DIV/0!</v>
      </c>
    </row>
    <row r="28" spans="1:25" ht="27.95" customHeight="1" x14ac:dyDescent="0.25">
      <c r="A28" s="41">
        <v>25</v>
      </c>
      <c r="B28" s="58">
        <v>188</v>
      </c>
      <c r="C28" s="58" t="s">
        <v>252</v>
      </c>
      <c r="D28" s="59" t="s">
        <v>253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>
        <f t="shared" si="5"/>
        <v>0</v>
      </c>
      <c r="V28" s="32">
        <f t="shared" si="6"/>
        <v>0</v>
      </c>
      <c r="W28" s="32">
        <f t="shared" si="2"/>
        <v>0</v>
      </c>
      <c r="X28" s="32">
        <f t="shared" si="7"/>
        <v>0</v>
      </c>
      <c r="Y28" s="1" t="e">
        <f t="shared" si="8"/>
        <v>#DIV/0!</v>
      </c>
    </row>
    <row r="29" spans="1:25" ht="27.95" customHeight="1" x14ac:dyDescent="0.25">
      <c r="A29" s="41">
        <v>26</v>
      </c>
      <c r="B29" s="58">
        <v>67</v>
      </c>
      <c r="C29" s="58" t="s">
        <v>254</v>
      </c>
      <c r="D29" s="59" t="s">
        <v>255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>
        <f t="shared" si="5"/>
        <v>0</v>
      </c>
      <c r="V29" s="32">
        <f t="shared" si="6"/>
        <v>0</v>
      </c>
      <c r="W29" s="32">
        <f t="shared" si="2"/>
        <v>0</v>
      </c>
      <c r="X29" s="32">
        <f t="shared" si="7"/>
        <v>0</v>
      </c>
      <c r="Y29" s="1" t="e">
        <f t="shared" si="8"/>
        <v>#DIV/0!</v>
      </c>
    </row>
    <row r="30" spans="1:25" ht="27.95" customHeight="1" x14ac:dyDescent="0.25">
      <c r="A30" s="41">
        <v>27</v>
      </c>
      <c r="B30" s="58">
        <v>1175</v>
      </c>
      <c r="C30" s="58" t="s">
        <v>256</v>
      </c>
      <c r="D30" s="59" t="s">
        <v>257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>
        <f t="shared" si="5"/>
        <v>0</v>
      </c>
      <c r="V30" s="32">
        <f t="shared" si="6"/>
        <v>0</v>
      </c>
      <c r="W30" s="32">
        <f t="shared" si="2"/>
        <v>0</v>
      </c>
      <c r="X30" s="32">
        <f t="shared" si="7"/>
        <v>0</v>
      </c>
      <c r="Y30" s="1" t="e">
        <f t="shared" si="8"/>
        <v>#DIV/0!</v>
      </c>
    </row>
    <row r="31" spans="1:25" ht="27.95" customHeight="1" x14ac:dyDescent="0.25">
      <c r="A31" s="41">
        <v>28</v>
      </c>
      <c r="B31" s="58">
        <v>315</v>
      </c>
      <c r="C31" s="58" t="s">
        <v>258</v>
      </c>
      <c r="D31" s="59" t="s">
        <v>259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>
        <f>COUNTIF(E31:T31,"L")</f>
        <v>0</v>
      </c>
      <c r="V31" s="32">
        <f>COUNTIF(E31:T31,"A")</f>
        <v>0</v>
      </c>
      <c r="W31" s="32">
        <f t="shared" si="2"/>
        <v>0</v>
      </c>
      <c r="X31" s="32">
        <f>U31+V31+W31</f>
        <v>0</v>
      </c>
      <c r="Y31" s="1" t="e">
        <f>W31/X31*100</f>
        <v>#DIV/0!</v>
      </c>
    </row>
    <row r="32" spans="1:25" ht="27.95" customHeight="1" x14ac:dyDescent="0.25">
      <c r="A32" s="41">
        <v>29</v>
      </c>
      <c r="B32" s="58">
        <v>884</v>
      </c>
      <c r="C32" s="58" t="s">
        <v>260</v>
      </c>
      <c r="D32" s="59" t="s">
        <v>261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>
        <f t="shared" ref="U32:U41" si="9">COUNTIF(E32:T32,"L")</f>
        <v>0</v>
      </c>
      <c r="V32" s="32">
        <f t="shared" ref="V32:V41" si="10">COUNTIF(E32:T32,"A")</f>
        <v>0</v>
      </c>
      <c r="W32" s="32">
        <f t="shared" si="2"/>
        <v>0</v>
      </c>
      <c r="X32" s="32">
        <f t="shared" ref="X32:X41" si="11">U32+V32+W32</f>
        <v>0</v>
      </c>
      <c r="Y32" s="1" t="e">
        <f t="shared" ref="Y32:Y41" si="12">W32/X32*100</f>
        <v>#DIV/0!</v>
      </c>
    </row>
    <row r="33" spans="1:25" ht="27.95" customHeight="1" x14ac:dyDescent="0.25">
      <c r="A33" s="41">
        <v>30</v>
      </c>
      <c r="B33" s="58">
        <v>13</v>
      </c>
      <c r="C33" s="58" t="s">
        <v>262</v>
      </c>
      <c r="D33" s="59" t="s">
        <v>263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>
        <f t="shared" si="9"/>
        <v>0</v>
      </c>
      <c r="V33" s="32">
        <f t="shared" si="10"/>
        <v>0</v>
      </c>
      <c r="W33" s="32">
        <f t="shared" si="2"/>
        <v>0</v>
      </c>
      <c r="X33" s="32">
        <f t="shared" si="11"/>
        <v>0</v>
      </c>
      <c r="Y33" s="1" t="e">
        <f t="shared" si="12"/>
        <v>#DIV/0!</v>
      </c>
    </row>
    <row r="34" spans="1:25" ht="27.95" customHeight="1" x14ac:dyDescent="0.25">
      <c r="A34" s="41">
        <v>31</v>
      </c>
      <c r="B34" s="58">
        <v>1072</v>
      </c>
      <c r="C34" s="58" t="s">
        <v>264</v>
      </c>
      <c r="D34" s="59" t="s">
        <v>265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>
        <f t="shared" si="9"/>
        <v>0</v>
      </c>
      <c r="V34" s="32">
        <f t="shared" si="10"/>
        <v>0</v>
      </c>
      <c r="W34" s="32">
        <f t="shared" si="2"/>
        <v>0</v>
      </c>
      <c r="X34" s="32">
        <f t="shared" si="11"/>
        <v>0</v>
      </c>
      <c r="Y34" s="1" t="e">
        <f t="shared" si="12"/>
        <v>#DIV/0!</v>
      </c>
    </row>
    <row r="35" spans="1:25" ht="27.95" customHeight="1" x14ac:dyDescent="0.25">
      <c r="A35" s="41">
        <v>32</v>
      </c>
      <c r="B35" s="58">
        <v>392</v>
      </c>
      <c r="C35" s="58" t="s">
        <v>266</v>
      </c>
      <c r="D35" s="59" t="s">
        <v>267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>
        <f t="shared" si="9"/>
        <v>0</v>
      </c>
      <c r="V35" s="32">
        <f t="shared" si="10"/>
        <v>0</v>
      </c>
      <c r="W35" s="32">
        <f t="shared" si="2"/>
        <v>0</v>
      </c>
      <c r="X35" s="32">
        <f t="shared" si="11"/>
        <v>0</v>
      </c>
      <c r="Y35" s="1" t="e">
        <f t="shared" si="12"/>
        <v>#DIV/0!</v>
      </c>
    </row>
    <row r="36" spans="1:25" ht="27.95" customHeight="1" x14ac:dyDescent="0.25">
      <c r="A36" s="41">
        <v>33</v>
      </c>
      <c r="B36" s="58">
        <v>872</v>
      </c>
      <c r="C36" s="58" t="s">
        <v>268</v>
      </c>
      <c r="D36" s="59" t="s">
        <v>269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>
        <f t="shared" si="9"/>
        <v>0</v>
      </c>
      <c r="V36" s="32">
        <f t="shared" si="10"/>
        <v>0</v>
      </c>
      <c r="W36" s="32">
        <f t="shared" si="2"/>
        <v>0</v>
      </c>
      <c r="X36" s="32">
        <f t="shared" si="11"/>
        <v>0</v>
      </c>
      <c r="Y36" s="1" t="e">
        <f t="shared" si="12"/>
        <v>#DIV/0!</v>
      </c>
    </row>
    <row r="37" spans="1:25" ht="27.95" customHeight="1" x14ac:dyDescent="0.25">
      <c r="A37" s="41">
        <v>34</v>
      </c>
      <c r="B37" s="58">
        <v>679</v>
      </c>
      <c r="C37" s="58" t="s">
        <v>270</v>
      </c>
      <c r="D37" s="59" t="s">
        <v>271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>
        <f t="shared" si="9"/>
        <v>0</v>
      </c>
      <c r="V37" s="32">
        <f t="shared" si="10"/>
        <v>0</v>
      </c>
      <c r="W37" s="32">
        <f t="shared" si="2"/>
        <v>0</v>
      </c>
      <c r="X37" s="32">
        <f t="shared" si="11"/>
        <v>0</v>
      </c>
      <c r="Y37" s="1" t="e">
        <f t="shared" si="12"/>
        <v>#DIV/0!</v>
      </c>
    </row>
    <row r="38" spans="1:25" ht="27.95" customHeight="1" x14ac:dyDescent="0.25">
      <c r="A38" s="41">
        <v>35</v>
      </c>
      <c r="B38" s="58">
        <v>179</v>
      </c>
      <c r="C38" s="58" t="s">
        <v>272</v>
      </c>
      <c r="D38" s="59" t="s">
        <v>273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>
        <f t="shared" si="9"/>
        <v>0</v>
      </c>
      <c r="V38" s="32">
        <f t="shared" si="10"/>
        <v>0</v>
      </c>
      <c r="W38" s="32">
        <f t="shared" si="2"/>
        <v>0</v>
      </c>
      <c r="X38" s="32">
        <f t="shared" si="11"/>
        <v>0</v>
      </c>
      <c r="Y38" s="1" t="e">
        <f t="shared" si="12"/>
        <v>#DIV/0!</v>
      </c>
    </row>
    <row r="39" spans="1:25" ht="27.95" customHeight="1" x14ac:dyDescent="0.25">
      <c r="A39" s="41">
        <v>36</v>
      </c>
      <c r="B39" s="58">
        <v>357</v>
      </c>
      <c r="C39" s="58" t="s">
        <v>274</v>
      </c>
      <c r="D39" s="59" t="s">
        <v>275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>
        <f t="shared" si="9"/>
        <v>0</v>
      </c>
      <c r="V39" s="32">
        <f t="shared" si="10"/>
        <v>0</v>
      </c>
      <c r="W39" s="32">
        <f t="shared" si="2"/>
        <v>0</v>
      </c>
      <c r="X39" s="32">
        <f t="shared" si="11"/>
        <v>0</v>
      </c>
      <c r="Y39" s="1" t="e">
        <f t="shared" si="12"/>
        <v>#DIV/0!</v>
      </c>
    </row>
    <row r="40" spans="1:25" ht="27.95" customHeight="1" x14ac:dyDescent="0.25">
      <c r="A40" s="41">
        <v>37</v>
      </c>
      <c r="B40" s="58">
        <v>511</v>
      </c>
      <c r="C40" s="58" t="s">
        <v>276</v>
      </c>
      <c r="D40" s="60" t="s">
        <v>277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>
        <f t="shared" si="9"/>
        <v>0</v>
      </c>
      <c r="V40" s="32">
        <f t="shared" si="10"/>
        <v>0</v>
      </c>
      <c r="W40" s="32">
        <f t="shared" si="2"/>
        <v>0</v>
      </c>
      <c r="X40" s="32">
        <f t="shared" si="11"/>
        <v>0</v>
      </c>
      <c r="Y40" s="1" t="e">
        <f t="shared" si="12"/>
        <v>#DIV/0!</v>
      </c>
    </row>
    <row r="41" spans="1:25" ht="27.95" customHeight="1" x14ac:dyDescent="0.25">
      <c r="A41" s="41">
        <v>38</v>
      </c>
      <c r="B41" s="58">
        <v>1190</v>
      </c>
      <c r="C41" s="58" t="s">
        <v>278</v>
      </c>
      <c r="D41" s="59" t="s">
        <v>279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>
        <f t="shared" si="9"/>
        <v>0</v>
      </c>
      <c r="V41" s="32">
        <f t="shared" si="10"/>
        <v>0</v>
      </c>
      <c r="W41" s="32">
        <f t="shared" si="2"/>
        <v>0</v>
      </c>
      <c r="X41" s="32">
        <f t="shared" si="11"/>
        <v>0</v>
      </c>
      <c r="Y41" s="1" t="e">
        <f t="shared" si="12"/>
        <v>#DIV/0!</v>
      </c>
    </row>
    <row r="42" spans="1:25" ht="27.95" customHeight="1" x14ac:dyDescent="0.25">
      <c r="A42" s="41">
        <v>39</v>
      </c>
      <c r="B42" s="58">
        <v>963</v>
      </c>
      <c r="C42" s="58" t="s">
        <v>280</v>
      </c>
      <c r="D42" s="59" t="s">
        <v>281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>
        <f>COUNTIF(E42:T42,"L")</f>
        <v>0</v>
      </c>
      <c r="V42" s="32">
        <f>COUNTIF(E42:T42,"A")</f>
        <v>0</v>
      </c>
      <c r="W42" s="32">
        <f t="shared" si="2"/>
        <v>0</v>
      </c>
      <c r="X42" s="32">
        <f>U42+V42+W42</f>
        <v>0</v>
      </c>
      <c r="Y42" s="1" t="e">
        <f>W42/X42*100</f>
        <v>#DIV/0!</v>
      </c>
    </row>
    <row r="43" spans="1:25" ht="27.95" customHeight="1" x14ac:dyDescent="0.25">
      <c r="A43" s="41">
        <v>40</v>
      </c>
      <c r="B43" s="58">
        <v>820</v>
      </c>
      <c r="C43" s="58" t="s">
        <v>282</v>
      </c>
      <c r="D43" s="59" t="s">
        <v>283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>
        <f t="shared" ref="U43:U51" si="13">COUNTIF(E43:T43,"L")</f>
        <v>0</v>
      </c>
      <c r="V43" s="32">
        <f t="shared" ref="V43:V51" si="14">COUNTIF(E43:T43,"A")</f>
        <v>0</v>
      </c>
      <c r="W43" s="32">
        <f t="shared" si="2"/>
        <v>0</v>
      </c>
      <c r="X43" s="32">
        <f t="shared" ref="X43:X51" si="15">U43+V43+W43</f>
        <v>0</v>
      </c>
      <c r="Y43" s="1" t="e">
        <f t="shared" ref="Y43:Y51" si="16">W43/X43*100</f>
        <v>#DIV/0!</v>
      </c>
    </row>
    <row r="44" spans="1:25" ht="27.95" customHeight="1" x14ac:dyDescent="0.25">
      <c r="A44" s="41">
        <v>41</v>
      </c>
      <c r="B44" s="58">
        <v>26</v>
      </c>
      <c r="C44" s="58" t="s">
        <v>284</v>
      </c>
      <c r="D44" s="59" t="s">
        <v>285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>
        <f t="shared" si="13"/>
        <v>0</v>
      </c>
      <c r="V44" s="32">
        <f t="shared" si="14"/>
        <v>0</v>
      </c>
      <c r="W44" s="32">
        <f t="shared" si="2"/>
        <v>0</v>
      </c>
      <c r="X44" s="32">
        <f t="shared" si="15"/>
        <v>0</v>
      </c>
      <c r="Y44" s="1" t="e">
        <f t="shared" si="16"/>
        <v>#DIV/0!</v>
      </c>
    </row>
    <row r="45" spans="1:25" ht="27.95" customHeight="1" x14ac:dyDescent="0.25">
      <c r="A45" s="41">
        <v>42</v>
      </c>
      <c r="B45" s="58">
        <v>1124</v>
      </c>
      <c r="C45" s="58" t="s">
        <v>286</v>
      </c>
      <c r="D45" s="59" t="s">
        <v>287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>
        <f t="shared" si="13"/>
        <v>0</v>
      </c>
      <c r="V45" s="32">
        <f t="shared" si="14"/>
        <v>0</v>
      </c>
      <c r="W45" s="32">
        <f t="shared" si="2"/>
        <v>0</v>
      </c>
      <c r="X45" s="32">
        <f t="shared" si="15"/>
        <v>0</v>
      </c>
      <c r="Y45" s="1" t="e">
        <f t="shared" si="16"/>
        <v>#DIV/0!</v>
      </c>
    </row>
    <row r="46" spans="1:25" ht="27.95" customHeight="1" x14ac:dyDescent="0.25">
      <c r="A46" s="41">
        <v>43</v>
      </c>
      <c r="B46" s="58"/>
      <c r="C46" s="58" t="s">
        <v>288</v>
      </c>
      <c r="D46" s="59" t="s">
        <v>289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>
        <f t="shared" si="13"/>
        <v>0</v>
      </c>
      <c r="V46" s="32">
        <f t="shared" si="14"/>
        <v>0</v>
      </c>
      <c r="W46" s="32">
        <f t="shared" si="2"/>
        <v>0</v>
      </c>
      <c r="X46" s="32">
        <f t="shared" si="15"/>
        <v>0</v>
      </c>
      <c r="Y46" s="1" t="e">
        <f t="shared" si="16"/>
        <v>#DIV/0!</v>
      </c>
    </row>
    <row r="47" spans="1:25" ht="27.95" customHeight="1" x14ac:dyDescent="0.25">
      <c r="A47" s="41">
        <v>44</v>
      </c>
      <c r="B47" s="58">
        <v>69</v>
      </c>
      <c r="C47" s="58" t="s">
        <v>290</v>
      </c>
      <c r="D47" s="59" t="s">
        <v>291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>
        <f t="shared" si="13"/>
        <v>0</v>
      </c>
      <c r="V47" s="32">
        <f t="shared" si="14"/>
        <v>0</v>
      </c>
      <c r="W47" s="32">
        <f t="shared" si="2"/>
        <v>0</v>
      </c>
      <c r="X47" s="32">
        <f t="shared" si="15"/>
        <v>0</v>
      </c>
      <c r="Y47" s="1" t="e">
        <f t="shared" si="16"/>
        <v>#DIV/0!</v>
      </c>
    </row>
    <row r="48" spans="1:25" ht="27.95" customHeight="1" x14ac:dyDescent="0.25">
      <c r="A48" s="41">
        <v>45</v>
      </c>
      <c r="B48" s="58">
        <v>1208</v>
      </c>
      <c r="C48" s="58" t="s">
        <v>292</v>
      </c>
      <c r="D48" s="59" t="s">
        <v>293</v>
      </c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>
        <f t="shared" si="13"/>
        <v>0</v>
      </c>
      <c r="V48" s="32">
        <f t="shared" si="14"/>
        <v>0</v>
      </c>
      <c r="W48" s="32">
        <f t="shared" si="2"/>
        <v>0</v>
      </c>
      <c r="X48" s="32">
        <f t="shared" si="15"/>
        <v>0</v>
      </c>
      <c r="Y48" s="1" t="e">
        <f t="shared" si="16"/>
        <v>#DIV/0!</v>
      </c>
    </row>
    <row r="49" spans="1:25" ht="27.95" customHeight="1" x14ac:dyDescent="0.25">
      <c r="A49" s="41">
        <v>46</v>
      </c>
      <c r="B49" s="58">
        <v>858</v>
      </c>
      <c r="C49" s="58" t="s">
        <v>294</v>
      </c>
      <c r="D49" s="59" t="s">
        <v>295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>
        <f t="shared" si="13"/>
        <v>0</v>
      </c>
      <c r="V49" s="32">
        <f t="shared" si="14"/>
        <v>0</v>
      </c>
      <c r="W49" s="32">
        <f t="shared" si="2"/>
        <v>0</v>
      </c>
      <c r="X49" s="32">
        <f t="shared" si="15"/>
        <v>0</v>
      </c>
      <c r="Y49" s="1" t="e">
        <f t="shared" si="16"/>
        <v>#DIV/0!</v>
      </c>
    </row>
    <row r="50" spans="1:25" ht="27.95" customHeight="1" x14ac:dyDescent="0.25">
      <c r="A50" s="41">
        <v>47</v>
      </c>
      <c r="B50" s="58">
        <v>175</v>
      </c>
      <c r="C50" s="58" t="s">
        <v>296</v>
      </c>
      <c r="D50" s="59" t="s">
        <v>297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>
        <f t="shared" si="13"/>
        <v>0</v>
      </c>
      <c r="V50" s="32">
        <f t="shared" si="14"/>
        <v>0</v>
      </c>
      <c r="W50" s="32">
        <f t="shared" si="2"/>
        <v>0</v>
      </c>
      <c r="X50" s="32">
        <f t="shared" si="15"/>
        <v>0</v>
      </c>
      <c r="Y50" s="1" t="e">
        <f t="shared" si="16"/>
        <v>#DIV/0!</v>
      </c>
    </row>
    <row r="51" spans="1:25" ht="27.95" customHeight="1" x14ac:dyDescent="0.25">
      <c r="A51" s="41">
        <v>48</v>
      </c>
      <c r="B51" s="58">
        <v>242</v>
      </c>
      <c r="C51" s="58" t="s">
        <v>298</v>
      </c>
      <c r="D51" s="59" t="s">
        <v>299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>
        <f t="shared" si="13"/>
        <v>0</v>
      </c>
      <c r="V51" s="32">
        <f t="shared" si="14"/>
        <v>0</v>
      </c>
      <c r="W51" s="32">
        <f t="shared" si="2"/>
        <v>0</v>
      </c>
      <c r="X51" s="32">
        <f t="shared" si="15"/>
        <v>0</v>
      </c>
      <c r="Y51" s="1" t="e">
        <f t="shared" si="16"/>
        <v>#DIV/0!</v>
      </c>
    </row>
    <row r="52" spans="1:25" ht="27.95" customHeight="1" x14ac:dyDescent="0.25">
      <c r="A52" s="41">
        <v>49</v>
      </c>
      <c r="B52" s="58">
        <v>96</v>
      </c>
      <c r="C52" s="58" t="s">
        <v>300</v>
      </c>
      <c r="D52" s="59" t="s">
        <v>301</v>
      </c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>
        <f>COUNTIF(E52:T52,"L")</f>
        <v>0</v>
      </c>
      <c r="V52" s="32">
        <f>COUNTIF(E52:T52,"A")</f>
        <v>0</v>
      </c>
      <c r="W52" s="32">
        <f t="shared" si="2"/>
        <v>0</v>
      </c>
      <c r="X52" s="32">
        <f>U52+V52+W52</f>
        <v>0</v>
      </c>
      <c r="Y52" s="1" t="e">
        <f>W52/X52*100</f>
        <v>#DIV/0!</v>
      </c>
    </row>
    <row r="53" spans="1:25" ht="27.95" customHeight="1" x14ac:dyDescent="0.25">
      <c r="A53" s="41">
        <v>50</v>
      </c>
      <c r="B53" s="58">
        <v>1301</v>
      </c>
      <c r="C53" s="58" t="s">
        <v>302</v>
      </c>
      <c r="D53" s="59" t="s">
        <v>303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>
        <f t="shared" ref="U53:U62" si="17">COUNTIF(E53:T53,"L")</f>
        <v>0</v>
      </c>
      <c r="V53" s="32">
        <f t="shared" ref="V53:V62" si="18">COUNTIF(E53:T53,"A")</f>
        <v>0</v>
      </c>
      <c r="W53" s="32">
        <f t="shared" si="2"/>
        <v>0</v>
      </c>
      <c r="X53" s="32">
        <f t="shared" ref="X53:X62" si="19">U53+V53+W53</f>
        <v>0</v>
      </c>
      <c r="Y53" s="1" t="e">
        <f t="shared" ref="Y53:Y62" si="20">W53/X53*100</f>
        <v>#DIV/0!</v>
      </c>
    </row>
    <row r="54" spans="1:25" ht="27.95" customHeight="1" x14ac:dyDescent="0.25">
      <c r="A54" s="41">
        <v>51</v>
      </c>
      <c r="B54" s="58">
        <v>1116</v>
      </c>
      <c r="C54" s="58" t="s">
        <v>304</v>
      </c>
      <c r="D54" s="59" t="s">
        <v>305</v>
      </c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>
        <f t="shared" si="17"/>
        <v>0</v>
      </c>
      <c r="V54" s="32">
        <f t="shared" si="18"/>
        <v>0</v>
      </c>
      <c r="W54" s="32">
        <f t="shared" si="2"/>
        <v>0</v>
      </c>
      <c r="X54" s="32">
        <f t="shared" si="19"/>
        <v>0</v>
      </c>
      <c r="Y54" s="1" t="e">
        <f t="shared" si="20"/>
        <v>#DIV/0!</v>
      </c>
    </row>
    <row r="55" spans="1:25" ht="27.95" customHeight="1" x14ac:dyDescent="0.25">
      <c r="A55" s="41">
        <v>52</v>
      </c>
      <c r="B55" s="58">
        <v>1397</v>
      </c>
      <c r="C55" s="58" t="s">
        <v>306</v>
      </c>
      <c r="D55" s="59" t="s">
        <v>307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>
        <f t="shared" si="17"/>
        <v>0</v>
      </c>
      <c r="V55" s="32">
        <f t="shared" si="18"/>
        <v>0</v>
      </c>
      <c r="W55" s="32">
        <f t="shared" si="2"/>
        <v>0</v>
      </c>
      <c r="X55" s="32">
        <f t="shared" si="19"/>
        <v>0</v>
      </c>
      <c r="Y55" s="1" t="e">
        <f t="shared" si="20"/>
        <v>#DIV/0!</v>
      </c>
    </row>
    <row r="56" spans="1:25" ht="27.95" customHeight="1" x14ac:dyDescent="0.25">
      <c r="A56" s="41">
        <v>53</v>
      </c>
      <c r="B56" s="58">
        <v>1404</v>
      </c>
      <c r="C56" s="58" t="s">
        <v>308</v>
      </c>
      <c r="D56" s="59" t="s">
        <v>267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>
        <f t="shared" si="17"/>
        <v>0</v>
      </c>
      <c r="V56" s="32">
        <f t="shared" si="18"/>
        <v>0</v>
      </c>
      <c r="W56" s="32">
        <f t="shared" si="2"/>
        <v>0</v>
      </c>
      <c r="X56" s="32">
        <f t="shared" si="19"/>
        <v>0</v>
      </c>
      <c r="Y56" s="1" t="e">
        <f t="shared" si="20"/>
        <v>#DIV/0!</v>
      </c>
    </row>
    <row r="57" spans="1:25" ht="27.95" customHeight="1" x14ac:dyDescent="0.25">
      <c r="A57" s="41">
        <v>54</v>
      </c>
      <c r="B57" s="58">
        <v>644</v>
      </c>
      <c r="C57" s="58" t="s">
        <v>309</v>
      </c>
      <c r="D57" s="59" t="s">
        <v>310</v>
      </c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>
        <f t="shared" si="17"/>
        <v>0</v>
      </c>
      <c r="V57" s="32">
        <f t="shared" si="18"/>
        <v>0</v>
      </c>
      <c r="W57" s="32">
        <f t="shared" si="2"/>
        <v>0</v>
      </c>
      <c r="X57" s="32">
        <f t="shared" si="19"/>
        <v>0</v>
      </c>
      <c r="Y57" s="1" t="e">
        <f t="shared" si="20"/>
        <v>#DIV/0!</v>
      </c>
    </row>
    <row r="58" spans="1:25" ht="27.95" customHeight="1" x14ac:dyDescent="0.25">
      <c r="A58" s="41">
        <v>55</v>
      </c>
      <c r="B58" s="58">
        <v>964</v>
      </c>
      <c r="C58" s="58" t="s">
        <v>311</v>
      </c>
      <c r="D58" s="59" t="s">
        <v>312</v>
      </c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>
        <f t="shared" si="17"/>
        <v>0</v>
      </c>
      <c r="V58" s="32">
        <f t="shared" si="18"/>
        <v>0</v>
      </c>
      <c r="W58" s="32">
        <f t="shared" si="2"/>
        <v>0</v>
      </c>
      <c r="X58" s="32">
        <f t="shared" si="19"/>
        <v>0</v>
      </c>
      <c r="Y58" s="1" t="e">
        <f t="shared" si="20"/>
        <v>#DIV/0!</v>
      </c>
    </row>
    <row r="59" spans="1:25" ht="27.95" customHeight="1" x14ac:dyDescent="0.25">
      <c r="A59" s="41">
        <v>56</v>
      </c>
      <c r="B59" s="58">
        <v>1043</v>
      </c>
      <c r="C59" s="58" t="s">
        <v>313</v>
      </c>
      <c r="D59" s="59" t="s">
        <v>314</v>
      </c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>
        <f t="shared" si="17"/>
        <v>0</v>
      </c>
      <c r="V59" s="32">
        <f t="shared" si="18"/>
        <v>0</v>
      </c>
      <c r="W59" s="32">
        <f t="shared" si="2"/>
        <v>0</v>
      </c>
      <c r="X59" s="32">
        <f t="shared" si="19"/>
        <v>0</v>
      </c>
      <c r="Y59" s="1" t="e">
        <f t="shared" si="20"/>
        <v>#DIV/0!</v>
      </c>
    </row>
    <row r="60" spans="1:25" ht="27.95" customHeight="1" x14ac:dyDescent="0.25">
      <c r="A60" s="41"/>
      <c r="B60" s="61"/>
      <c r="C60" s="58"/>
      <c r="D60" s="6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>
        <f t="shared" si="17"/>
        <v>0</v>
      </c>
      <c r="V60" s="32">
        <f t="shared" si="18"/>
        <v>0</v>
      </c>
      <c r="W60" s="32">
        <f t="shared" si="2"/>
        <v>0</v>
      </c>
      <c r="X60" s="32">
        <f t="shared" si="19"/>
        <v>0</v>
      </c>
      <c r="Y60" s="1" t="e">
        <f t="shared" si="20"/>
        <v>#DIV/0!</v>
      </c>
    </row>
    <row r="61" spans="1:25" ht="27.95" customHeight="1" x14ac:dyDescent="0.25">
      <c r="A61" s="41"/>
      <c r="B61" s="58"/>
      <c r="C61" s="58"/>
      <c r="D61" s="59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>
        <f t="shared" si="17"/>
        <v>0</v>
      </c>
      <c r="V61" s="32">
        <f t="shared" si="18"/>
        <v>0</v>
      </c>
      <c r="W61" s="32">
        <f t="shared" si="2"/>
        <v>0</v>
      </c>
      <c r="X61" s="32">
        <f t="shared" si="19"/>
        <v>0</v>
      </c>
      <c r="Y61" s="1" t="e">
        <f t="shared" si="20"/>
        <v>#DIV/0!</v>
      </c>
    </row>
    <row r="62" spans="1:25" ht="27.95" customHeight="1" x14ac:dyDescent="0.25">
      <c r="A62" s="41"/>
      <c r="B62" s="58"/>
      <c r="C62" s="58"/>
      <c r="D62" s="60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>
        <f t="shared" si="17"/>
        <v>0</v>
      </c>
      <c r="V62" s="32">
        <f t="shared" si="18"/>
        <v>0</v>
      </c>
      <c r="W62" s="32">
        <f t="shared" si="2"/>
        <v>0</v>
      </c>
      <c r="X62" s="32">
        <f t="shared" si="19"/>
        <v>0</v>
      </c>
      <c r="Y62" s="1" t="e">
        <f t="shared" si="20"/>
        <v>#DIV/0!</v>
      </c>
    </row>
    <row r="63" spans="1:25" ht="27.95" customHeight="1" x14ac:dyDescent="0.25">
      <c r="A63" s="41"/>
      <c r="B63" s="61"/>
      <c r="C63" s="61"/>
      <c r="D63" s="6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>
        <f>COUNTIF(E63:T63,"L")</f>
        <v>0</v>
      </c>
      <c r="V63" s="32">
        <f>COUNTIF(E63:T63,"A")</f>
        <v>0</v>
      </c>
      <c r="W63" s="32">
        <f t="shared" si="2"/>
        <v>0</v>
      </c>
      <c r="X63" s="32">
        <f>U63+V63+W63</f>
        <v>0</v>
      </c>
      <c r="Y63" s="1" t="e">
        <f>W63/X63*100</f>
        <v>#DIV/0!</v>
      </c>
    </row>
    <row r="64" spans="1:25" x14ac:dyDescent="0.25">
      <c r="A64" s="98" t="s">
        <v>69</v>
      </c>
      <c r="B64" s="99"/>
      <c r="C64" s="99"/>
      <c r="D64" s="100"/>
      <c r="E64" s="45"/>
      <c r="F64" s="46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12"/>
      <c r="Y64" s="1"/>
    </row>
    <row r="65" spans="1:25" x14ac:dyDescent="0.25">
      <c r="C65" s="33"/>
      <c r="D65" s="34"/>
      <c r="E65" s="35"/>
      <c r="F65" s="36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29"/>
    </row>
    <row r="66" spans="1:25" x14ac:dyDescent="0.25">
      <c r="A66" s="19"/>
      <c r="B66" s="19"/>
      <c r="C66" s="14" t="s">
        <v>34</v>
      </c>
      <c r="D66" s="14"/>
      <c r="E66" s="14"/>
      <c r="F66" s="14"/>
      <c r="G66" s="15"/>
      <c r="H66" s="15"/>
      <c r="I66" s="15"/>
      <c r="J66" s="20"/>
      <c r="K66" s="20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</sheetData>
  <mergeCells count="2">
    <mergeCell ref="A1:Y1"/>
    <mergeCell ref="A64:D64"/>
  </mergeCells>
  <phoneticPr fontId="26" type="noConversion"/>
  <conditionalFormatting sqref="E4:W63">
    <cfRule type="cellIs" dxfId="2" priority="1" operator="equal">
      <formula>"L"</formula>
    </cfRule>
    <cfRule type="cellIs" dxfId="1" priority="2" operator="equal">
      <formula>"P"</formula>
    </cfRule>
    <cfRule type="cellIs" dxfId="0" priority="3" operator="equal">
      <formula>"A"</formula>
    </cfRule>
  </conditionalFormatting>
  <pageMargins left="0.51181102362204722" right="0.19685039370078741" top="0.98425196850393704" bottom="0" header="0.31496062992125984" footer="0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67"/>
  <sheetViews>
    <sheetView view="pageBreakPreview" zoomScale="85" zoomScaleSheetLayoutView="85" workbookViewId="0">
      <selection activeCell="B5" sqref="B5:B60"/>
    </sheetView>
  </sheetViews>
  <sheetFormatPr defaultRowHeight="15" x14ac:dyDescent="0.25"/>
  <cols>
    <col min="1" max="1" width="4.42578125" customWidth="1"/>
    <col min="2" max="2" width="7.28515625" customWidth="1"/>
    <col min="3" max="3" width="21.7109375" customWidth="1"/>
    <col min="4" max="4" width="34.42578125" customWidth="1"/>
    <col min="5" max="18" width="13.7109375" customWidth="1"/>
  </cols>
  <sheetData>
    <row r="1" spans="1:18" ht="18.75" x14ac:dyDescent="0.3">
      <c r="A1" s="106" t="s">
        <v>35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</row>
    <row r="2" spans="1:18" x14ac:dyDescent="0.25">
      <c r="A2" s="93" t="s">
        <v>3</v>
      </c>
      <c r="B2" s="52"/>
      <c r="C2" s="93" t="s">
        <v>30</v>
      </c>
      <c r="D2" s="93" t="s">
        <v>5</v>
      </c>
      <c r="E2" s="108" t="s">
        <v>36</v>
      </c>
      <c r="F2" s="109"/>
      <c r="G2" s="109"/>
      <c r="H2" s="109"/>
      <c r="I2" s="109"/>
      <c r="J2" s="110"/>
      <c r="K2" s="108" t="s">
        <v>37</v>
      </c>
      <c r="L2" s="109"/>
      <c r="M2" s="109"/>
      <c r="N2" s="109"/>
      <c r="O2" s="109"/>
      <c r="P2" s="109"/>
      <c r="Q2" s="110"/>
      <c r="R2" s="111" t="s">
        <v>38</v>
      </c>
    </row>
    <row r="3" spans="1:18" x14ac:dyDescent="0.25">
      <c r="A3" s="107"/>
      <c r="B3" s="54"/>
      <c r="C3" s="107"/>
      <c r="D3" s="107"/>
      <c r="E3" s="93" t="s">
        <v>39</v>
      </c>
      <c r="F3" s="101" t="s">
        <v>40</v>
      </c>
      <c r="G3" s="101" t="s">
        <v>41</v>
      </c>
      <c r="H3" s="101" t="s">
        <v>42</v>
      </c>
      <c r="I3" s="101" t="s">
        <v>43</v>
      </c>
      <c r="J3" s="101" t="s">
        <v>44</v>
      </c>
      <c r="K3" s="93" t="s">
        <v>45</v>
      </c>
      <c r="L3" s="101" t="s">
        <v>46</v>
      </c>
      <c r="M3" s="101" t="s">
        <v>47</v>
      </c>
      <c r="N3" s="101" t="s">
        <v>48</v>
      </c>
      <c r="O3" s="101" t="s">
        <v>43</v>
      </c>
      <c r="P3" s="101" t="s">
        <v>49</v>
      </c>
      <c r="Q3" s="101" t="s">
        <v>50</v>
      </c>
      <c r="R3" s="112"/>
    </row>
    <row r="4" spans="1:18" ht="35.25" customHeight="1" x14ac:dyDescent="0.25">
      <c r="A4" s="94"/>
      <c r="B4" s="53"/>
      <c r="C4" s="94"/>
      <c r="D4" s="94"/>
      <c r="E4" s="94"/>
      <c r="F4" s="102"/>
      <c r="G4" s="102"/>
      <c r="H4" s="102"/>
      <c r="I4" s="102"/>
      <c r="J4" s="102"/>
      <c r="K4" s="94"/>
      <c r="L4" s="102"/>
      <c r="M4" s="102"/>
      <c r="N4" s="102"/>
      <c r="O4" s="102"/>
      <c r="P4" s="102"/>
      <c r="Q4" s="102"/>
      <c r="R4" s="113"/>
    </row>
    <row r="5" spans="1:18" ht="24.95" customHeight="1" x14ac:dyDescent="0.25">
      <c r="A5" s="41">
        <v>1</v>
      </c>
      <c r="B5" s="58">
        <v>294</v>
      </c>
      <c r="C5" s="41" t="s">
        <v>205</v>
      </c>
      <c r="D5" s="42" t="s">
        <v>206</v>
      </c>
      <c r="E5" s="16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 ht="24.95" customHeight="1" x14ac:dyDescent="0.25">
      <c r="A6" s="41">
        <v>2</v>
      </c>
      <c r="B6" s="58">
        <v>153</v>
      </c>
      <c r="C6" s="41" t="s">
        <v>207</v>
      </c>
      <c r="D6" s="42" t="s">
        <v>208</v>
      </c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ht="24.95" customHeight="1" x14ac:dyDescent="0.25">
      <c r="A7" s="41">
        <v>3</v>
      </c>
      <c r="B7" s="58">
        <v>1037</v>
      </c>
      <c r="C7" s="41" t="s">
        <v>209</v>
      </c>
      <c r="D7" s="42" t="s">
        <v>210</v>
      </c>
      <c r="E7" s="16"/>
      <c r="F7" s="17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ht="24.95" customHeight="1" x14ac:dyDescent="0.25">
      <c r="A8" s="41">
        <v>4</v>
      </c>
      <c r="B8" s="58">
        <v>447</v>
      </c>
      <c r="C8" s="41" t="s">
        <v>211</v>
      </c>
      <c r="D8" s="42" t="s">
        <v>212</v>
      </c>
      <c r="E8" s="16"/>
      <c r="F8" s="17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ht="24.95" customHeight="1" x14ac:dyDescent="0.25">
      <c r="A9" s="41">
        <v>5</v>
      </c>
      <c r="B9" s="58">
        <v>12</v>
      </c>
      <c r="C9" s="41" t="s">
        <v>213</v>
      </c>
      <c r="D9" s="42" t="s">
        <v>214</v>
      </c>
      <c r="E9" s="16"/>
      <c r="F9" s="17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ht="24.95" customHeight="1" x14ac:dyDescent="0.25">
      <c r="A10" s="41">
        <v>6</v>
      </c>
      <c r="B10" s="58">
        <v>971</v>
      </c>
      <c r="C10" s="41" t="s">
        <v>215</v>
      </c>
      <c r="D10" s="42" t="s">
        <v>216</v>
      </c>
      <c r="E10" s="16"/>
      <c r="F10" s="17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ht="24.95" customHeight="1" x14ac:dyDescent="0.25">
      <c r="A11" s="41">
        <v>7</v>
      </c>
      <c r="B11" s="58">
        <v>580</v>
      </c>
      <c r="C11" s="41" t="s">
        <v>217</v>
      </c>
      <c r="D11" s="42" t="s">
        <v>218</v>
      </c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ht="24.95" customHeight="1" x14ac:dyDescent="0.25">
      <c r="A12" s="41">
        <v>8</v>
      </c>
      <c r="B12" s="58">
        <v>782</v>
      </c>
      <c r="C12" s="41" t="s">
        <v>219</v>
      </c>
      <c r="D12" s="42" t="s">
        <v>220</v>
      </c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ht="24.95" customHeight="1" x14ac:dyDescent="0.25">
      <c r="A13" s="41">
        <v>9</v>
      </c>
      <c r="B13" s="58">
        <v>646</v>
      </c>
      <c r="C13" s="41" t="s">
        <v>221</v>
      </c>
      <c r="D13" s="42" t="s">
        <v>222</v>
      </c>
      <c r="E13" s="16"/>
      <c r="F13" s="17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1:18" ht="24.95" customHeight="1" x14ac:dyDescent="0.25">
      <c r="A14" s="41">
        <v>10</v>
      </c>
      <c r="B14" s="58">
        <v>214</v>
      </c>
      <c r="C14" s="41" t="s">
        <v>223</v>
      </c>
      <c r="D14" s="42" t="s">
        <v>224</v>
      </c>
      <c r="E14" s="16"/>
      <c r="F14" s="17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1:18" ht="24.95" customHeight="1" x14ac:dyDescent="0.25">
      <c r="A15" s="41">
        <v>11</v>
      </c>
      <c r="B15" s="58">
        <v>838</v>
      </c>
      <c r="C15" s="41" t="s">
        <v>225</v>
      </c>
      <c r="D15" s="42" t="s">
        <v>226</v>
      </c>
      <c r="E15" s="16"/>
      <c r="F15" s="17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1:18" ht="24.95" customHeight="1" x14ac:dyDescent="0.25">
      <c r="A16" s="41">
        <v>12</v>
      </c>
      <c r="B16" s="58">
        <v>1024</v>
      </c>
      <c r="C16" s="41" t="s">
        <v>227</v>
      </c>
      <c r="D16" s="42" t="s">
        <v>137</v>
      </c>
      <c r="E16" s="16"/>
      <c r="F16" s="17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8" ht="24.95" customHeight="1" x14ac:dyDescent="0.25">
      <c r="A17" s="41">
        <v>13</v>
      </c>
      <c r="B17" s="58">
        <v>123</v>
      </c>
      <c r="C17" s="41" t="s">
        <v>228</v>
      </c>
      <c r="D17" s="42" t="s">
        <v>229</v>
      </c>
      <c r="E17" s="16"/>
      <c r="F17" s="17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spans="1:18" ht="24.95" customHeight="1" x14ac:dyDescent="0.25">
      <c r="A18" s="41">
        <v>14</v>
      </c>
      <c r="B18" s="58">
        <v>319</v>
      </c>
      <c r="C18" s="41" t="s">
        <v>230</v>
      </c>
      <c r="D18" s="42" t="s">
        <v>231</v>
      </c>
      <c r="E18" s="16"/>
      <c r="F18" s="17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spans="1:18" ht="24.95" customHeight="1" x14ac:dyDescent="0.25">
      <c r="A19" s="41">
        <v>15</v>
      </c>
      <c r="B19" s="58">
        <v>97</v>
      </c>
      <c r="C19" s="41" t="s">
        <v>232</v>
      </c>
      <c r="D19" s="42" t="s">
        <v>233</v>
      </c>
      <c r="E19" s="16"/>
      <c r="F19" s="17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ht="24.95" customHeight="1" x14ac:dyDescent="0.25">
      <c r="A20" s="41">
        <v>16</v>
      </c>
      <c r="B20" s="58">
        <v>113</v>
      </c>
      <c r="C20" s="41" t="s">
        <v>234</v>
      </c>
      <c r="D20" s="56" t="s">
        <v>235</v>
      </c>
      <c r="E20" s="16"/>
      <c r="F20" s="17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ht="24.95" customHeight="1" x14ac:dyDescent="0.25">
      <c r="A21" s="41">
        <v>17</v>
      </c>
      <c r="B21" s="58">
        <v>303</v>
      </c>
      <c r="C21" s="41" t="s">
        <v>236</v>
      </c>
      <c r="D21" s="42" t="s">
        <v>237</v>
      </c>
      <c r="E21" s="16"/>
      <c r="F21" s="17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18" ht="24.95" customHeight="1" x14ac:dyDescent="0.25">
      <c r="A22" s="41">
        <v>18</v>
      </c>
      <c r="B22" s="58">
        <v>592</v>
      </c>
      <c r="C22" s="41" t="s">
        <v>238</v>
      </c>
      <c r="D22" s="42" t="s">
        <v>239</v>
      </c>
      <c r="E22" s="16"/>
      <c r="F22" s="17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 ht="24.95" customHeight="1" x14ac:dyDescent="0.25">
      <c r="A23" s="41">
        <v>19</v>
      </c>
      <c r="B23" s="58">
        <v>305</v>
      </c>
      <c r="C23" s="41" t="s">
        <v>240</v>
      </c>
      <c r="D23" s="42" t="s">
        <v>241</v>
      </c>
      <c r="E23" s="16"/>
      <c r="F23" s="17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ht="24.95" customHeight="1" x14ac:dyDescent="0.25">
      <c r="A24" s="41">
        <v>20</v>
      </c>
      <c r="B24" s="58">
        <v>768</v>
      </c>
      <c r="C24" s="41" t="s">
        <v>242</v>
      </c>
      <c r="D24" s="42" t="s">
        <v>243</v>
      </c>
      <c r="E24" s="16"/>
      <c r="F24" s="17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ht="24.95" customHeight="1" x14ac:dyDescent="0.25">
      <c r="A25" s="41">
        <v>21</v>
      </c>
      <c r="B25" s="58">
        <v>1038</v>
      </c>
      <c r="C25" s="41" t="s">
        <v>244</v>
      </c>
      <c r="D25" s="42" t="s">
        <v>245</v>
      </c>
      <c r="E25" s="16"/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1:18" ht="24.95" customHeight="1" x14ac:dyDescent="0.25">
      <c r="A26" s="41">
        <v>22</v>
      </c>
      <c r="B26" s="58">
        <v>1032</v>
      </c>
      <c r="C26" s="41" t="s">
        <v>246</v>
      </c>
      <c r="D26" s="42" t="s">
        <v>247</v>
      </c>
      <c r="E26" s="16"/>
      <c r="F26" s="1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 ht="24.95" customHeight="1" x14ac:dyDescent="0.25">
      <c r="A27" s="41">
        <v>23</v>
      </c>
      <c r="B27" s="58">
        <v>228</v>
      </c>
      <c r="C27" s="41" t="s">
        <v>248</v>
      </c>
      <c r="D27" s="42" t="s">
        <v>249</v>
      </c>
      <c r="E27" s="16"/>
      <c r="F27" s="17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ht="24.95" customHeight="1" x14ac:dyDescent="0.25">
      <c r="A28" s="41">
        <v>24</v>
      </c>
      <c r="B28" s="58">
        <v>562</v>
      </c>
      <c r="C28" s="41" t="s">
        <v>250</v>
      </c>
      <c r="D28" s="42" t="s">
        <v>251</v>
      </c>
      <c r="E28" s="16"/>
      <c r="F28" s="17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ht="24.95" customHeight="1" x14ac:dyDescent="0.25">
      <c r="A29" s="41">
        <v>25</v>
      </c>
      <c r="B29" s="58">
        <v>188</v>
      </c>
      <c r="C29" s="41" t="s">
        <v>252</v>
      </c>
      <c r="D29" s="42" t="s">
        <v>253</v>
      </c>
      <c r="E29" s="16"/>
      <c r="F29" s="17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ht="24.95" customHeight="1" x14ac:dyDescent="0.25">
      <c r="A30" s="41">
        <v>26</v>
      </c>
      <c r="B30" s="58">
        <v>67</v>
      </c>
      <c r="C30" s="41" t="s">
        <v>254</v>
      </c>
      <c r="D30" s="42" t="s">
        <v>255</v>
      </c>
      <c r="E30" s="16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ht="24.95" customHeight="1" x14ac:dyDescent="0.25">
      <c r="A31" s="41">
        <v>27</v>
      </c>
      <c r="B31" s="58">
        <v>1175</v>
      </c>
      <c r="C31" s="41" t="s">
        <v>256</v>
      </c>
      <c r="D31" s="42" t="s">
        <v>257</v>
      </c>
      <c r="E31" s="16"/>
      <c r="F31" s="1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18" ht="24.95" customHeight="1" x14ac:dyDescent="0.25">
      <c r="A32" s="41">
        <v>28</v>
      </c>
      <c r="B32" s="58">
        <v>315</v>
      </c>
      <c r="C32" s="41" t="s">
        <v>258</v>
      </c>
      <c r="D32" s="42" t="s">
        <v>259</v>
      </c>
      <c r="E32" s="16"/>
      <c r="F32" s="1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spans="1:18" ht="24.95" customHeight="1" x14ac:dyDescent="0.25">
      <c r="A33" s="41">
        <v>29</v>
      </c>
      <c r="B33" s="58">
        <v>884</v>
      </c>
      <c r="C33" s="41" t="s">
        <v>260</v>
      </c>
      <c r="D33" s="42" t="s">
        <v>261</v>
      </c>
      <c r="E33" s="16"/>
      <c r="F33" s="17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spans="1:18" ht="24.95" customHeight="1" x14ac:dyDescent="0.25">
      <c r="A34" s="41">
        <v>30</v>
      </c>
      <c r="B34" s="58">
        <v>13</v>
      </c>
      <c r="C34" s="41" t="s">
        <v>262</v>
      </c>
      <c r="D34" s="42" t="s">
        <v>263</v>
      </c>
      <c r="E34" s="16"/>
      <c r="F34" s="17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1:18" ht="24.95" customHeight="1" x14ac:dyDescent="0.25">
      <c r="A35" s="41">
        <v>31</v>
      </c>
      <c r="B35" s="58">
        <v>1072</v>
      </c>
      <c r="C35" s="41" t="s">
        <v>264</v>
      </c>
      <c r="D35" s="42" t="s">
        <v>265</v>
      </c>
      <c r="E35" s="16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spans="1:18" ht="24.95" customHeight="1" x14ac:dyDescent="0.25">
      <c r="A36" s="41">
        <v>32</v>
      </c>
      <c r="B36" s="58">
        <v>392</v>
      </c>
      <c r="C36" s="41" t="s">
        <v>266</v>
      </c>
      <c r="D36" s="42" t="s">
        <v>267</v>
      </c>
      <c r="E36" s="16"/>
      <c r="F36" s="17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spans="1:18" ht="24.95" customHeight="1" x14ac:dyDescent="0.25">
      <c r="A37" s="41">
        <v>33</v>
      </c>
      <c r="B37" s="58">
        <v>872</v>
      </c>
      <c r="C37" s="41" t="s">
        <v>268</v>
      </c>
      <c r="D37" s="42" t="s">
        <v>269</v>
      </c>
      <c r="E37" s="16"/>
      <c r="F37" s="17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</row>
    <row r="38" spans="1:18" ht="24.95" customHeight="1" x14ac:dyDescent="0.25">
      <c r="A38" s="41">
        <v>34</v>
      </c>
      <c r="B38" s="58">
        <v>679</v>
      </c>
      <c r="C38" s="41" t="s">
        <v>270</v>
      </c>
      <c r="D38" s="42" t="s">
        <v>271</v>
      </c>
      <c r="E38" s="16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</row>
    <row r="39" spans="1:18" ht="24.95" customHeight="1" x14ac:dyDescent="0.25">
      <c r="A39" s="41">
        <v>35</v>
      </c>
      <c r="B39" s="58">
        <v>179</v>
      </c>
      <c r="C39" s="41" t="s">
        <v>272</v>
      </c>
      <c r="D39" s="42" t="s">
        <v>273</v>
      </c>
      <c r="E39" s="16"/>
      <c r="F39" s="17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</row>
    <row r="40" spans="1:18" ht="24.95" customHeight="1" x14ac:dyDescent="0.25">
      <c r="A40" s="41">
        <v>36</v>
      </c>
      <c r="B40" s="58">
        <v>357</v>
      </c>
      <c r="C40" s="41" t="s">
        <v>274</v>
      </c>
      <c r="D40" s="42" t="s">
        <v>275</v>
      </c>
      <c r="E40" s="16"/>
      <c r="F40" s="17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</row>
    <row r="41" spans="1:18" ht="24.95" customHeight="1" x14ac:dyDescent="0.25">
      <c r="A41" s="41">
        <v>37</v>
      </c>
      <c r="B41" s="58">
        <v>511</v>
      </c>
      <c r="C41" s="41" t="s">
        <v>276</v>
      </c>
      <c r="D41" s="56" t="s">
        <v>277</v>
      </c>
      <c r="E41" s="16"/>
      <c r="F41" s="17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</row>
    <row r="42" spans="1:18" ht="24.95" customHeight="1" x14ac:dyDescent="0.25">
      <c r="A42" s="41">
        <v>38</v>
      </c>
      <c r="B42" s="58">
        <v>1190</v>
      </c>
      <c r="C42" s="41" t="s">
        <v>278</v>
      </c>
      <c r="D42" s="42" t="s">
        <v>279</v>
      </c>
      <c r="E42" s="16"/>
      <c r="F42" s="17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</row>
    <row r="43" spans="1:18" ht="24.95" customHeight="1" x14ac:dyDescent="0.25">
      <c r="A43" s="41">
        <v>39</v>
      </c>
      <c r="B43" s="58">
        <v>963</v>
      </c>
      <c r="C43" s="41" t="s">
        <v>280</v>
      </c>
      <c r="D43" s="42" t="s">
        <v>281</v>
      </c>
      <c r="E43" s="16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</row>
    <row r="44" spans="1:18" ht="24.95" customHeight="1" x14ac:dyDescent="0.25">
      <c r="A44" s="41">
        <v>40</v>
      </c>
      <c r="B44" s="58">
        <v>820</v>
      </c>
      <c r="C44" s="41" t="s">
        <v>282</v>
      </c>
      <c r="D44" s="42" t="s">
        <v>283</v>
      </c>
      <c r="E44" s="16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spans="1:18" ht="24.95" customHeight="1" x14ac:dyDescent="0.25">
      <c r="A45" s="41">
        <v>41</v>
      </c>
      <c r="B45" s="58">
        <v>26</v>
      </c>
      <c r="C45" s="41" t="s">
        <v>284</v>
      </c>
      <c r="D45" s="42" t="s">
        <v>285</v>
      </c>
      <c r="E45" s="16"/>
      <c r="F45" s="17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</row>
    <row r="46" spans="1:18" ht="24.95" customHeight="1" x14ac:dyDescent="0.25">
      <c r="A46" s="41">
        <v>42</v>
      </c>
      <c r="B46" s="58">
        <v>1124</v>
      </c>
      <c r="C46" s="41" t="s">
        <v>286</v>
      </c>
      <c r="D46" s="42" t="s">
        <v>287</v>
      </c>
      <c r="E46" s="16"/>
      <c r="F46" s="17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</row>
    <row r="47" spans="1:18" ht="24.95" customHeight="1" x14ac:dyDescent="0.25">
      <c r="A47" s="41">
        <v>43</v>
      </c>
      <c r="B47" s="58"/>
      <c r="C47" s="41" t="s">
        <v>288</v>
      </c>
      <c r="D47" s="42" t="s">
        <v>289</v>
      </c>
      <c r="E47" s="16"/>
      <c r="F47" s="17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spans="1:18" ht="24.95" customHeight="1" x14ac:dyDescent="0.25">
      <c r="A48" s="41">
        <v>44</v>
      </c>
      <c r="B48" s="58">
        <v>69</v>
      </c>
      <c r="C48" s="41" t="s">
        <v>290</v>
      </c>
      <c r="D48" s="42" t="s">
        <v>291</v>
      </c>
      <c r="E48" s="16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</row>
    <row r="49" spans="1:18" ht="24.95" customHeight="1" x14ac:dyDescent="0.25">
      <c r="A49" s="41">
        <v>45</v>
      </c>
      <c r="B49" s="58">
        <v>1208</v>
      </c>
      <c r="C49" s="41" t="s">
        <v>292</v>
      </c>
      <c r="D49" s="42" t="s">
        <v>293</v>
      </c>
      <c r="E49" s="16"/>
      <c r="F49" s="17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</row>
    <row r="50" spans="1:18" ht="24.95" customHeight="1" x14ac:dyDescent="0.25">
      <c r="A50" s="43">
        <v>46</v>
      </c>
      <c r="B50" s="58">
        <v>858</v>
      </c>
      <c r="C50" s="41" t="s">
        <v>294</v>
      </c>
      <c r="D50" s="42" t="s">
        <v>295</v>
      </c>
      <c r="E50" s="16"/>
      <c r="F50" s="17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</row>
    <row r="51" spans="1:18" ht="24.95" customHeight="1" x14ac:dyDescent="0.25">
      <c r="A51" s="41">
        <v>47</v>
      </c>
      <c r="B51" s="58">
        <v>175</v>
      </c>
      <c r="C51" s="41" t="s">
        <v>296</v>
      </c>
      <c r="D51" s="42" t="s">
        <v>297</v>
      </c>
      <c r="E51" s="16"/>
      <c r="F51" s="17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 spans="1:18" ht="24.95" customHeight="1" x14ac:dyDescent="0.25">
      <c r="A52" s="41">
        <v>48</v>
      </c>
      <c r="B52" s="58">
        <v>242</v>
      </c>
      <c r="C52" s="41" t="s">
        <v>298</v>
      </c>
      <c r="D52" s="42" t="s">
        <v>299</v>
      </c>
      <c r="E52" s="16"/>
      <c r="F52" s="17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</row>
    <row r="53" spans="1:18" ht="24.95" customHeight="1" x14ac:dyDescent="0.25">
      <c r="A53" s="41">
        <v>49</v>
      </c>
      <c r="B53" s="58">
        <v>96</v>
      </c>
      <c r="C53" s="41" t="s">
        <v>300</v>
      </c>
      <c r="D53" s="42" t="s">
        <v>301</v>
      </c>
      <c r="E53" s="16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</row>
    <row r="54" spans="1:18" ht="24.95" customHeight="1" x14ac:dyDescent="0.25">
      <c r="A54" s="43">
        <v>50</v>
      </c>
      <c r="B54" s="58">
        <v>1301</v>
      </c>
      <c r="C54" s="41" t="s">
        <v>302</v>
      </c>
      <c r="D54" s="42" t="s">
        <v>303</v>
      </c>
      <c r="E54" s="16"/>
      <c r="F54" s="17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</row>
    <row r="55" spans="1:18" ht="24.95" customHeight="1" x14ac:dyDescent="0.25">
      <c r="A55" s="41">
        <v>51</v>
      </c>
      <c r="B55" s="58">
        <v>1116</v>
      </c>
      <c r="C55" s="41" t="s">
        <v>304</v>
      </c>
      <c r="D55" s="42" t="s">
        <v>305</v>
      </c>
      <c r="E55" s="16"/>
      <c r="F55" s="17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</row>
    <row r="56" spans="1:18" ht="24.95" customHeight="1" x14ac:dyDescent="0.25">
      <c r="A56" s="41">
        <v>52</v>
      </c>
      <c r="B56" s="58">
        <v>1397</v>
      </c>
      <c r="C56" s="41" t="s">
        <v>306</v>
      </c>
      <c r="D56" s="42" t="s">
        <v>307</v>
      </c>
      <c r="E56" s="16"/>
      <c r="F56" s="17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</row>
    <row r="57" spans="1:18" ht="24.95" customHeight="1" x14ac:dyDescent="0.25">
      <c r="A57" s="41">
        <v>53</v>
      </c>
      <c r="B57" s="58">
        <v>1404</v>
      </c>
      <c r="C57" s="41" t="s">
        <v>308</v>
      </c>
      <c r="D57" s="42" t="s">
        <v>267</v>
      </c>
      <c r="E57" s="16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</row>
    <row r="58" spans="1:18" ht="24.95" customHeight="1" x14ac:dyDescent="0.25">
      <c r="A58" s="43">
        <v>54</v>
      </c>
      <c r="B58" s="58">
        <v>644</v>
      </c>
      <c r="C58" s="41" t="s">
        <v>309</v>
      </c>
      <c r="D58" s="42" t="s">
        <v>310</v>
      </c>
      <c r="E58" s="16"/>
      <c r="F58" s="17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</row>
    <row r="59" spans="1:18" ht="24.95" customHeight="1" x14ac:dyDescent="0.25">
      <c r="A59" s="41">
        <v>55</v>
      </c>
      <c r="B59" s="58">
        <v>964</v>
      </c>
      <c r="C59" s="41" t="s">
        <v>311</v>
      </c>
      <c r="D59" s="42" t="s">
        <v>312</v>
      </c>
      <c r="E59" s="16"/>
      <c r="F59" s="17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</row>
    <row r="60" spans="1:18" ht="24.95" customHeight="1" x14ac:dyDescent="0.25">
      <c r="A60" s="41">
        <v>56</v>
      </c>
      <c r="B60" s="58">
        <v>1043</v>
      </c>
      <c r="C60" s="41" t="s">
        <v>313</v>
      </c>
      <c r="D60" s="42" t="s">
        <v>314</v>
      </c>
      <c r="E60" s="16"/>
      <c r="F60" s="17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</row>
    <row r="61" spans="1:18" ht="24.95" customHeight="1" x14ac:dyDescent="0.25">
      <c r="A61" s="41"/>
      <c r="B61" s="55"/>
      <c r="C61" s="41"/>
      <c r="D61" s="57"/>
      <c r="E61" s="16"/>
      <c r="F61" s="17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</row>
    <row r="62" spans="1:18" ht="24.95" customHeight="1" x14ac:dyDescent="0.25">
      <c r="A62" s="43"/>
      <c r="B62" s="41"/>
      <c r="C62" s="41"/>
      <c r="D62" s="42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</row>
    <row r="63" spans="1:18" ht="24.95" customHeight="1" x14ac:dyDescent="0.25">
      <c r="A63" s="41"/>
      <c r="B63" s="41"/>
      <c r="C63" s="41"/>
      <c r="D63" s="56"/>
      <c r="E63" s="16"/>
      <c r="F63" s="17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</row>
    <row r="64" spans="1:18" ht="24.95" customHeight="1" x14ac:dyDescent="0.25">
      <c r="A64" s="41"/>
      <c r="B64" s="55"/>
      <c r="C64" s="55"/>
      <c r="D64" s="57"/>
      <c r="E64" s="16"/>
      <c r="F64" s="17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</row>
    <row r="65" spans="1:18" ht="24.95" customHeight="1" x14ac:dyDescent="0.25">
      <c r="A65" s="41"/>
      <c r="B65" s="43"/>
      <c r="C65" s="43"/>
      <c r="D65" s="44"/>
      <c r="E65" s="16"/>
      <c r="F65" s="17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</row>
    <row r="66" spans="1:18" x14ac:dyDescent="0.25">
      <c r="A66" s="103" t="s">
        <v>69</v>
      </c>
      <c r="B66" s="104"/>
      <c r="C66" s="104"/>
      <c r="D66" s="105"/>
      <c r="E66" s="16"/>
      <c r="F66" s="17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</row>
    <row r="67" spans="1:18" ht="33.75" customHeight="1" x14ac:dyDescent="0.25">
      <c r="A67" s="19"/>
      <c r="B67" s="19"/>
      <c r="C67" s="14" t="s">
        <v>51</v>
      </c>
      <c r="D67" s="14"/>
      <c r="E67" s="14"/>
      <c r="F67" s="14"/>
      <c r="G67" s="14"/>
      <c r="H67" s="14"/>
      <c r="I67" s="14"/>
      <c r="J67" s="22"/>
      <c r="K67" s="22"/>
      <c r="L67" s="22"/>
      <c r="M67" s="22"/>
    </row>
  </sheetData>
  <mergeCells count="21">
    <mergeCell ref="A66:D66"/>
    <mergeCell ref="A1:R1"/>
    <mergeCell ref="A2:A4"/>
    <mergeCell ref="C2:C4"/>
    <mergeCell ref="D2:D4"/>
    <mergeCell ref="E2:J2"/>
    <mergeCell ref="K2:Q2"/>
    <mergeCell ref="R2:R4"/>
    <mergeCell ref="E3:E4"/>
    <mergeCell ref="F3:F4"/>
    <mergeCell ref="G3:G4"/>
    <mergeCell ref="N3:N4"/>
    <mergeCell ref="O3:O4"/>
    <mergeCell ref="P3:P4"/>
    <mergeCell ref="Q3:Q4"/>
    <mergeCell ref="H3:H4"/>
    <mergeCell ref="I3:I4"/>
    <mergeCell ref="J3:J4"/>
    <mergeCell ref="K3:K4"/>
    <mergeCell ref="L3:L4"/>
    <mergeCell ref="M3:M4"/>
  </mergeCells>
  <pageMargins left="0.7" right="0.2" top="1" bottom="0" header="0.3" footer="0"/>
  <pageSetup paperSize="9" scale="5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A2F9-B5D1-436B-AE73-7E40C8EA3C02}">
  <dimension ref="A2:E66"/>
  <sheetViews>
    <sheetView topLeftCell="A2" workbookViewId="0">
      <selection activeCell="B7" sqref="B7:B62"/>
    </sheetView>
  </sheetViews>
  <sheetFormatPr defaultRowHeight="15" x14ac:dyDescent="0.25"/>
  <cols>
    <col min="3" max="3" width="22" customWidth="1"/>
    <col min="4" max="4" width="47" customWidth="1"/>
    <col min="5" max="5" width="14.28515625" customWidth="1"/>
  </cols>
  <sheetData>
    <row r="2" spans="1:5" ht="21" x14ac:dyDescent="0.25">
      <c r="A2" s="114" t="s">
        <v>70</v>
      </c>
      <c r="B2" s="114"/>
      <c r="C2" s="114"/>
      <c r="D2" s="114"/>
      <c r="E2" s="114"/>
    </row>
    <row r="3" spans="1:5" ht="21" x14ac:dyDescent="0.25">
      <c r="A3" s="115" t="s">
        <v>71</v>
      </c>
      <c r="B3" s="115"/>
      <c r="C3" s="115"/>
      <c r="D3" s="115"/>
      <c r="E3" s="115"/>
    </row>
    <row r="4" spans="1:5" x14ac:dyDescent="0.25">
      <c r="A4" s="93" t="s">
        <v>72</v>
      </c>
      <c r="B4" s="93"/>
      <c r="C4" s="93" t="s">
        <v>30</v>
      </c>
      <c r="D4" s="93" t="s">
        <v>5</v>
      </c>
      <c r="E4" s="116"/>
    </row>
    <row r="5" spans="1:5" x14ac:dyDescent="0.25">
      <c r="A5" s="107"/>
      <c r="B5" s="107"/>
      <c r="C5" s="107"/>
      <c r="D5" s="107"/>
      <c r="E5" s="116"/>
    </row>
    <row r="6" spans="1:5" x14ac:dyDescent="0.25">
      <c r="A6" s="94"/>
      <c r="B6" s="94"/>
      <c r="C6" s="94"/>
      <c r="D6" s="94"/>
      <c r="E6" s="116"/>
    </row>
    <row r="7" spans="1:5" ht="18.75" x14ac:dyDescent="0.25">
      <c r="A7" s="41">
        <v>1</v>
      </c>
      <c r="B7" s="58">
        <v>294</v>
      </c>
      <c r="C7" s="41" t="s">
        <v>205</v>
      </c>
      <c r="D7" s="42" t="s">
        <v>206</v>
      </c>
      <c r="E7" s="1"/>
    </row>
    <row r="8" spans="1:5" ht="18.75" x14ac:dyDescent="0.25">
      <c r="A8" s="41">
        <v>2</v>
      </c>
      <c r="B8" s="58">
        <v>153</v>
      </c>
      <c r="C8" s="41" t="s">
        <v>207</v>
      </c>
      <c r="D8" s="42" t="s">
        <v>208</v>
      </c>
      <c r="E8" s="1"/>
    </row>
    <row r="9" spans="1:5" ht="18.75" x14ac:dyDescent="0.25">
      <c r="A9" s="41">
        <v>3</v>
      </c>
      <c r="B9" s="58">
        <v>1037</v>
      </c>
      <c r="C9" s="41" t="s">
        <v>209</v>
      </c>
      <c r="D9" s="42" t="s">
        <v>210</v>
      </c>
      <c r="E9" s="1"/>
    </row>
    <row r="10" spans="1:5" ht="18.75" x14ac:dyDescent="0.25">
      <c r="A10" s="41">
        <v>4</v>
      </c>
      <c r="B10" s="58">
        <v>447</v>
      </c>
      <c r="C10" s="41" t="s">
        <v>211</v>
      </c>
      <c r="D10" s="42" t="s">
        <v>212</v>
      </c>
      <c r="E10" s="1"/>
    </row>
    <row r="11" spans="1:5" ht="18.75" x14ac:dyDescent="0.25">
      <c r="A11" s="41">
        <v>5</v>
      </c>
      <c r="B11" s="58">
        <v>12</v>
      </c>
      <c r="C11" s="41" t="s">
        <v>213</v>
      </c>
      <c r="D11" s="42" t="s">
        <v>214</v>
      </c>
      <c r="E11" s="1"/>
    </row>
    <row r="12" spans="1:5" ht="18.75" x14ac:dyDescent="0.25">
      <c r="A12" s="41">
        <v>6</v>
      </c>
      <c r="B12" s="58">
        <v>971</v>
      </c>
      <c r="C12" s="41" t="s">
        <v>215</v>
      </c>
      <c r="D12" s="42" t="s">
        <v>216</v>
      </c>
      <c r="E12" s="1"/>
    </row>
    <row r="13" spans="1:5" ht="18.75" x14ac:dyDescent="0.25">
      <c r="A13" s="41">
        <v>7</v>
      </c>
      <c r="B13" s="58">
        <v>580</v>
      </c>
      <c r="C13" s="41" t="s">
        <v>217</v>
      </c>
      <c r="D13" s="42" t="s">
        <v>218</v>
      </c>
      <c r="E13" s="1"/>
    </row>
    <row r="14" spans="1:5" ht="18.75" x14ac:dyDescent="0.25">
      <c r="A14" s="41">
        <v>8</v>
      </c>
      <c r="B14" s="58">
        <v>782</v>
      </c>
      <c r="C14" s="41" t="s">
        <v>219</v>
      </c>
      <c r="D14" s="42" t="s">
        <v>220</v>
      </c>
      <c r="E14" s="1"/>
    </row>
    <row r="15" spans="1:5" ht="18.75" x14ac:dyDescent="0.25">
      <c r="A15" s="41">
        <v>9</v>
      </c>
      <c r="B15" s="58">
        <v>646</v>
      </c>
      <c r="C15" s="41" t="s">
        <v>221</v>
      </c>
      <c r="D15" s="42" t="s">
        <v>222</v>
      </c>
      <c r="E15" s="1"/>
    </row>
    <row r="16" spans="1:5" ht="18.75" x14ac:dyDescent="0.25">
      <c r="A16" s="41">
        <v>10</v>
      </c>
      <c r="B16" s="58">
        <v>214</v>
      </c>
      <c r="C16" s="41" t="s">
        <v>223</v>
      </c>
      <c r="D16" s="42" t="s">
        <v>224</v>
      </c>
      <c r="E16" s="1"/>
    </row>
    <row r="17" spans="1:5" ht="18.75" x14ac:dyDescent="0.25">
      <c r="A17" s="41">
        <v>11</v>
      </c>
      <c r="B17" s="58">
        <v>838</v>
      </c>
      <c r="C17" s="41" t="s">
        <v>225</v>
      </c>
      <c r="D17" s="42" t="s">
        <v>226</v>
      </c>
      <c r="E17" s="1"/>
    </row>
    <row r="18" spans="1:5" ht="18.75" x14ac:dyDescent="0.25">
      <c r="A18" s="41">
        <v>12</v>
      </c>
      <c r="B18" s="58">
        <v>1024</v>
      </c>
      <c r="C18" s="41" t="s">
        <v>227</v>
      </c>
      <c r="D18" s="42" t="s">
        <v>137</v>
      </c>
      <c r="E18" s="1"/>
    </row>
    <row r="19" spans="1:5" ht="18.75" x14ac:dyDescent="0.25">
      <c r="A19" s="41">
        <v>13</v>
      </c>
      <c r="B19" s="58">
        <v>123</v>
      </c>
      <c r="C19" s="41" t="s">
        <v>228</v>
      </c>
      <c r="D19" s="42" t="s">
        <v>229</v>
      </c>
      <c r="E19" s="1"/>
    </row>
    <row r="20" spans="1:5" ht="18.75" x14ac:dyDescent="0.25">
      <c r="A20" s="41">
        <v>14</v>
      </c>
      <c r="B20" s="58">
        <v>319</v>
      </c>
      <c r="C20" s="41" t="s">
        <v>230</v>
      </c>
      <c r="D20" s="42" t="s">
        <v>231</v>
      </c>
      <c r="E20" s="1"/>
    </row>
    <row r="21" spans="1:5" ht="18.75" x14ac:dyDescent="0.25">
      <c r="A21" s="41">
        <v>15</v>
      </c>
      <c r="B21" s="58">
        <v>97</v>
      </c>
      <c r="C21" s="41" t="s">
        <v>232</v>
      </c>
      <c r="D21" s="42" t="s">
        <v>233</v>
      </c>
      <c r="E21" s="1"/>
    </row>
    <row r="22" spans="1:5" ht="18.75" x14ac:dyDescent="0.25">
      <c r="A22" s="41">
        <v>16</v>
      </c>
      <c r="B22" s="58">
        <v>113</v>
      </c>
      <c r="C22" s="41" t="s">
        <v>234</v>
      </c>
      <c r="D22" s="56" t="s">
        <v>235</v>
      </c>
      <c r="E22" s="1"/>
    </row>
    <row r="23" spans="1:5" ht="18.75" x14ac:dyDescent="0.25">
      <c r="A23" s="41">
        <v>17</v>
      </c>
      <c r="B23" s="58">
        <v>303</v>
      </c>
      <c r="C23" s="41" t="s">
        <v>236</v>
      </c>
      <c r="D23" s="42" t="s">
        <v>237</v>
      </c>
      <c r="E23" s="1"/>
    </row>
    <row r="24" spans="1:5" ht="18.75" x14ac:dyDescent="0.25">
      <c r="A24" s="41">
        <v>18</v>
      </c>
      <c r="B24" s="58">
        <v>592</v>
      </c>
      <c r="C24" s="41" t="s">
        <v>238</v>
      </c>
      <c r="D24" s="42" t="s">
        <v>239</v>
      </c>
      <c r="E24" s="1"/>
    </row>
    <row r="25" spans="1:5" ht="18.75" x14ac:dyDescent="0.25">
      <c r="A25" s="41">
        <v>19</v>
      </c>
      <c r="B25" s="58">
        <v>305</v>
      </c>
      <c r="C25" s="41" t="s">
        <v>240</v>
      </c>
      <c r="D25" s="42" t="s">
        <v>241</v>
      </c>
      <c r="E25" s="1"/>
    </row>
    <row r="26" spans="1:5" ht="18.75" x14ac:dyDescent="0.25">
      <c r="A26" s="41">
        <v>20</v>
      </c>
      <c r="B26" s="58">
        <v>768</v>
      </c>
      <c r="C26" s="41" t="s">
        <v>242</v>
      </c>
      <c r="D26" s="42" t="s">
        <v>243</v>
      </c>
      <c r="E26" s="1"/>
    </row>
    <row r="27" spans="1:5" ht="18.75" x14ac:dyDescent="0.25">
      <c r="A27" s="41">
        <v>21</v>
      </c>
      <c r="B27" s="58">
        <v>1038</v>
      </c>
      <c r="C27" s="41" t="s">
        <v>244</v>
      </c>
      <c r="D27" s="42" t="s">
        <v>245</v>
      </c>
      <c r="E27" s="1"/>
    </row>
    <row r="28" spans="1:5" ht="18.75" x14ac:dyDescent="0.25">
      <c r="A28" s="41">
        <v>22</v>
      </c>
      <c r="B28" s="58">
        <v>1032</v>
      </c>
      <c r="C28" s="41" t="s">
        <v>246</v>
      </c>
      <c r="D28" s="42" t="s">
        <v>247</v>
      </c>
      <c r="E28" s="1"/>
    </row>
    <row r="29" spans="1:5" ht="18.75" x14ac:dyDescent="0.25">
      <c r="A29" s="41">
        <v>23</v>
      </c>
      <c r="B29" s="58">
        <v>228</v>
      </c>
      <c r="C29" s="41" t="s">
        <v>248</v>
      </c>
      <c r="D29" s="42" t="s">
        <v>249</v>
      </c>
      <c r="E29" s="1"/>
    </row>
    <row r="30" spans="1:5" ht="18.75" x14ac:dyDescent="0.25">
      <c r="A30" s="41">
        <v>24</v>
      </c>
      <c r="B30" s="58">
        <v>562</v>
      </c>
      <c r="C30" s="41" t="s">
        <v>250</v>
      </c>
      <c r="D30" s="42" t="s">
        <v>251</v>
      </c>
      <c r="E30" s="1"/>
    </row>
    <row r="31" spans="1:5" ht="18.75" x14ac:dyDescent="0.25">
      <c r="A31" s="41">
        <v>25</v>
      </c>
      <c r="B31" s="58">
        <v>188</v>
      </c>
      <c r="C31" s="41" t="s">
        <v>252</v>
      </c>
      <c r="D31" s="42" t="s">
        <v>253</v>
      </c>
      <c r="E31" s="1"/>
    </row>
    <row r="32" spans="1:5" ht="18.75" x14ac:dyDescent="0.25">
      <c r="A32" s="41">
        <v>26</v>
      </c>
      <c r="B32" s="58">
        <v>67</v>
      </c>
      <c r="C32" s="41" t="s">
        <v>254</v>
      </c>
      <c r="D32" s="42" t="s">
        <v>255</v>
      </c>
      <c r="E32" s="1"/>
    </row>
    <row r="33" spans="1:5" ht="18.75" x14ac:dyDescent="0.25">
      <c r="A33" s="41">
        <v>27</v>
      </c>
      <c r="B33" s="58">
        <v>1175</v>
      </c>
      <c r="C33" s="41" t="s">
        <v>256</v>
      </c>
      <c r="D33" s="42" t="s">
        <v>257</v>
      </c>
      <c r="E33" s="1"/>
    </row>
    <row r="34" spans="1:5" ht="18.75" x14ac:dyDescent="0.25">
      <c r="A34" s="41">
        <v>28</v>
      </c>
      <c r="B34" s="58">
        <v>315</v>
      </c>
      <c r="C34" s="41" t="s">
        <v>258</v>
      </c>
      <c r="D34" s="42" t="s">
        <v>259</v>
      </c>
      <c r="E34" s="1"/>
    </row>
    <row r="35" spans="1:5" ht="18.75" x14ac:dyDescent="0.25">
      <c r="A35" s="41">
        <v>29</v>
      </c>
      <c r="B35" s="58">
        <v>884</v>
      </c>
      <c r="C35" s="41" t="s">
        <v>260</v>
      </c>
      <c r="D35" s="42" t="s">
        <v>261</v>
      </c>
      <c r="E35" s="1"/>
    </row>
    <row r="36" spans="1:5" ht="18.75" x14ac:dyDescent="0.25">
      <c r="A36" s="41">
        <v>30</v>
      </c>
      <c r="B36" s="58">
        <v>13</v>
      </c>
      <c r="C36" s="41" t="s">
        <v>262</v>
      </c>
      <c r="D36" s="42" t="s">
        <v>263</v>
      </c>
      <c r="E36" s="1"/>
    </row>
    <row r="37" spans="1:5" ht="18.75" x14ac:dyDescent="0.25">
      <c r="A37" s="41">
        <v>31</v>
      </c>
      <c r="B37" s="58">
        <v>1072</v>
      </c>
      <c r="C37" s="41" t="s">
        <v>264</v>
      </c>
      <c r="D37" s="42" t="s">
        <v>265</v>
      </c>
      <c r="E37" s="1"/>
    </row>
    <row r="38" spans="1:5" ht="18.75" x14ac:dyDescent="0.25">
      <c r="A38" s="41">
        <v>32</v>
      </c>
      <c r="B38" s="58">
        <v>392</v>
      </c>
      <c r="C38" s="41" t="s">
        <v>266</v>
      </c>
      <c r="D38" s="42" t="s">
        <v>267</v>
      </c>
      <c r="E38" s="1"/>
    </row>
    <row r="39" spans="1:5" ht="18.75" x14ac:dyDescent="0.25">
      <c r="A39" s="41">
        <v>33</v>
      </c>
      <c r="B39" s="58">
        <v>872</v>
      </c>
      <c r="C39" s="41" t="s">
        <v>268</v>
      </c>
      <c r="D39" s="42" t="s">
        <v>269</v>
      </c>
      <c r="E39" s="1"/>
    </row>
    <row r="40" spans="1:5" ht="18.75" x14ac:dyDescent="0.25">
      <c r="A40" s="41">
        <v>34</v>
      </c>
      <c r="B40" s="58">
        <v>679</v>
      </c>
      <c r="C40" s="41" t="s">
        <v>270</v>
      </c>
      <c r="D40" s="42" t="s">
        <v>271</v>
      </c>
      <c r="E40" s="1"/>
    </row>
    <row r="41" spans="1:5" ht="18.75" x14ac:dyDescent="0.25">
      <c r="A41" s="41">
        <v>35</v>
      </c>
      <c r="B41" s="58">
        <v>179</v>
      </c>
      <c r="C41" s="41" t="s">
        <v>272</v>
      </c>
      <c r="D41" s="42" t="s">
        <v>273</v>
      </c>
      <c r="E41" s="1"/>
    </row>
    <row r="42" spans="1:5" ht="18.75" x14ac:dyDescent="0.25">
      <c r="A42" s="41">
        <v>36</v>
      </c>
      <c r="B42" s="58">
        <v>357</v>
      </c>
      <c r="C42" s="41" t="s">
        <v>274</v>
      </c>
      <c r="D42" s="42" t="s">
        <v>275</v>
      </c>
      <c r="E42" s="1"/>
    </row>
    <row r="43" spans="1:5" ht="18.75" x14ac:dyDescent="0.25">
      <c r="A43" s="41">
        <v>37</v>
      </c>
      <c r="B43" s="58">
        <v>511</v>
      </c>
      <c r="C43" s="41" t="s">
        <v>276</v>
      </c>
      <c r="D43" s="56" t="s">
        <v>277</v>
      </c>
      <c r="E43" s="1"/>
    </row>
    <row r="44" spans="1:5" ht="18.75" x14ac:dyDescent="0.25">
      <c r="A44" s="41">
        <v>38</v>
      </c>
      <c r="B44" s="58">
        <v>1190</v>
      </c>
      <c r="C44" s="41" t="s">
        <v>278</v>
      </c>
      <c r="D44" s="42" t="s">
        <v>279</v>
      </c>
      <c r="E44" s="1"/>
    </row>
    <row r="45" spans="1:5" ht="18.75" x14ac:dyDescent="0.25">
      <c r="A45" s="41">
        <v>39</v>
      </c>
      <c r="B45" s="58">
        <v>963</v>
      </c>
      <c r="C45" s="41" t="s">
        <v>280</v>
      </c>
      <c r="D45" s="42" t="s">
        <v>281</v>
      </c>
      <c r="E45" s="1"/>
    </row>
    <row r="46" spans="1:5" ht="18.75" x14ac:dyDescent="0.25">
      <c r="A46" s="41">
        <v>40</v>
      </c>
      <c r="B46" s="58">
        <v>820</v>
      </c>
      <c r="C46" s="41" t="s">
        <v>282</v>
      </c>
      <c r="D46" s="42" t="s">
        <v>283</v>
      </c>
      <c r="E46" s="1"/>
    </row>
    <row r="47" spans="1:5" ht="18.75" x14ac:dyDescent="0.25">
      <c r="A47" s="41">
        <v>41</v>
      </c>
      <c r="B47" s="58">
        <v>26</v>
      </c>
      <c r="C47" s="41" t="s">
        <v>284</v>
      </c>
      <c r="D47" s="42" t="s">
        <v>285</v>
      </c>
      <c r="E47" s="1"/>
    </row>
    <row r="48" spans="1:5" ht="18.75" x14ac:dyDescent="0.25">
      <c r="A48" s="41">
        <v>42</v>
      </c>
      <c r="B48" s="58">
        <v>1124</v>
      </c>
      <c r="C48" s="41" t="s">
        <v>286</v>
      </c>
      <c r="D48" s="42" t="s">
        <v>287</v>
      </c>
      <c r="E48" s="1"/>
    </row>
    <row r="49" spans="1:5" ht="18.75" x14ac:dyDescent="0.25">
      <c r="A49" s="41">
        <v>43</v>
      </c>
      <c r="B49" s="58"/>
      <c r="C49" s="41" t="s">
        <v>288</v>
      </c>
      <c r="D49" s="42" t="s">
        <v>289</v>
      </c>
      <c r="E49" s="1"/>
    </row>
    <row r="50" spans="1:5" ht="18.75" x14ac:dyDescent="0.25">
      <c r="A50" s="41">
        <v>44</v>
      </c>
      <c r="B50" s="58">
        <v>69</v>
      </c>
      <c r="C50" s="41" t="s">
        <v>290</v>
      </c>
      <c r="D50" s="42" t="s">
        <v>291</v>
      </c>
      <c r="E50" s="1"/>
    </row>
    <row r="51" spans="1:5" ht="18.75" x14ac:dyDescent="0.25">
      <c r="A51" s="41">
        <v>45</v>
      </c>
      <c r="B51" s="58">
        <v>1208</v>
      </c>
      <c r="C51" s="41" t="s">
        <v>292</v>
      </c>
      <c r="D51" s="42" t="s">
        <v>293</v>
      </c>
      <c r="E51" s="1"/>
    </row>
    <row r="52" spans="1:5" ht="18.75" x14ac:dyDescent="0.25">
      <c r="A52" s="41">
        <v>46</v>
      </c>
      <c r="B52" s="58">
        <v>858</v>
      </c>
      <c r="C52" s="41" t="s">
        <v>294</v>
      </c>
      <c r="D52" s="42" t="s">
        <v>295</v>
      </c>
      <c r="E52" s="1"/>
    </row>
    <row r="53" spans="1:5" ht="18.75" x14ac:dyDescent="0.25">
      <c r="A53" s="41">
        <v>47</v>
      </c>
      <c r="B53" s="58">
        <v>175</v>
      </c>
      <c r="C53" s="41" t="s">
        <v>296</v>
      </c>
      <c r="D53" s="42" t="s">
        <v>297</v>
      </c>
      <c r="E53" s="1"/>
    </row>
    <row r="54" spans="1:5" ht="18.75" x14ac:dyDescent="0.25">
      <c r="A54" s="41">
        <v>48</v>
      </c>
      <c r="B54" s="58">
        <v>242</v>
      </c>
      <c r="C54" s="41" t="s">
        <v>298</v>
      </c>
      <c r="D54" s="42" t="s">
        <v>299</v>
      </c>
      <c r="E54" s="1"/>
    </row>
    <row r="55" spans="1:5" ht="18.75" x14ac:dyDescent="0.25">
      <c r="A55" s="41">
        <v>49</v>
      </c>
      <c r="B55" s="58">
        <v>96</v>
      </c>
      <c r="C55" s="41" t="s">
        <v>300</v>
      </c>
      <c r="D55" s="42" t="s">
        <v>301</v>
      </c>
      <c r="E55" s="1"/>
    </row>
    <row r="56" spans="1:5" ht="18.75" x14ac:dyDescent="0.25">
      <c r="A56" s="41">
        <v>50</v>
      </c>
      <c r="B56" s="58">
        <v>1301</v>
      </c>
      <c r="C56" s="41" t="s">
        <v>302</v>
      </c>
      <c r="D56" s="42" t="s">
        <v>303</v>
      </c>
      <c r="E56" s="1"/>
    </row>
    <row r="57" spans="1:5" ht="18.75" x14ac:dyDescent="0.25">
      <c r="A57" s="41">
        <v>51</v>
      </c>
      <c r="B57" s="58">
        <v>1116</v>
      </c>
      <c r="C57" s="41" t="s">
        <v>304</v>
      </c>
      <c r="D57" s="42" t="s">
        <v>305</v>
      </c>
      <c r="E57" s="1"/>
    </row>
    <row r="58" spans="1:5" ht="18.75" x14ac:dyDescent="0.25">
      <c r="A58" s="41">
        <v>52</v>
      </c>
      <c r="B58" s="58">
        <v>1397</v>
      </c>
      <c r="C58" s="41" t="s">
        <v>306</v>
      </c>
      <c r="D58" s="42" t="s">
        <v>307</v>
      </c>
      <c r="E58" s="1"/>
    </row>
    <row r="59" spans="1:5" ht="18.75" x14ac:dyDescent="0.25">
      <c r="A59" s="41">
        <v>53</v>
      </c>
      <c r="B59" s="58">
        <v>1404</v>
      </c>
      <c r="C59" s="41" t="s">
        <v>308</v>
      </c>
      <c r="D59" s="42" t="s">
        <v>267</v>
      </c>
      <c r="E59" s="1"/>
    </row>
    <row r="60" spans="1:5" ht="18.75" x14ac:dyDescent="0.25">
      <c r="A60" s="41">
        <v>54</v>
      </c>
      <c r="B60" s="58">
        <v>644</v>
      </c>
      <c r="C60" s="41" t="s">
        <v>309</v>
      </c>
      <c r="D60" s="42" t="s">
        <v>310</v>
      </c>
      <c r="E60" s="1"/>
    </row>
    <row r="61" spans="1:5" ht="18.75" x14ac:dyDescent="0.25">
      <c r="A61" s="41">
        <v>55</v>
      </c>
      <c r="B61" s="58">
        <v>964</v>
      </c>
      <c r="C61" s="41" t="s">
        <v>311</v>
      </c>
      <c r="D61" s="42" t="s">
        <v>312</v>
      </c>
      <c r="E61" s="1"/>
    </row>
    <row r="62" spans="1:5" ht="18.75" x14ac:dyDescent="0.25">
      <c r="A62" s="41">
        <v>56</v>
      </c>
      <c r="B62" s="58">
        <v>1043</v>
      </c>
      <c r="C62" s="41" t="s">
        <v>313</v>
      </c>
      <c r="D62" s="42" t="s">
        <v>314</v>
      </c>
      <c r="E62" s="1"/>
    </row>
    <row r="63" spans="1:5" ht="18.75" x14ac:dyDescent="0.25">
      <c r="A63" s="41"/>
      <c r="B63" s="55"/>
      <c r="C63" s="41"/>
      <c r="D63" s="57"/>
      <c r="E63" s="1"/>
    </row>
    <row r="64" spans="1:5" ht="18.75" x14ac:dyDescent="0.25">
      <c r="A64" s="41"/>
      <c r="B64" s="41"/>
      <c r="C64" s="41"/>
      <c r="D64" s="42"/>
      <c r="E64" s="1"/>
    </row>
    <row r="65" spans="1:5" ht="18.75" x14ac:dyDescent="0.25">
      <c r="A65" s="41"/>
      <c r="B65" s="41"/>
      <c r="C65" s="41"/>
      <c r="D65" s="56"/>
      <c r="E65" s="1"/>
    </row>
    <row r="66" spans="1:5" ht="18.75" x14ac:dyDescent="0.25">
      <c r="A66" s="41"/>
      <c r="B66" s="55"/>
      <c r="C66" s="55"/>
      <c r="D66" s="57"/>
      <c r="E66" s="1"/>
    </row>
  </sheetData>
  <mergeCells count="7">
    <mergeCell ref="A2:E2"/>
    <mergeCell ref="A3:E3"/>
    <mergeCell ref="A4:A6"/>
    <mergeCell ref="C4:C6"/>
    <mergeCell ref="D4:D6"/>
    <mergeCell ref="E4:E6"/>
    <mergeCell ref="B4:B6"/>
  </mergeCells>
  <pageMargins left="0.7" right="0.45" top="0.5" bottom="0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 Hrs R</vt:lpstr>
      <vt:lpstr>3 Hrs R</vt:lpstr>
      <vt:lpstr>Lab  R</vt:lpstr>
      <vt:lpstr>Sessional </vt:lpstr>
      <vt:lpstr>EXAM</vt:lpstr>
      <vt:lpstr>'2 Hrs R'!Print_Area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PA_CS</dc:creator>
  <cp:lastModifiedBy>Fatima Bukhari</cp:lastModifiedBy>
  <cp:lastPrinted>2023-10-25T07:42:35Z</cp:lastPrinted>
  <dcterms:created xsi:type="dcterms:W3CDTF">2020-10-15T13:40:10Z</dcterms:created>
  <dcterms:modified xsi:type="dcterms:W3CDTF">2023-10-30T08:17:00Z</dcterms:modified>
</cp:coreProperties>
</file>